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<sst xmlns="http://schemas.openxmlformats.org/spreadsheetml/2006/main" count="18" uniqueCount="17">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</sst>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4.0865</c:v>
                </c:pt>
                <c:pt idx="2">
                  <c:v>6.21</c:v>
                </c:pt>
                <c:pt idx="3">
                  <c:v>8.246</c:v>
                </c:pt>
                <c:pt idx="4">
                  <c:v>9.5275</c:v>
                </c:pt>
                <c:pt idx="5">
                  <c:v>10.946</c:v>
                </c:pt>
                <c:pt idx="6">
                  <c:v>11.088</c:v>
                </c:pt>
                <c:pt idx="7">
                  <c:v>10.712</c:v>
                </c:pt>
                <c:pt idx="8">
                  <c:v>10.2065</c:v>
                </c:pt>
                <c:pt idx="9">
                  <c:v>9.047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1.63121607650406</c:v>
                </c:pt>
                <c:pt idx="2">
                  <c:v>3.18485254917296</c:v>
                </c:pt>
                <c:pt idx="3">
                  <c:v>4.59741832106669</c:v>
                </c:pt>
                <c:pt idx="4">
                  <c:v>5.82848993851107</c:v>
                </c:pt>
                <c:pt idx="5">
                  <c:v>6.86242286731908</c:v>
                </c:pt>
                <c:pt idx="6">
                  <c:v>7.70414523844318</c:v>
                </c:pt>
                <c:pt idx="7">
                  <c:v>8.37217661140588</c:v>
                </c:pt>
                <c:pt idx="8">
                  <c:v>8.89173374738202</c:v>
                </c:pt>
                <c:pt idx="9">
                  <c:v>9.28948988160942</c:v>
                </c:pt>
                <c:pt idx="10">
                  <c:v>9.59033601620582</c:v>
                </c:pt>
                <c:pt idx="11">
                  <c:v>9.81580702132643</c:v>
                </c:pt>
                <c:pt idx="12">
                  <c:v>9.98362935113018</c:v>
                </c:pt>
                <c:pt idx="13">
                  <c:v>10.1079042429474</c:v>
                </c:pt>
                <c:pt idx="14">
                  <c:v>10.1995828503386</c:v>
                </c:pt>
                <c:pt idx="15">
                  <c:v>10.2670256375927</c:v>
                </c:pt>
                <c:pt idx="16">
                  <c:v>10.3165372786656</c:v>
                </c:pt>
                <c:pt idx="17">
                  <c:v>10.3528301559034</c:v>
                </c:pt>
                <c:pt idx="18">
                  <c:v>10.3794039307722</c:v>
                </c:pt>
                <c:pt idx="19">
                  <c:v>10.3988455289339</c:v>
                </c:pt>
                <c:pt idx="20">
                  <c:v>10.413060706361</c:v>
                </c:pt>
                <c:pt idx="21">
                  <c:v>10.4234499436318</c:v>
                </c:pt>
                <c:pt idx="22">
                  <c:v>10.4310405583388</c:v>
                </c:pt>
                <c:pt idx="23">
                  <c:v>10.4365851469533</c:v>
                </c:pt>
                <c:pt idx="24">
                  <c:v>10.4406345220157</c:v>
                </c:pt>
                <c:pt idx="25">
                  <c:v>10.4435915323899</c:v>
                </c:pt>
                <c:pt idx="26">
                  <c:v>10.4457506603542</c:v>
                </c:pt>
                <c:pt idx="27">
                  <c:v>10.4473270922483</c:v>
                </c:pt>
                <c:pt idx="28">
                  <c:v>10.4484780280141</c:v>
                </c:pt>
                <c:pt idx="29">
                  <c:v>10.4493182840843</c:v>
                </c:pt>
                <c:pt idx="30">
                  <c:v>10.4499317085036</c:v>
                </c:pt>
                <c:pt idx="31">
                  <c:v>10.4503795272885</c:v>
                </c:pt>
                <c:pt idx="32">
                  <c:v>10.4507064443605</c:v>
                </c:pt>
                <c:pt idx="33">
                  <c:v>10.450945098267</c:v>
                </c:pt>
                <c:pt idx="34">
                  <c:v>10.4511193175901</c:v>
                </c:pt>
                <c:pt idx="35">
                  <c:v>10.4512464984568</c:v>
                </c:pt>
                <c:pt idx="36">
                  <c:v>10.4513393406835</c:v>
                </c:pt>
                <c:pt idx="37">
                  <c:v>10.4514071154579</c:v>
                </c:pt>
                <c:pt idx="38">
                  <c:v>10.4514565909033</c:v>
                </c:pt>
                <c:pt idx="39">
                  <c:v>10.4514927078217</c:v>
                </c:pt>
                <c:pt idx="40">
                  <c:v>10.4515190730284</c:v>
                </c:pt>
                <c:pt idx="41">
                  <c:v>10.451538319509</c:v>
                </c:pt>
                <c:pt idx="42">
                  <c:v>10.4515523693436</c:v>
                </c:pt>
                <c:pt idx="43">
                  <c:v>10.4515626256483</c:v>
                </c:pt>
                <c:pt idx="44">
                  <c:v>10.4515701126939</c:v>
                </c:pt>
                <c:pt idx="45">
                  <c:v>10.4515755781945</c:v>
                </c:pt>
                <c:pt idx="46">
                  <c:v>10.4515795679781</c:v>
                </c:pt>
                <c:pt idx="47">
                  <c:v>10.4515824804964</c:v>
                </c:pt>
                <c:pt idx="48">
                  <c:v>10.4515846066174</c:v>
                </c:pt>
                <c:pt idx="49">
                  <c:v>10.4515861586729</c:v>
                </c:pt>
                <c:pt idx="50">
                  <c:v>10.451587291664</c:v>
                </c:pt>
                <c:pt idx="51">
                  <c:v>10.4515881187407</c:v>
                </c:pt>
                <c:pt idx="52">
                  <c:v>10.4515887225015</c:v>
                </c:pt>
                <c:pt idx="53">
                  <c:v>10.4515891632433</c:v>
                </c:pt>
                <c:pt idx="54">
                  <c:v>10.451589484982</c:v>
                </c:pt>
                <c:pt idx="55">
                  <c:v>10.4515897198494</c:v>
                </c:pt>
                <c:pt idx="56">
                  <c:v>10.4515898913011</c:v>
                </c:pt>
                <c:pt idx="57">
                  <c:v>10.4515900164598</c:v>
                </c:pt>
                <c:pt idx="58">
                  <c:v>10.4515901078248</c:v>
                </c:pt>
                <c:pt idx="59">
                  <c:v>10.4515901745208</c:v>
                </c:pt>
                <c:pt idx="60">
                  <c:v>10.4515902232084</c:v>
                </c:pt>
                <c:pt idx="61">
                  <c:v>10.4515902587501</c:v>
                </c:pt>
                <c:pt idx="62">
                  <c:v>10.4515902846953</c:v>
                </c:pt>
                <c:pt idx="63">
                  <c:v>10.4515903036351</c:v>
                </c:pt>
                <c:pt idx="64">
                  <c:v>10.4515903174611</c:v>
                </c:pt>
                <c:pt idx="65">
                  <c:v>10.4515903275539</c:v>
                </c:pt>
                <c:pt idx="66">
                  <c:v>10.4515903349217</c:v>
                </c:pt>
                <c:pt idx="67">
                  <c:v>10.4515903403001</c:v>
                </c:pt>
                <c:pt idx="68">
                  <c:v>10.4515903442263</c:v>
                </c:pt>
                <c:pt idx="69">
                  <c:v>10.4515903470924</c:v>
                </c:pt>
                <c:pt idx="70">
                  <c:v>10.4515903491846</c:v>
                </c:pt>
                <c:pt idx="71">
                  <c:v>10.4515903507119</c:v>
                </c:pt>
                <c:pt idx="72">
                  <c:v>10.4515903518268</c:v>
                </c:pt>
                <c:pt idx="73">
                  <c:v>10.4515903526407</c:v>
                </c:pt>
                <c:pt idx="74">
                  <c:v>10.4515903532349</c:v>
                </c:pt>
                <c:pt idx="75">
                  <c:v>10.4515903536686</c:v>
                </c:pt>
                <c:pt idx="76">
                  <c:v>10.4515903539852</c:v>
                </c:pt>
                <c:pt idx="77">
                  <c:v>10.4515903542163</c:v>
                </c:pt>
                <c:pt idx="78">
                  <c:v>10.451590354385</c:v>
                </c:pt>
                <c:pt idx="79">
                  <c:v>10.4515903545082</c:v>
                </c:pt>
                <c:pt idx="80">
                  <c:v>10.4515903548412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1.64465798194912</c:v>
                </c:pt>
                <c:pt idx="2">
                  <c:v>3.28931596389824</c:v>
                </c:pt>
                <c:pt idx="3">
                  <c:v>4.93397394584736</c:v>
                </c:pt>
                <c:pt idx="4">
                  <c:v>6.57863192779648</c:v>
                </c:pt>
                <c:pt idx="5">
                  <c:v>8.2232899097456</c:v>
                </c:pt>
                <c:pt idx="6">
                  <c:v>9.86794789169472</c:v>
                </c:pt>
                <c:pt idx="7">
                  <c:v>11.5126058736438</c:v>
                </c:pt>
                <c:pt idx="8">
                  <c:v>13.157263855593</c:v>
                </c:pt>
                <c:pt idx="9">
                  <c:v>14.8019218375421</c:v>
                </c:pt>
                <c:pt idx="10">
                  <c:v>16.4465798194912</c:v>
                </c:pt>
                <c:pt idx="11">
                  <c:v>18.0912378014403</c:v>
                </c:pt>
                <c:pt idx="12">
                  <c:v>19.7358957833894</c:v>
                </c:pt>
                <c:pt idx="13">
                  <c:v>21.3805537653386</c:v>
                </c:pt>
                <c:pt idx="14">
                  <c:v>23.0252117472877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10.4515903548412</c:v>
                </c:pt>
                <c:pt idx="1">
                  <c:v>10.4515903548412</c:v>
                </c:pt>
                <c:pt idx="2">
                  <c:v>10.4515903548412</c:v>
                </c:pt>
                <c:pt idx="3">
                  <c:v>10.4515903548412</c:v>
                </c:pt>
                <c:pt idx="4">
                  <c:v>10.4515903548412</c:v>
                </c:pt>
                <c:pt idx="5">
                  <c:v>10.4515903548412</c:v>
                </c:pt>
                <c:pt idx="6">
                  <c:v>10.4515903548412</c:v>
                </c:pt>
                <c:pt idx="7">
                  <c:v>10.4515903548412</c:v>
                </c:pt>
                <c:pt idx="8">
                  <c:v>10.4515903548412</c:v>
                </c:pt>
                <c:pt idx="9">
                  <c:v>10.4515903548412</c:v>
                </c:pt>
                <c:pt idx="10">
                  <c:v>10.4515903548412</c:v>
                </c:pt>
                <c:pt idx="11">
                  <c:v>10.4515903548412</c:v>
                </c:pt>
                <c:pt idx="12">
                  <c:v>10.4515903548412</c:v>
                </c:pt>
                <c:pt idx="13">
                  <c:v>10.4515903548412</c:v>
                </c:pt>
                <c:pt idx="14">
                  <c:v>10.4515903548412</c:v>
                </c:pt>
                <c:pt idx="15">
                  <c:v>10.4515903548412</c:v>
                </c:pt>
                <c:pt idx="16">
                  <c:v>10.4515903548412</c:v>
                </c:pt>
                <c:pt idx="17">
                  <c:v>10.4515903548412</c:v>
                </c:pt>
                <c:pt idx="18">
                  <c:v>10.4515903548412</c:v>
                </c:pt>
                <c:pt idx="19">
                  <c:v>10.4515903548412</c:v>
                </c:pt>
                <c:pt idx="20">
                  <c:v>10.4515903548412</c:v>
                </c:pt>
                <c:pt idx="21">
                  <c:v>10.4515903548412</c:v>
                </c:pt>
                <c:pt idx="22">
                  <c:v>10.4515903548412</c:v>
                </c:pt>
                <c:pt idx="23">
                  <c:v>10.4515903548412</c:v>
                </c:pt>
                <c:pt idx="24">
                  <c:v>10.4515903548412</c:v>
                </c:pt>
                <c:pt idx="25">
                  <c:v>10.4515903548412</c:v>
                </c:pt>
                <c:pt idx="26">
                  <c:v>10.4515903548412</c:v>
                </c:pt>
                <c:pt idx="27">
                  <c:v>10.4515903548412</c:v>
                </c:pt>
                <c:pt idx="28">
                  <c:v>10.4515903548412</c:v>
                </c:pt>
                <c:pt idx="29">
                  <c:v>10.4515903548412</c:v>
                </c:pt>
                <c:pt idx="30">
                  <c:v>10.4515903548412</c:v>
                </c:pt>
                <c:pt idx="31">
                  <c:v>10.4515903548412</c:v>
                </c:pt>
                <c:pt idx="32">
                  <c:v>10.4515903548412</c:v>
                </c:pt>
                <c:pt idx="33">
                  <c:v>10.4515903548412</c:v>
                </c:pt>
                <c:pt idx="34">
                  <c:v>10.4515903548412</c:v>
                </c:pt>
                <c:pt idx="35">
                  <c:v>10.4515903548412</c:v>
                </c:pt>
                <c:pt idx="36">
                  <c:v>10.4515903548412</c:v>
                </c:pt>
                <c:pt idx="37">
                  <c:v>10.4515903548412</c:v>
                </c:pt>
                <c:pt idx="38">
                  <c:v>10.4515903548412</c:v>
                </c:pt>
                <c:pt idx="39">
                  <c:v>10.4515903548412</c:v>
                </c:pt>
                <c:pt idx="40">
                  <c:v>10.4515903548412</c:v>
                </c:pt>
                <c:pt idx="41">
                  <c:v>10.4515903548412</c:v>
                </c:pt>
                <c:pt idx="42">
                  <c:v>10.4515903548412</c:v>
                </c:pt>
                <c:pt idx="43">
                  <c:v>10.4515903548412</c:v>
                </c:pt>
                <c:pt idx="44">
                  <c:v>10.4515903548412</c:v>
                </c:pt>
                <c:pt idx="45">
                  <c:v>10.4515903548412</c:v>
                </c:pt>
                <c:pt idx="46">
                  <c:v>10.4515903548412</c:v>
                </c:pt>
                <c:pt idx="47">
                  <c:v>10.4515903548412</c:v>
                </c:pt>
                <c:pt idx="48">
                  <c:v>10.4515903548412</c:v>
                </c:pt>
                <c:pt idx="49">
                  <c:v>10.4515903548412</c:v>
                </c:pt>
                <c:pt idx="50">
                  <c:v>10.4515903548412</c:v>
                </c:pt>
                <c:pt idx="51">
                  <c:v>10.4515903548412</c:v>
                </c:pt>
                <c:pt idx="52">
                  <c:v>10.4515903548412</c:v>
                </c:pt>
                <c:pt idx="53">
                  <c:v>10.4515903548412</c:v>
                </c:pt>
                <c:pt idx="54">
                  <c:v>10.4515903548412</c:v>
                </c:pt>
                <c:pt idx="55">
                  <c:v>10.4515903548412</c:v>
                </c:pt>
                <c:pt idx="56">
                  <c:v>10.4515903548412</c:v>
                </c:pt>
                <c:pt idx="57">
                  <c:v>10.4515903548412</c:v>
                </c:pt>
                <c:pt idx="58">
                  <c:v>10.4515903548412</c:v>
                </c:pt>
                <c:pt idx="59">
                  <c:v>10.4515903548412</c:v>
                </c:pt>
                <c:pt idx="60">
                  <c:v>10.4515903548412</c:v>
                </c:pt>
                <c:pt idx="61">
                  <c:v>10.4515903548412</c:v>
                </c:pt>
                <c:pt idx="62">
                  <c:v>10.4515903548412</c:v>
                </c:pt>
                <c:pt idx="63">
                  <c:v>10.4515903548412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25.4194865304573</c:v>
                </c:pt>
                <c:pt idx="1">
                  <c:v>25.4194865304573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25.4194865304573</c:v>
                </c:pt>
                <c:pt idx="1">
                  <c:v>25.4194865304573</c:v>
                </c:pt>
                <c:pt idx="2">
                  <c:v>25.4194865304573</c:v>
                </c:pt>
                <c:pt idx="3">
                  <c:v>25.4194865304573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24545426"/>
        <c:axId val="90788737"/>
      </c:scatterChart>
      <c:valAx>
        <c:axId val="24545426"/>
        <c:scaling>
          <c:orientation val="minMax"/>
          <c:max val="3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90788737"/>
        <c:crossesAt val="0"/>
        <c:majorUnit val="50"/>
        <c:minorUnit val="25"/>
      </c:valAx>
      <c:valAx>
        <c:axId val="90788737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4545426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9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9" activeCellId="0" pane="topLeft" sqref="C9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10.4515903548412</v>
      </c>
      <c r="D3" s="4"/>
    </row>
    <row collapsed="false" customFormat="false" customHeight="false" hidden="false" ht="12.75" outlineLevel="0" r="4">
      <c r="A4" s="0" t="s">
        <v>1</v>
      </c>
      <c r="B4" s="5" t="n">
        <v>0.41116449548728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25.4194865304573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3.40390396422406</v>
      </c>
      <c r="B10" s="0" t="n">
        <f aca="false">E159/D159</f>
        <v>0.995506753599932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9" t="n">
        <v>4.0865</v>
      </c>
      <c r="E14" s="0" t="n">
        <f aca="false">ETR*TANHYP(alph*B14/ETR)</f>
        <v>4.26014852400537</v>
      </c>
      <c r="F14" s="0" t="n">
        <f aca="false">(E14-D14)^2</f>
        <v>0.0301538098892419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10.4515903548412</v>
      </c>
      <c r="M14" s="0" t="n">
        <f aca="false">IkW</f>
        <v>25.4194865304573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9" t="n">
        <v>6.21</v>
      </c>
      <c r="E15" s="0" t="n">
        <f aca="false">ETR*TANHYP(alph*B15/ETR)</f>
        <v>6.37019648671002</v>
      </c>
      <c r="F15" s="0" t="n">
        <f aca="false">(E15-D15)^2</f>
        <v>0.0256629143542338</v>
      </c>
      <c r="I15" s="0" t="n">
        <f aca="false">4+I14</f>
        <v>4</v>
      </c>
      <c r="J15" s="0" t="n">
        <f aca="false">ETR*TANHYP(alph*I15/ETR)</f>
        <v>1.63121607650406</v>
      </c>
      <c r="K15" s="0" t="n">
        <f aca="false">alph*I15</f>
        <v>1.64465798194912</v>
      </c>
      <c r="L15" s="0" t="n">
        <f aca="false">ETR</f>
        <v>10.4515903548412</v>
      </c>
      <c r="M15" s="0" t="n">
        <f aca="false">IkW</f>
        <v>25.4194865304573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9" t="n">
        <v>8.246</v>
      </c>
      <c r="E16" s="0" t="n">
        <f aca="false">ETR*TANHYP(alph*B16/ETR)</f>
        <v>8.37217661140588</v>
      </c>
      <c r="F16" s="0" t="n">
        <f aca="false">(E16-D16)^2</f>
        <v>0.0159205372658695</v>
      </c>
      <c r="I16" s="0" t="n">
        <f aca="false">4+I15</f>
        <v>8</v>
      </c>
      <c r="J16" s="0" t="n">
        <f aca="false">ETR*TANHYP(alph*I16/ETR)</f>
        <v>3.18485254917296</v>
      </c>
      <c r="K16" s="0" t="n">
        <f aca="false">alph*I16</f>
        <v>3.28931596389824</v>
      </c>
      <c r="L16" s="0" t="n">
        <f aca="false">ETR</f>
        <v>10.4515903548412</v>
      </c>
      <c r="M16" s="0" t="n">
        <f aca="false">IkW</f>
        <v>25.4194865304573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9" t="n">
        <v>9.5275</v>
      </c>
      <c r="E17" s="0" t="n">
        <f aca="false">ETR*TANHYP(alph*B17/ETR)</f>
        <v>9.3728816279389</v>
      </c>
      <c r="F17" s="0" t="n">
        <f aca="false">(E17-D17)^2</f>
        <v>0.023906840978824</v>
      </c>
      <c r="I17" s="0" t="n">
        <f aca="false">4+I16</f>
        <v>12</v>
      </c>
      <c r="J17" s="0" t="n">
        <f aca="false">ETR*TANHYP(alph*I17/ETR)</f>
        <v>4.59741832106669</v>
      </c>
      <c r="K17" s="0" t="n">
        <f aca="false">alph*I17</f>
        <v>4.93397394584736</v>
      </c>
      <c r="L17" s="0" t="n">
        <f aca="false">ETR</f>
        <v>10.4515903548412</v>
      </c>
      <c r="M17" s="0" t="n">
        <f aca="false">IkW</f>
        <v>25.4194865304573</v>
      </c>
      <c r="N17" s="0" t="n">
        <v>100</v>
      </c>
    </row>
    <row collapsed="false" customFormat="false" customHeight="false" hidden="false" ht="12.75" outlineLevel="0" r="18">
      <c r="B18" s="10" t="n">
        <v>52</v>
      </c>
      <c r="D18" s="9" t="n">
        <v>10.946</v>
      </c>
      <c r="E18" s="0" t="n">
        <f aca="false">ETR*TANHYP(alph*B18/ETR)</f>
        <v>10.1079042429474</v>
      </c>
      <c r="F18" s="0" t="n">
        <f aca="false">(E18-D18)^2</f>
        <v>0.702404497989528</v>
      </c>
      <c r="I18" s="0" t="n">
        <f aca="false">4+I17</f>
        <v>16</v>
      </c>
      <c r="J18" s="0" t="n">
        <f aca="false">ETR*TANHYP(alph*I18/ETR)</f>
        <v>5.82848993851107</v>
      </c>
      <c r="K18" s="0" t="n">
        <f aca="false">alph*I18</f>
        <v>6.57863192779648</v>
      </c>
      <c r="L18" s="0" t="n">
        <f aca="false">ETR</f>
        <v>10.4515903548412</v>
      </c>
    </row>
    <row collapsed="false" customFormat="false" customHeight="false" hidden="false" ht="12.75" outlineLevel="0" r="19">
      <c r="B19" s="10" t="n">
        <v>72</v>
      </c>
      <c r="D19" s="9" t="n">
        <v>11.088</v>
      </c>
      <c r="E19" s="0" t="n">
        <f aca="false">ETR*TANHYP(alph*B19/ETR)</f>
        <v>10.3794039307722</v>
      </c>
      <c r="F19" s="0" t="n">
        <f aca="false">(E19-D19)^2</f>
        <v>0.502108389325095</v>
      </c>
      <c r="I19" s="0" t="n">
        <f aca="false">4+I18</f>
        <v>20</v>
      </c>
      <c r="J19" s="0" t="n">
        <f aca="false">ETR*TANHYP(alph*I19/ETR)</f>
        <v>6.86242286731908</v>
      </c>
      <c r="K19" s="0" t="n">
        <f aca="false">alph*I19</f>
        <v>8.2232899097456</v>
      </c>
      <c r="L19" s="0" t="n">
        <f aca="false">ETR</f>
        <v>10.4515903548412</v>
      </c>
    </row>
    <row collapsed="false" customFormat="false" customHeight="false" hidden="false" ht="12.75" outlineLevel="0" r="20">
      <c r="B20" s="10" t="n">
        <v>104</v>
      </c>
      <c r="D20" s="9" t="n">
        <v>10.712</v>
      </c>
      <c r="E20" s="0" t="n">
        <f aca="false">ETR*TANHYP(alph*B20/ETR)</f>
        <v>10.4457506603542</v>
      </c>
      <c r="F20" s="0" t="n">
        <f aca="false">(E20-D20)^2</f>
        <v>0.0708887108618443</v>
      </c>
      <c r="I20" s="0" t="n">
        <f aca="false">4+I19</f>
        <v>24</v>
      </c>
      <c r="J20" s="0" t="n">
        <f aca="false">ETR*TANHYP(alph*I20/ETR)</f>
        <v>7.70414523844318</v>
      </c>
      <c r="K20" s="0" t="n">
        <f aca="false">alph*I20</f>
        <v>9.86794789169472</v>
      </c>
      <c r="L20" s="0" t="n">
        <f aca="false">ETR</f>
        <v>10.4515903548412</v>
      </c>
    </row>
    <row collapsed="false" customFormat="false" customHeight="false" hidden="false" ht="12.75" outlineLevel="0" r="21">
      <c r="B21" s="10" t="n">
        <v>149</v>
      </c>
      <c r="D21" s="9" t="n">
        <v>10.2065</v>
      </c>
      <c r="E21" s="0" t="n">
        <f aca="false">ETR*TANHYP(alph*B21/ETR)</f>
        <v>10.4514209799971</v>
      </c>
      <c r="F21" s="0" t="n">
        <f aca="false">(E21-D21)^2</f>
        <v>0.059986286442722</v>
      </c>
      <c r="I21" s="0" t="n">
        <f aca="false">4+I20</f>
        <v>28</v>
      </c>
      <c r="J21" s="0" t="n">
        <f aca="false">ETR*TANHYP(alph*I21/ETR)</f>
        <v>8.37217661140588</v>
      </c>
      <c r="K21" s="0" t="n">
        <f aca="false">alph*I21</f>
        <v>11.5126058736438</v>
      </c>
      <c r="L21" s="0" t="n">
        <f aca="false">ETR</f>
        <v>10.4515903548412</v>
      </c>
    </row>
    <row collapsed="false" customFormat="false" customHeight="false" hidden="false" ht="12.75" outlineLevel="0" r="22">
      <c r="B22" s="10" t="n">
        <v>218</v>
      </c>
      <c r="D22" s="9" t="n">
        <v>9.047</v>
      </c>
      <c r="E22" s="0" t="n">
        <f aca="false">ETR*TANHYP(alph*B22/ETR)</f>
        <v>10.4515896116363</v>
      </c>
      <c r="F22" s="0" t="n">
        <f aca="false">(E22-D22)^2</f>
        <v>1.9728719771167</v>
      </c>
      <c r="I22" s="0" t="n">
        <f aca="false">4+I21</f>
        <v>32</v>
      </c>
      <c r="J22" s="0" t="n">
        <f aca="false">ETR*TANHYP(alph*I22/ETR)</f>
        <v>8.89173374738202</v>
      </c>
      <c r="K22" s="0" t="n">
        <f aca="false">alph*I22</f>
        <v>13.157263855593</v>
      </c>
      <c r="L22" s="0" t="n">
        <f aca="false">ETR</f>
        <v>10.4515903548412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9.28948988160942</v>
      </c>
      <c r="K23" s="0" t="n">
        <f aca="false">alph*I23</f>
        <v>14.8019218375421</v>
      </c>
      <c r="L23" s="0" t="n">
        <f aca="false">ETR</f>
        <v>10.4515903548412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9.59033601620582</v>
      </c>
      <c r="K24" s="0" t="n">
        <f aca="false">alph*I24</f>
        <v>16.4465798194912</v>
      </c>
      <c r="L24" s="0" t="n">
        <f aca="false">ETR</f>
        <v>10.4515903548412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9.81580702132643</v>
      </c>
      <c r="K25" s="0" t="n">
        <f aca="false">alph*I25</f>
        <v>18.0912378014403</v>
      </c>
      <c r="L25" s="0" t="n">
        <f aca="false">ETR</f>
        <v>10.4515903548412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9.98362935113018</v>
      </c>
      <c r="K26" s="0" t="n">
        <f aca="false">alph*I26</f>
        <v>19.7358957833894</v>
      </c>
      <c r="L26" s="0" t="n">
        <f aca="false">ETR</f>
        <v>10.4515903548412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10.1079042429474</v>
      </c>
      <c r="K27" s="0" t="n">
        <f aca="false">alph*I27</f>
        <v>21.3805537653386</v>
      </c>
      <c r="L27" s="0" t="n">
        <f aca="false">ETR</f>
        <v>10.4515903548412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10.1995828503386</v>
      </c>
      <c r="K28" s="0" t="n">
        <f aca="false">alph*I28</f>
        <v>23.0252117472877</v>
      </c>
      <c r="L28" s="0" t="n">
        <f aca="false">ETR</f>
        <v>10.4515903548412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10.2670256375927</v>
      </c>
      <c r="K29" s="0" t="n">
        <f aca="false">alph*I29</f>
        <v>24.6698697292368</v>
      </c>
      <c r="L29" s="0" t="n">
        <f aca="false">ETR</f>
        <v>10.4515903548412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10.3165372786656</v>
      </c>
      <c r="K30" s="0" t="n">
        <f aca="false">alph*I30</f>
        <v>26.3145277111859</v>
      </c>
      <c r="L30" s="0" t="n">
        <f aca="false">ETR</f>
        <v>10.4515903548412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10.3528301559034</v>
      </c>
      <c r="K31" s="0" t="n">
        <f aca="false">alph*I31</f>
        <v>27.959185693135</v>
      </c>
      <c r="L31" s="0" t="n">
        <f aca="false">ETR</f>
        <v>10.4515903548412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10.3794039307722</v>
      </c>
      <c r="K32" s="0" t="n">
        <f aca="false">alph*I32</f>
        <v>29.6038436750842</v>
      </c>
      <c r="L32" s="0" t="n">
        <f aca="false">ETR</f>
        <v>10.4515903548412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10.3988455289339</v>
      </c>
      <c r="K33" s="0" t="n">
        <f aca="false">alph*I33</f>
        <v>31.2485016570333</v>
      </c>
      <c r="L33" s="0" t="n">
        <f aca="false">ETR</f>
        <v>10.4515903548412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10.413060706361</v>
      </c>
      <c r="K34" s="0" t="n">
        <f aca="false">alph*I34</f>
        <v>32.8931596389824</v>
      </c>
      <c r="L34" s="0" t="n">
        <f aca="false">ETR</f>
        <v>10.4515903548412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10.4234499436318</v>
      </c>
      <c r="K35" s="0" t="n">
        <f aca="false">alph*I35</f>
        <v>34.5378176209315</v>
      </c>
      <c r="L35" s="0" t="n">
        <f aca="false">ETR</f>
        <v>10.4515903548412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10.4310405583388</v>
      </c>
      <c r="K36" s="0" t="n">
        <f aca="false">alph*I36</f>
        <v>36.1824756028806</v>
      </c>
      <c r="L36" s="0" t="n">
        <f aca="false">ETR</f>
        <v>10.4515903548412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10.4365851469533</v>
      </c>
      <c r="K37" s="0" t="n">
        <f aca="false">alph*I37</f>
        <v>37.8271335848298</v>
      </c>
      <c r="L37" s="0" t="n">
        <f aca="false">ETR</f>
        <v>10.4515903548412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10.4406345220157</v>
      </c>
      <c r="K38" s="0" t="n">
        <f aca="false">alph*I38</f>
        <v>39.4717915667789</v>
      </c>
      <c r="L38" s="0" t="n">
        <f aca="false">ETR</f>
        <v>10.4515903548412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10.4435915323899</v>
      </c>
      <c r="K39" s="0" t="n">
        <f aca="false">alph*I39</f>
        <v>41.116449548728</v>
      </c>
      <c r="L39" s="0" t="n">
        <f aca="false">ETR</f>
        <v>10.4515903548412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10.4457506603542</v>
      </c>
      <c r="K40" s="0" t="n">
        <f aca="false">alph*I40</f>
        <v>42.7611075306771</v>
      </c>
      <c r="L40" s="0" t="n">
        <f aca="false">ETR</f>
        <v>10.4515903548412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10.4473270922483</v>
      </c>
      <c r="K41" s="0" t="n">
        <f aca="false">alph*I41</f>
        <v>44.4057655126262</v>
      </c>
      <c r="L41" s="0" t="n">
        <f aca="false">ETR</f>
        <v>10.4515903548412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10.4484780280141</v>
      </c>
      <c r="K42" s="0" t="n">
        <f aca="false">alph*I42</f>
        <v>46.0504234945754</v>
      </c>
      <c r="L42" s="0" t="n">
        <f aca="false">ETR</f>
        <v>10.4515903548412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10.4493182840843</v>
      </c>
      <c r="K43" s="0" t="n">
        <f aca="false">alph*I43</f>
        <v>47.6950814765245</v>
      </c>
      <c r="L43" s="0" t="n">
        <f aca="false">ETR</f>
        <v>10.4515903548412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10.4499317085036</v>
      </c>
      <c r="K44" s="0" t="n">
        <f aca="false">alph*I44</f>
        <v>49.3397394584736</v>
      </c>
      <c r="L44" s="0" t="n">
        <f aca="false">ETR</f>
        <v>10.4515903548412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10.4503795272885</v>
      </c>
      <c r="K45" s="0" t="n">
        <f aca="false">alph*I45</f>
        <v>50.9843974404227</v>
      </c>
      <c r="L45" s="0" t="n">
        <f aca="false">ETR</f>
        <v>10.4515903548412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10.4507064443605</v>
      </c>
      <c r="K46" s="0" t="n">
        <f aca="false">alph*I46</f>
        <v>52.6290554223718</v>
      </c>
      <c r="L46" s="0" t="n">
        <f aca="false">ETR</f>
        <v>10.4515903548412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10.450945098267</v>
      </c>
      <c r="K47" s="0" t="n">
        <f aca="false">alph*I47</f>
        <v>54.273713404321</v>
      </c>
      <c r="L47" s="0" t="n">
        <f aca="false">ETR</f>
        <v>10.4515903548412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10.4511193175901</v>
      </c>
      <c r="K48" s="0" t="n">
        <f aca="false">alph*I48</f>
        <v>55.9183713862701</v>
      </c>
      <c r="L48" s="0" t="n">
        <f aca="false">ETR</f>
        <v>10.4515903548412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10.4512464984568</v>
      </c>
      <c r="K49" s="0" t="n">
        <f aca="false">alph*I49</f>
        <v>57.5630293682192</v>
      </c>
      <c r="L49" s="0" t="n">
        <f aca="false">ETR</f>
        <v>10.4515903548412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10.4513393406835</v>
      </c>
      <c r="K50" s="0" t="n">
        <f aca="false">alph*I50</f>
        <v>59.2076873501683</v>
      </c>
      <c r="L50" s="0" t="n">
        <f aca="false">ETR</f>
        <v>10.4515903548412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10.4514071154579</v>
      </c>
      <c r="K51" s="0" t="n">
        <f aca="false">alph*I51</f>
        <v>60.8523453321175</v>
      </c>
      <c r="L51" s="0" t="n">
        <f aca="false">ETR</f>
        <v>10.4515903548412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10.4514565909033</v>
      </c>
      <c r="K52" s="0" t="n">
        <f aca="false">alph*I52</f>
        <v>62.4970033140666</v>
      </c>
      <c r="L52" s="0" t="n">
        <f aca="false">ETR</f>
        <v>10.4515903548412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10.4514927078217</v>
      </c>
      <c r="K53" s="0" t="n">
        <f aca="false">alph*I53</f>
        <v>64.1416612960157</v>
      </c>
      <c r="L53" s="0" t="n">
        <f aca="false">ETR</f>
        <v>10.4515903548412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10.4515190730284</v>
      </c>
      <c r="K54" s="0" t="n">
        <f aca="false">alph*I54</f>
        <v>65.7863192779648</v>
      </c>
      <c r="L54" s="0" t="n">
        <f aca="false">ETR</f>
        <v>10.4515903548412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10.451538319509</v>
      </c>
      <c r="K55" s="0" t="n">
        <f aca="false">alph*I55</f>
        <v>67.4309772599139</v>
      </c>
      <c r="L55" s="0" t="n">
        <f aca="false">ETR</f>
        <v>10.4515903548412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10.4515523693436</v>
      </c>
      <c r="K56" s="0" t="n">
        <f aca="false">alph*I56</f>
        <v>69.075635241863</v>
      </c>
      <c r="L56" s="0" t="n">
        <f aca="false">ETR</f>
        <v>10.4515903548412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10.4515626256483</v>
      </c>
      <c r="K57" s="0" t="n">
        <f aca="false">alph*I57</f>
        <v>70.7202932238122</v>
      </c>
      <c r="L57" s="0" t="n">
        <f aca="false">ETR</f>
        <v>10.4515903548412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10.4515701126939</v>
      </c>
      <c r="K58" s="0" t="n">
        <f aca="false">alph*I58</f>
        <v>72.3649512057613</v>
      </c>
      <c r="L58" s="0" t="n">
        <f aca="false">ETR</f>
        <v>10.4515903548412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10.4515755781945</v>
      </c>
      <c r="K59" s="0" t="n">
        <f aca="false">alph*I59</f>
        <v>74.0096091877104</v>
      </c>
      <c r="L59" s="0" t="n">
        <f aca="false">ETR</f>
        <v>10.4515903548412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10.4515795679781</v>
      </c>
      <c r="K60" s="0" t="n">
        <f aca="false">alph*I60</f>
        <v>75.6542671696595</v>
      </c>
      <c r="L60" s="0" t="n">
        <f aca="false">ETR</f>
        <v>10.4515903548412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10.4515824804964</v>
      </c>
      <c r="K61" s="0" t="n">
        <f aca="false">alph*I61</f>
        <v>77.2989251516086</v>
      </c>
      <c r="L61" s="0" t="n">
        <f aca="false">ETR</f>
        <v>10.4515903548412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10.4515846066174</v>
      </c>
      <c r="K62" s="0" t="n">
        <f aca="false">alph*I62</f>
        <v>78.9435831335578</v>
      </c>
      <c r="L62" s="0" t="n">
        <f aca="false">ETR</f>
        <v>10.4515903548412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10.4515861586729</v>
      </c>
      <c r="K63" s="0" t="n">
        <f aca="false">alph*I63</f>
        <v>80.5882411155069</v>
      </c>
      <c r="L63" s="0" t="n">
        <f aca="false">ETR</f>
        <v>10.4515903548412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10.451587291664</v>
      </c>
      <c r="K64" s="0" t="n">
        <f aca="false">alph*I64</f>
        <v>82.232899097456</v>
      </c>
      <c r="L64" s="0" t="n">
        <f aca="false">ETR</f>
        <v>10.4515903548412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10.4515881187407</v>
      </c>
      <c r="K65" s="0" t="n">
        <f aca="false">alph*I65</f>
        <v>83.8775570794051</v>
      </c>
      <c r="L65" s="0" t="n">
        <f aca="false">ETR</f>
        <v>10.4515903548412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10.4515887225015</v>
      </c>
      <c r="K66" s="0" t="n">
        <f aca="false">alph*I66</f>
        <v>85.5222150613542</v>
      </c>
      <c r="L66" s="0" t="n">
        <f aca="false">ETR</f>
        <v>10.4515903548412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10.4515891632433</v>
      </c>
      <c r="K67" s="0" t="n">
        <f aca="false">alph*I67</f>
        <v>87.1668730433034</v>
      </c>
      <c r="L67" s="0" t="n">
        <f aca="false">ETR</f>
        <v>10.4515903548412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10.451589484982</v>
      </c>
      <c r="K68" s="0" t="n">
        <f aca="false">alph*I68</f>
        <v>88.8115310252525</v>
      </c>
      <c r="L68" s="0" t="n">
        <f aca="false">ETR</f>
        <v>10.4515903548412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10.4515897198494</v>
      </c>
      <c r="K69" s="0" t="n">
        <f aca="false">alph*I69</f>
        <v>90.4561890072016</v>
      </c>
      <c r="L69" s="0" t="n">
        <f aca="false">ETR</f>
        <v>10.4515903548412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10.4515898913011</v>
      </c>
      <c r="K70" s="0" t="n">
        <f aca="false">alph*I70</f>
        <v>92.1008469891507</v>
      </c>
      <c r="L70" s="0" t="n">
        <f aca="false">ETR</f>
        <v>10.4515903548412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10.4515900164598</v>
      </c>
      <c r="K71" s="0" t="n">
        <f aca="false">alph*I71</f>
        <v>93.7455049710998</v>
      </c>
      <c r="L71" s="0" t="n">
        <f aca="false">ETR</f>
        <v>10.4515903548412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10.4515901078248</v>
      </c>
      <c r="K72" s="0" t="n">
        <f aca="false">alph*I72</f>
        <v>95.390162953049</v>
      </c>
      <c r="L72" s="0" t="n">
        <f aca="false">ETR</f>
        <v>10.4515903548412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10.4515901745208</v>
      </c>
      <c r="K73" s="0" t="n">
        <f aca="false">alph*I73</f>
        <v>97.0348209349981</v>
      </c>
      <c r="L73" s="0" t="n">
        <f aca="false">ETR</f>
        <v>10.4515903548412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10.4515902232084</v>
      </c>
      <c r="K74" s="0" t="n">
        <f aca="false">alph*I74</f>
        <v>98.6794789169472</v>
      </c>
      <c r="L74" s="0" t="n">
        <f aca="false">ETR</f>
        <v>10.4515903548412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10.4515902587501</v>
      </c>
      <c r="K75" s="0" t="n">
        <f aca="false">alph*I75</f>
        <v>100.324136898896</v>
      </c>
      <c r="L75" s="0" t="n">
        <f aca="false">ETR</f>
        <v>10.4515903548412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10.4515902846953</v>
      </c>
      <c r="K76" s="0" t="n">
        <f aca="false">alph*I76</f>
        <v>101.968794880845</v>
      </c>
      <c r="L76" s="0" t="n">
        <f aca="false">ETR</f>
        <v>10.4515903548412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10.4515903036351</v>
      </c>
      <c r="K77" s="0" t="n">
        <f aca="false">alph*I77</f>
        <v>103.613452862795</v>
      </c>
      <c r="L77" s="0" t="n">
        <f aca="false">ETR</f>
        <v>10.4515903548412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10.4515903174611</v>
      </c>
      <c r="K78" s="0" t="n">
        <f aca="false">alph*I78</f>
        <v>105.258110844744</v>
      </c>
      <c r="L78" s="0" t="n">
        <f aca="false">ETR</f>
        <v>10.4515903548412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10.4515903275539</v>
      </c>
      <c r="K79" s="0" t="n">
        <f aca="false">alph*I79</f>
        <v>106.902768826693</v>
      </c>
      <c r="L79" s="0" t="n">
        <f aca="false">ETR</f>
        <v>10.4515903548412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10.4515903349217</v>
      </c>
      <c r="K80" s="0" t="n">
        <f aca="false">alph*I80</f>
        <v>108.547426808642</v>
      </c>
      <c r="L80" s="0" t="n">
        <f aca="false">ETR</f>
        <v>10.4515903548412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8.00695</v>
      </c>
      <c r="I81" s="0" t="n">
        <f aca="false">4+I80</f>
        <v>268</v>
      </c>
      <c r="J81" s="0" t="n">
        <f aca="false">ETR*TANHYP(alph*I81/ETR)</f>
        <v>10.4515903403001</v>
      </c>
      <c r="K81" s="0" t="n">
        <f aca="false">alph*I81</f>
        <v>110.192084790591</v>
      </c>
      <c r="L81" s="0" t="n">
        <f aca="false">ETR</f>
        <v>10.4515903548412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10.4515903442263</v>
      </c>
      <c r="K82" s="0" t="n">
        <f aca="false">alph*I82</f>
        <v>111.83674277254</v>
      </c>
      <c r="L82" s="0" t="n">
        <f aca="false">ETR</f>
        <v>10.4515903548412</v>
      </c>
    </row>
    <row collapsed="false" customFormat="false" customHeight="false" hidden="false" ht="12.75" outlineLevel="0" r="83">
      <c r="D83" s="0" t="n">
        <f aca="false">(D14-$D$23)^2</f>
        <v>16.69948225</v>
      </c>
      <c r="E83" s="0" t="n">
        <f aca="false">(E14-$D$23)^2</f>
        <v>18.1488654465851</v>
      </c>
      <c r="I83" s="0" t="n">
        <f aca="false">4+I82</f>
        <v>276</v>
      </c>
      <c r="J83" s="0" t="n">
        <f aca="false">ETR*TANHYP(alph*I83/ETR)</f>
        <v>10.4515903470924</v>
      </c>
      <c r="K83" s="0" t="n">
        <f aca="false">alph*I83</f>
        <v>113.481400754489</v>
      </c>
      <c r="L83" s="0" t="n">
        <f aca="false">ETR</f>
        <v>10.4515903548412</v>
      </c>
    </row>
    <row collapsed="false" customFormat="false" customHeight="false" hidden="false" ht="12.75" outlineLevel="0" r="84">
      <c r="D84" s="0" t="n">
        <f aca="false">(D15-$D$23)^2</f>
        <v>38.5641</v>
      </c>
      <c r="E84" s="0" t="n">
        <f aca="false">(E15-$D$23)^2</f>
        <v>40.5794032792927</v>
      </c>
      <c r="I84" s="0" t="n">
        <f aca="false">4+I83</f>
        <v>280</v>
      </c>
      <c r="J84" s="0" t="n">
        <f aca="false">ETR*TANHYP(alph*I84/ETR)</f>
        <v>10.4515903491846</v>
      </c>
      <c r="K84" s="0" t="n">
        <f aca="false">alph*I84</f>
        <v>115.126058736438</v>
      </c>
      <c r="L84" s="0" t="n">
        <f aca="false">ETR</f>
        <v>10.4515903548412</v>
      </c>
    </row>
    <row collapsed="false" customFormat="false" customHeight="false" hidden="false" ht="12.75" outlineLevel="0" r="85">
      <c r="D85" s="0" t="n">
        <f aca="false">(D16-$D$23)^2</f>
        <v>67.996516</v>
      </c>
      <c r="E85" s="0" t="n">
        <f aca="false">(E16-$D$23)^2</f>
        <v>70.0933412125716</v>
      </c>
      <c r="I85" s="0" t="n">
        <f aca="false">4+I84</f>
        <v>284</v>
      </c>
      <c r="J85" s="0" t="n">
        <f aca="false">ETR*TANHYP(alph*I85/ETR)</f>
        <v>10.4515903507119</v>
      </c>
      <c r="K85" s="0" t="n">
        <f aca="false">alph*I85</f>
        <v>116.770716718388</v>
      </c>
      <c r="L85" s="0" t="n">
        <f aca="false">ETR</f>
        <v>10.4515903548412</v>
      </c>
    </row>
    <row collapsed="false" customFormat="false" customHeight="false" hidden="false" ht="12.75" outlineLevel="0" r="86">
      <c r="D86" s="0" t="n">
        <f aca="false">(D17-$D$23)^2</f>
        <v>90.77325625</v>
      </c>
      <c r="E86" s="0" t="n">
        <f aca="false">(E17-$D$23)^2</f>
        <v>87.8509100113546</v>
      </c>
      <c r="I86" s="0" t="n">
        <f aca="false">4+I85</f>
        <v>288</v>
      </c>
      <c r="J86" s="0" t="n">
        <f aca="false">ETR*TANHYP(alph*I86/ETR)</f>
        <v>10.4515903518268</v>
      </c>
      <c r="K86" s="0" t="n">
        <f aca="false">alph*I86</f>
        <v>118.415374700337</v>
      </c>
      <c r="L86" s="0" t="n">
        <f aca="false">ETR</f>
        <v>10.4515903548412</v>
      </c>
    </row>
    <row collapsed="false" customFormat="false" customHeight="false" hidden="false" ht="12.75" outlineLevel="0" r="87">
      <c r="D87" s="0" t="n">
        <f aca="false">(D18-$D$23)^2</f>
        <v>119.814916</v>
      </c>
      <c r="E87" s="0" t="n">
        <f aca="false">(E18-$D$23)^2</f>
        <v>102.169728184595</v>
      </c>
      <c r="I87" s="0" t="n">
        <f aca="false">4+I86</f>
        <v>292</v>
      </c>
      <c r="J87" s="0" t="n">
        <f aca="false">ETR*TANHYP(alph*I87/ETR)</f>
        <v>10.4515903526407</v>
      </c>
      <c r="K87" s="0" t="n">
        <f aca="false">alph*I87</f>
        <v>120.060032682286</v>
      </c>
      <c r="L87" s="0" t="n">
        <f aca="false">ETR</f>
        <v>10.4515903548412</v>
      </c>
    </row>
    <row collapsed="false" customFormat="false" customHeight="false" hidden="false" ht="12.75" outlineLevel="0" r="88">
      <c r="D88" s="0" t="n">
        <f aca="false">(D19-$D$23)^2</f>
        <v>122.943744</v>
      </c>
      <c r="E88" s="0" t="n">
        <f aca="false">(E19-$D$23)^2</f>
        <v>107.732025958129</v>
      </c>
      <c r="I88" s="0" t="n">
        <f aca="false">4+I87</f>
        <v>296</v>
      </c>
      <c r="J88" s="0" t="n">
        <f aca="false">ETR*TANHYP(alph*I88/ETR)</f>
        <v>10.4515903532349</v>
      </c>
      <c r="K88" s="0" t="n">
        <f aca="false">alph*I88</f>
        <v>121.704690664235</v>
      </c>
      <c r="L88" s="0" t="n">
        <f aca="false">ETR</f>
        <v>10.4515903548412</v>
      </c>
    </row>
    <row collapsed="false" customFormat="false" customHeight="false" hidden="false" ht="12.75" outlineLevel="0" r="89">
      <c r="D89" s="0" t="n">
        <f aca="false">(D20-$D$23)^2</f>
        <v>114.746944</v>
      </c>
      <c r="E89" s="0" t="n">
        <f aca="false">(E20-$D$23)^2</f>
        <v>109.113706858289</v>
      </c>
      <c r="I89" s="0" t="n">
        <f aca="false">4+I88</f>
        <v>300</v>
      </c>
      <c r="J89" s="0" t="n">
        <f aca="false">ETR*TANHYP(alph*I89/ETR)</f>
        <v>10.4515903536686</v>
      </c>
      <c r="K89" s="0" t="n">
        <f aca="false">alph*I89</f>
        <v>123.349348646184</v>
      </c>
      <c r="L89" s="0" t="n">
        <f aca="false">ETR</f>
        <v>10.4515903548412</v>
      </c>
    </row>
    <row collapsed="false" customFormat="false" customHeight="false" hidden="false" ht="12.75" outlineLevel="0" r="90">
      <c r="D90" s="0" t="n">
        <f aca="false">(D21-$D$23)^2</f>
        <v>104.17264225</v>
      </c>
      <c r="E90" s="0" t="n">
        <f aca="false">(E21-$D$23)^2</f>
        <v>109.232200501123</v>
      </c>
      <c r="I90" s="0" t="n">
        <f aca="false">4+I89</f>
        <v>304</v>
      </c>
      <c r="J90" s="0" t="n">
        <f aca="false">ETR*TANHYP(alph*I90/ETR)</f>
        <v>10.4515903539852</v>
      </c>
      <c r="K90" s="0" t="n">
        <f aca="false">alph*I90</f>
        <v>124.994006628133</v>
      </c>
      <c r="L90" s="0" t="n">
        <f aca="false">ETR</f>
        <v>10.4515903548412</v>
      </c>
    </row>
    <row collapsed="false" customFormat="false" customHeight="false" hidden="false" ht="18.75" outlineLevel="0" r="91">
      <c r="D91" s="0" t="n">
        <f aca="false">(D22-$D$23)^2</f>
        <v>81.848209</v>
      </c>
      <c r="E91" s="0" t="n">
        <f aca="false">(E22-$D$23)^2</f>
        <v>109.235725410065</v>
      </c>
      <c r="I91" s="0" t="n">
        <f aca="false">4+I90</f>
        <v>308</v>
      </c>
      <c r="J91" s="0" t="n">
        <f aca="false">ETR*TANHYP(alph*I91/ETR)</f>
        <v>10.4515903542163</v>
      </c>
      <c r="K91" s="0" t="n">
        <f aca="false">alph*I91</f>
        <v>126.638664610082</v>
      </c>
      <c r="L91" s="0" t="n">
        <f aca="false">ETR</f>
        <v>10.4515903548412</v>
      </c>
      <c r="P91" s="11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10.451590354385</v>
      </c>
      <c r="K92" s="0" t="n">
        <f aca="false">alph*I92</f>
        <v>128.283322592031</v>
      </c>
      <c r="L92" s="0" t="n">
        <f aca="false">ETR</f>
        <v>10.4515903548412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10.4515903545082</v>
      </c>
      <c r="K93" s="0" t="n">
        <f aca="false">alph*I93</f>
        <v>129.92798057398</v>
      </c>
      <c r="L93" s="0" t="n">
        <f aca="false">ETR</f>
        <v>10.4515903548412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10.4515903548412</v>
      </c>
      <c r="K94" s="0" t="n">
        <f aca="false">alph*I94</f>
        <v>205.58224774364</v>
      </c>
      <c r="L94" s="0" t="n">
        <f aca="false">ETR</f>
        <v>10.4515903548412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16</v>
      </c>
      <c r="D159" s="4" t="n">
        <f aca="false">SUM(D82:D91)</f>
        <v>757.55980975</v>
      </c>
      <c r="E159" s="4" t="n">
        <f aca="false">SUM(E82:E91)</f>
        <v>754.155906862005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2013-09-25T22:10:08.00Z</dcterms:modified>
  <cp:revision>0</cp:revision>
</cp:coreProperties>
</file>