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2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<sst xmlns="http://schemas.openxmlformats.org/spreadsheetml/2006/main" count="18" uniqueCount="17">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</sst>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3.817</c:v>
                </c:pt>
                <c:pt idx="2">
                  <c:v>6.174</c:v>
                </c:pt>
                <c:pt idx="3">
                  <c:v>8.834</c:v>
                </c:pt>
                <c:pt idx="4">
                  <c:v>10.397</c:v>
                </c:pt>
                <c:pt idx="5">
                  <c:v>12.246</c:v>
                </c:pt>
                <c:pt idx="6">
                  <c:v>14.04</c:v>
                </c:pt>
                <c:pt idx="7">
                  <c:v>14.872</c:v>
                </c:pt>
                <c:pt idx="8">
                  <c:v>14.9745</c:v>
                </c:pt>
                <c:pt idx="9">
                  <c:v>15.042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1.40338293957033</c:v>
                </c:pt>
                <c:pt idx="2">
                  <c:v>2.78240726679632</c:v>
                </c:pt>
                <c:pt idx="3">
                  <c:v>4.11437669258688</c:v>
                </c:pt>
                <c:pt idx="4">
                  <c:v>5.3796841768916</c:v>
                </c:pt>
                <c:pt idx="5">
                  <c:v>6.56282358457984</c:v>
                </c:pt>
                <c:pt idx="6">
                  <c:v>7.65289793307101</c:v>
                </c:pt>
                <c:pt idx="7">
                  <c:v>8.64363455809425</c:v>
                </c:pt>
                <c:pt idx="8">
                  <c:v>9.53299580051429</c:v>
                </c:pt>
                <c:pt idx="9">
                  <c:v>10.3225168736887</c:v>
                </c:pt>
                <c:pt idx="10">
                  <c:v>11.0165094797361</c:v>
                </c:pt>
                <c:pt idx="11">
                  <c:v>11.6212497675725</c:v>
                </c:pt>
                <c:pt idx="12">
                  <c:v>12.1442354776068</c:v>
                </c:pt>
                <c:pt idx="13">
                  <c:v>12.5935612658232</c:v>
                </c:pt>
                <c:pt idx="14">
                  <c:v>12.9774308157833</c:v>
                </c:pt>
                <c:pt idx="15">
                  <c:v>13.3038026797388</c:v>
                </c:pt>
                <c:pt idx="16">
                  <c:v>13.5801539004036</c:v>
                </c:pt>
                <c:pt idx="17">
                  <c:v>13.8133396903465</c:v>
                </c:pt>
                <c:pt idx="18">
                  <c:v>14.0095265850361</c:v>
                </c:pt>
                <c:pt idx="19">
                  <c:v>14.1741785135299</c:v>
                </c:pt>
                <c:pt idx="20">
                  <c:v>14.3120786051566</c:v>
                </c:pt>
                <c:pt idx="21">
                  <c:v>14.4273732527133</c:v>
                </c:pt>
                <c:pt idx="22">
                  <c:v>14.5236284006764</c:v>
                </c:pt>
                <c:pt idx="23">
                  <c:v>14.6038909501283</c:v>
                </c:pt>
                <c:pt idx="24">
                  <c:v>14.6707504959553</c:v>
                </c:pt>
                <c:pt idx="25">
                  <c:v>14.7263983699694</c:v>
                </c:pt>
                <c:pt idx="26">
                  <c:v>14.7726822387729</c:v>
                </c:pt>
                <c:pt idx="27">
                  <c:v>14.81115539407</c:v>
                </c:pt>
                <c:pt idx="28">
                  <c:v>14.8431204673655</c:v>
                </c:pt>
                <c:pt idx="29">
                  <c:v>14.8696676788774</c:v>
                </c:pt>
                <c:pt idx="30">
                  <c:v>14.891707954754</c:v>
                </c:pt>
                <c:pt idx="31">
                  <c:v>14.9100013653285</c:v>
                </c:pt>
                <c:pt idx="32">
                  <c:v>14.9251813856355</c:v>
                </c:pt>
                <c:pt idx="33">
                  <c:v>14.9377754832069</c:v>
                </c:pt>
                <c:pt idx="34">
                  <c:v>14.9482225150344</c:v>
                </c:pt>
                <c:pt idx="35">
                  <c:v>14.9568873776209</c:v>
                </c:pt>
                <c:pt idx="36">
                  <c:v>14.9640733092383</c:v>
                </c:pt>
                <c:pt idx="37">
                  <c:v>14.9700321969553</c:v>
                </c:pt>
                <c:pt idx="38">
                  <c:v>14.9749731958039</c:v>
                </c:pt>
                <c:pt idx="39">
                  <c:v>14.9790699253624</c:v>
                </c:pt>
                <c:pt idx="40">
                  <c:v>14.9824664709267</c:v>
                </c:pt>
                <c:pt idx="41">
                  <c:v>14.9852823826029</c:v>
                </c:pt>
                <c:pt idx="42">
                  <c:v>14.9876168360623</c:v>
                </c:pt>
                <c:pt idx="43">
                  <c:v>14.9895520930803</c:v>
                </c:pt>
                <c:pt idx="44">
                  <c:v>14.991156378009</c:v>
                </c:pt>
                <c:pt idx="45">
                  <c:v>14.9924862675998</c:v>
                </c:pt>
                <c:pt idx="46">
                  <c:v>14.9935886757124</c:v>
                </c:pt>
                <c:pt idx="47">
                  <c:v>14.9945025010348</c:v>
                </c:pt>
                <c:pt idx="48">
                  <c:v>14.9952599946576</c:v>
                </c:pt>
                <c:pt idx="49">
                  <c:v>14.9958878948742</c:v>
                </c:pt>
                <c:pt idx="50">
                  <c:v>14.9964083686504</c:v>
                </c:pt>
                <c:pt idx="51">
                  <c:v>14.9968397925772</c:v>
                </c:pt>
                <c:pt idx="52">
                  <c:v>14.9971974005921</c:v>
                </c:pt>
                <c:pt idx="53">
                  <c:v>14.9974938211399</c:v>
                </c:pt>
                <c:pt idx="54">
                  <c:v>14.9977395226055</c:v>
                </c:pt>
                <c:pt idx="55">
                  <c:v>14.9979431826551</c:v>
                </c:pt>
                <c:pt idx="56">
                  <c:v>14.9981119944667</c:v>
                </c:pt>
                <c:pt idx="57">
                  <c:v>14.9982519206192</c:v>
                </c:pt>
                <c:pt idx="58">
                  <c:v>14.9983679035798</c:v>
                </c:pt>
                <c:pt idx="59">
                  <c:v>14.9984640402008</c:v>
                </c:pt>
                <c:pt idx="60">
                  <c:v>14.9985437263778</c:v>
                </c:pt>
                <c:pt idx="61">
                  <c:v>14.9986097769666</c:v>
                </c:pt>
                <c:pt idx="62">
                  <c:v>14.9986645251906</c:v>
                </c:pt>
                <c:pt idx="63">
                  <c:v>14.9987099050428</c:v>
                </c:pt>
                <c:pt idx="64">
                  <c:v>14.9987475195929</c:v>
                </c:pt>
                <c:pt idx="65">
                  <c:v>14.9987786976078</c:v>
                </c:pt>
                <c:pt idx="66">
                  <c:v>14.9988045404858</c:v>
                </c:pt>
                <c:pt idx="67">
                  <c:v>14.9988259611609</c:v>
                </c:pt>
                <c:pt idx="68">
                  <c:v>14.9988437163505</c:v>
                </c:pt>
                <c:pt idx="69">
                  <c:v>14.9988584332856</c:v>
                </c:pt>
                <c:pt idx="70">
                  <c:v>14.9988706318679</c:v>
                </c:pt>
                <c:pt idx="71">
                  <c:v>14.9988807430347</c:v>
                </c:pt>
                <c:pt idx="72">
                  <c:v>14.9988891239824</c:v>
                </c:pt>
                <c:pt idx="73">
                  <c:v>14.9988960707849</c:v>
                </c:pt>
                <c:pt idx="74">
                  <c:v>14.998901828852</c:v>
                </c:pt>
                <c:pt idx="75">
                  <c:v>14.9989066015997</c:v>
                </c:pt>
                <c:pt idx="76">
                  <c:v>14.9989105576352</c:v>
                </c:pt>
                <c:pt idx="77">
                  <c:v>14.9989138367143</c:v>
                </c:pt>
                <c:pt idx="78">
                  <c:v>14.9989165546774</c:v>
                </c:pt>
                <c:pt idx="79">
                  <c:v>14.9989188075428</c:v>
                </c:pt>
                <c:pt idx="80">
                  <c:v>14.998929718141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1.40749989647844</c:v>
                </c:pt>
                <c:pt idx="2">
                  <c:v>2.81499979295687</c:v>
                </c:pt>
                <c:pt idx="3">
                  <c:v>4.22249968943531</c:v>
                </c:pt>
                <c:pt idx="4">
                  <c:v>5.62999958591374</c:v>
                </c:pt>
                <c:pt idx="5">
                  <c:v>7.03749948239218</c:v>
                </c:pt>
                <c:pt idx="6">
                  <c:v>8.44499937887061</c:v>
                </c:pt>
                <c:pt idx="7">
                  <c:v>9.85249927534905</c:v>
                </c:pt>
                <c:pt idx="8">
                  <c:v>11.2599991718275</c:v>
                </c:pt>
                <c:pt idx="9">
                  <c:v>12.6674990683059</c:v>
                </c:pt>
                <c:pt idx="10">
                  <c:v>14.0749989647844</c:v>
                </c:pt>
                <c:pt idx="11">
                  <c:v>15.4824988612628</c:v>
                </c:pt>
                <c:pt idx="12">
                  <c:v>16.8899987577412</c:v>
                </c:pt>
                <c:pt idx="13">
                  <c:v>18.2974986542197</c:v>
                </c:pt>
                <c:pt idx="14">
                  <c:v>19.7049985506981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14.9989297200843</c:v>
                </c:pt>
                <c:pt idx="1">
                  <c:v>14.9989297200843</c:v>
                </c:pt>
                <c:pt idx="2">
                  <c:v>14.9989297200843</c:v>
                </c:pt>
                <c:pt idx="3">
                  <c:v>14.9989297200843</c:v>
                </c:pt>
                <c:pt idx="4">
                  <c:v>14.9989297200843</c:v>
                </c:pt>
                <c:pt idx="5">
                  <c:v>14.9989297200843</c:v>
                </c:pt>
                <c:pt idx="6">
                  <c:v>14.9989297200843</c:v>
                </c:pt>
                <c:pt idx="7">
                  <c:v>14.9989297200843</c:v>
                </c:pt>
                <c:pt idx="8">
                  <c:v>14.9989297200843</c:v>
                </c:pt>
                <c:pt idx="9">
                  <c:v>14.9989297200843</c:v>
                </c:pt>
                <c:pt idx="10">
                  <c:v>14.9989297200843</c:v>
                </c:pt>
                <c:pt idx="11">
                  <c:v>14.9989297200843</c:v>
                </c:pt>
                <c:pt idx="12">
                  <c:v>14.9989297200843</c:v>
                </c:pt>
                <c:pt idx="13">
                  <c:v>14.9989297200843</c:v>
                </c:pt>
                <c:pt idx="14">
                  <c:v>14.9989297200843</c:v>
                </c:pt>
                <c:pt idx="15">
                  <c:v>14.9989297200843</c:v>
                </c:pt>
                <c:pt idx="16">
                  <c:v>14.9989297200843</c:v>
                </c:pt>
                <c:pt idx="17">
                  <c:v>14.9989297200843</c:v>
                </c:pt>
                <c:pt idx="18">
                  <c:v>14.9989297200843</c:v>
                </c:pt>
                <c:pt idx="19">
                  <c:v>14.9989297200843</c:v>
                </c:pt>
                <c:pt idx="20">
                  <c:v>14.9989297200843</c:v>
                </c:pt>
                <c:pt idx="21">
                  <c:v>14.9989297200843</c:v>
                </c:pt>
                <c:pt idx="22">
                  <c:v>14.9989297200843</c:v>
                </c:pt>
                <c:pt idx="23">
                  <c:v>14.9989297200843</c:v>
                </c:pt>
                <c:pt idx="24">
                  <c:v>14.9989297200843</c:v>
                </c:pt>
                <c:pt idx="25">
                  <c:v>14.9989297200843</c:v>
                </c:pt>
                <c:pt idx="26">
                  <c:v>14.9989297200843</c:v>
                </c:pt>
                <c:pt idx="27">
                  <c:v>14.9989297200843</c:v>
                </c:pt>
                <c:pt idx="28">
                  <c:v>14.9989297200843</c:v>
                </c:pt>
                <c:pt idx="29">
                  <c:v>14.9989297200843</c:v>
                </c:pt>
                <c:pt idx="30">
                  <c:v>14.9989297200843</c:v>
                </c:pt>
                <c:pt idx="31">
                  <c:v>14.9989297200843</c:v>
                </c:pt>
                <c:pt idx="32">
                  <c:v>14.9989297200843</c:v>
                </c:pt>
                <c:pt idx="33">
                  <c:v>14.9989297200843</c:v>
                </c:pt>
                <c:pt idx="34">
                  <c:v>14.9989297200843</c:v>
                </c:pt>
                <c:pt idx="35">
                  <c:v>14.9989297200843</c:v>
                </c:pt>
                <c:pt idx="36">
                  <c:v>14.9989297200843</c:v>
                </c:pt>
                <c:pt idx="37">
                  <c:v>14.9989297200843</c:v>
                </c:pt>
                <c:pt idx="38">
                  <c:v>14.9989297200843</c:v>
                </c:pt>
                <c:pt idx="39">
                  <c:v>14.9989297200843</c:v>
                </c:pt>
                <c:pt idx="40">
                  <c:v>14.9989297200843</c:v>
                </c:pt>
                <c:pt idx="41">
                  <c:v>14.9989297200843</c:v>
                </c:pt>
                <c:pt idx="42">
                  <c:v>14.9989297200843</c:v>
                </c:pt>
                <c:pt idx="43">
                  <c:v>14.9989297200843</c:v>
                </c:pt>
                <c:pt idx="44">
                  <c:v>14.9989297200843</c:v>
                </c:pt>
                <c:pt idx="45">
                  <c:v>14.9989297200843</c:v>
                </c:pt>
                <c:pt idx="46">
                  <c:v>14.9989297200843</c:v>
                </c:pt>
                <c:pt idx="47">
                  <c:v>14.9989297200843</c:v>
                </c:pt>
                <c:pt idx="48">
                  <c:v>14.9989297200843</c:v>
                </c:pt>
                <c:pt idx="49">
                  <c:v>14.9989297200843</c:v>
                </c:pt>
                <c:pt idx="50">
                  <c:v>14.9989297200843</c:v>
                </c:pt>
                <c:pt idx="51">
                  <c:v>14.9989297200843</c:v>
                </c:pt>
                <c:pt idx="52">
                  <c:v>14.9989297200843</c:v>
                </c:pt>
                <c:pt idx="53">
                  <c:v>14.9989297200843</c:v>
                </c:pt>
                <c:pt idx="54">
                  <c:v>14.9989297200843</c:v>
                </c:pt>
                <c:pt idx="55">
                  <c:v>14.9989297200843</c:v>
                </c:pt>
                <c:pt idx="56">
                  <c:v>14.9989297200843</c:v>
                </c:pt>
                <c:pt idx="57">
                  <c:v>14.9989297200843</c:v>
                </c:pt>
                <c:pt idx="58">
                  <c:v>14.9989297200843</c:v>
                </c:pt>
                <c:pt idx="59">
                  <c:v>14.9989297200843</c:v>
                </c:pt>
                <c:pt idx="60">
                  <c:v>14.9989297200843</c:v>
                </c:pt>
                <c:pt idx="61">
                  <c:v>14.9989297200843</c:v>
                </c:pt>
                <c:pt idx="62">
                  <c:v>14.9989297200843</c:v>
                </c:pt>
                <c:pt idx="63">
                  <c:v>14.9989297200843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42.6257359097834</c:v>
                </c:pt>
                <c:pt idx="1">
                  <c:v>42.6257359097834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42.6257359097834</c:v>
                </c:pt>
                <c:pt idx="1">
                  <c:v>42.6257359097834</c:v>
                </c:pt>
                <c:pt idx="2">
                  <c:v>42.6257359097834</c:v>
                </c:pt>
                <c:pt idx="3">
                  <c:v>42.6257359097834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56294055"/>
        <c:axId val="51149971"/>
      </c:scatterChart>
      <c:valAx>
        <c:axId val="56294055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51149971"/>
        <c:crossesAt val="0"/>
        <c:majorUnit val="50"/>
        <c:minorUnit val="25"/>
      </c:valAx>
      <c:valAx>
        <c:axId val="51149971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56294055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2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5" activeCellId="0" pane="topLeft" sqref="E5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14.9989297200843</v>
      </c>
      <c r="D3" s="4"/>
    </row>
    <row collapsed="false" customFormat="false" customHeight="false" hidden="false" ht="12.75" outlineLevel="0" r="4">
      <c r="A4" s="0" t="s">
        <v>1</v>
      </c>
      <c r="B4" s="5" t="n">
        <v>0.351874974119609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42.6257359097834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0.219047359872204</v>
      </c>
      <c r="B10" s="0" t="n">
        <f aca="false">E159/D159</f>
        <v>0.999825071754786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3.817</v>
      </c>
      <c r="E14" s="0" t="n">
        <f aca="false">ETR*TANHYP(alph*B14/ETR)</f>
        <v>3.7869320054964</v>
      </c>
      <c r="F14" s="0" t="n">
        <f aca="false">(E14-D14)^2</f>
        <v>0.000904084293468585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14.9989297200843</v>
      </c>
      <c r="M14" s="0" t="n">
        <f aca="false">IkW</f>
        <v>42.6257359097834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6.174</v>
      </c>
      <c r="E15" s="0" t="n">
        <f aca="false">ETR*TANHYP(alph*B15/ETR)</f>
        <v>5.98231641440171</v>
      </c>
      <c r="F15" s="0" t="n">
        <f aca="false">(E15-D15)^2</f>
        <v>0.0367425969878167</v>
      </c>
      <c r="I15" s="0" t="n">
        <f aca="false">4+I14</f>
        <v>4</v>
      </c>
      <c r="J15" s="0" t="n">
        <f aca="false">ETR*TANHYP(alph*I15/ETR)</f>
        <v>1.40338293957033</v>
      </c>
      <c r="K15" s="0" t="n">
        <f aca="false">alph*I15</f>
        <v>1.40749989647844</v>
      </c>
      <c r="L15" s="0" t="n">
        <f aca="false">ETR</f>
        <v>14.9989297200843</v>
      </c>
      <c r="M15" s="0" t="n">
        <f aca="false">IkW</f>
        <v>42.6257359097834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8.834</v>
      </c>
      <c r="E16" s="0" t="n">
        <f aca="false">ETR*TANHYP(alph*B16/ETR)</f>
        <v>8.64363455809425</v>
      </c>
      <c r="F16" s="0" t="n">
        <f aca="false">(E16-D16)^2</f>
        <v>0.0362390014719712</v>
      </c>
      <c r="I16" s="0" t="n">
        <f aca="false">4+I15</f>
        <v>8</v>
      </c>
      <c r="J16" s="0" t="n">
        <f aca="false">ETR*TANHYP(alph*I16/ETR)</f>
        <v>2.78240726679632</v>
      </c>
      <c r="K16" s="0" t="n">
        <f aca="false">alph*I16</f>
        <v>2.81499979295687</v>
      </c>
      <c r="L16" s="0" t="n">
        <f aca="false">ETR</f>
        <v>14.9989297200843</v>
      </c>
      <c r="M16" s="0" t="n">
        <f aca="false">IkW</f>
        <v>42.6257359097834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10.397</v>
      </c>
      <c r="E17" s="0" t="n">
        <f aca="false">ETR*TANHYP(alph*B17/ETR)</f>
        <v>10.5047531656525</v>
      </c>
      <c r="F17" s="0" t="n">
        <f aca="false">(E17-D17)^2</f>
        <v>0.0116107447081287</v>
      </c>
      <c r="I17" s="0" t="n">
        <f aca="false">4+I16</f>
        <v>12</v>
      </c>
      <c r="J17" s="0" t="n">
        <f aca="false">ETR*TANHYP(alph*I17/ETR)</f>
        <v>4.11437669258688</v>
      </c>
      <c r="K17" s="0" t="n">
        <f aca="false">alph*I17</f>
        <v>4.22249968943531</v>
      </c>
      <c r="L17" s="0" t="n">
        <f aca="false">ETR</f>
        <v>14.9989297200843</v>
      </c>
      <c r="M17" s="0" t="n">
        <f aca="false">IkW</f>
        <v>42.6257359097834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12.246</v>
      </c>
      <c r="E18" s="0" t="n">
        <f aca="false">ETR*TANHYP(alph*B18/ETR)</f>
        <v>12.5935612658232</v>
      </c>
      <c r="F18" s="0" t="n">
        <f aca="false">(E18-D18)^2</f>
        <v>0.120798833500609</v>
      </c>
      <c r="I18" s="0" t="n">
        <f aca="false">4+I17</f>
        <v>16</v>
      </c>
      <c r="J18" s="0" t="n">
        <f aca="false">ETR*TANHYP(alph*I18/ETR)</f>
        <v>5.3796841768916</v>
      </c>
      <c r="K18" s="0" t="n">
        <f aca="false">alph*I18</f>
        <v>5.62999958591374</v>
      </c>
      <c r="L18" s="0" t="n">
        <f aca="false">ETR</f>
        <v>14.9989297200843</v>
      </c>
    </row>
    <row collapsed="false" customFormat="false" customHeight="false" hidden="false" ht="12.75" outlineLevel="0" r="19">
      <c r="B19" s="10" t="n">
        <v>72</v>
      </c>
      <c r="D19" s="9" t="n">
        <v>14.04</v>
      </c>
      <c r="E19" s="0" t="n">
        <f aca="false">ETR*TANHYP(alph*B19/ETR)</f>
        <v>14.0095265850361</v>
      </c>
      <c r="F19" s="0" t="n">
        <f aca="false">(E19-D19)^2</f>
        <v>0.000928629019561306</v>
      </c>
      <c r="I19" s="0" t="n">
        <f aca="false">4+I18</f>
        <v>20</v>
      </c>
      <c r="J19" s="0" t="n">
        <f aca="false">ETR*TANHYP(alph*I19/ETR)</f>
        <v>6.56282358457984</v>
      </c>
      <c r="K19" s="0" t="n">
        <f aca="false">alph*I19</f>
        <v>7.03749948239218</v>
      </c>
      <c r="L19" s="0" t="n">
        <f aca="false">ETR</f>
        <v>14.9989297200843</v>
      </c>
    </row>
    <row collapsed="false" customFormat="false" customHeight="false" hidden="false" ht="12.75" outlineLevel="0" r="20">
      <c r="B20" s="10" t="n">
        <v>104</v>
      </c>
      <c r="D20" s="9" t="n">
        <v>14.872</v>
      </c>
      <c r="E20" s="0" t="n">
        <f aca="false">ETR*TANHYP(alph*B20/ETR)</f>
        <v>14.7726822387729</v>
      </c>
      <c r="F20" s="0" t="n">
        <f aca="false">(E20-D20)^2</f>
        <v>0.00986401769517174</v>
      </c>
      <c r="I20" s="0" t="n">
        <f aca="false">4+I19</f>
        <v>24</v>
      </c>
      <c r="J20" s="0" t="n">
        <f aca="false">ETR*TANHYP(alph*I20/ETR)</f>
        <v>7.65289793307101</v>
      </c>
      <c r="K20" s="0" t="n">
        <f aca="false">alph*I20</f>
        <v>8.44499937887061</v>
      </c>
      <c r="L20" s="0" t="n">
        <f aca="false">ETR</f>
        <v>14.9989297200843</v>
      </c>
    </row>
    <row collapsed="false" customFormat="false" customHeight="false" hidden="false" ht="12.75" outlineLevel="0" r="21">
      <c r="B21" s="10" t="n">
        <v>149</v>
      </c>
      <c r="D21" s="9" t="n">
        <v>14.9745</v>
      </c>
      <c r="E21" s="0" t="n">
        <f aca="false">ETR*TANHYP(alph*B21/ETR)</f>
        <v>14.9713555344631</v>
      </c>
      <c r="F21" s="0" t="n">
        <f aca="false">(E21-D21)^2</f>
        <v>9.88766351266494E-006</v>
      </c>
      <c r="I21" s="0" t="n">
        <f aca="false">4+I20</f>
        <v>28</v>
      </c>
      <c r="J21" s="0" t="n">
        <f aca="false">ETR*TANHYP(alph*I21/ETR)</f>
        <v>8.64363455809425</v>
      </c>
      <c r="K21" s="0" t="n">
        <f aca="false">alph*I21</f>
        <v>9.85249927534905</v>
      </c>
      <c r="L21" s="0" t="n">
        <f aca="false">ETR</f>
        <v>14.9989297200843</v>
      </c>
    </row>
    <row collapsed="false" customFormat="false" customHeight="false" hidden="false" ht="12.75" outlineLevel="0" r="22">
      <c r="B22" s="10" t="n">
        <v>218</v>
      </c>
      <c r="D22" s="9" t="n">
        <v>15.042</v>
      </c>
      <c r="E22" s="0" t="n">
        <f aca="false">ETR*TANHYP(alph*B22/ETR)</f>
        <v>14.9978461266482</v>
      </c>
      <c r="F22" s="0" t="n">
        <f aca="false">(E22-D22)^2</f>
        <v>0.00194956453196376</v>
      </c>
      <c r="I22" s="0" t="n">
        <f aca="false">4+I21</f>
        <v>32</v>
      </c>
      <c r="J22" s="0" t="n">
        <f aca="false">ETR*TANHYP(alph*I22/ETR)</f>
        <v>9.53299580051429</v>
      </c>
      <c r="K22" s="0" t="n">
        <f aca="false">alph*I22</f>
        <v>11.2599991718275</v>
      </c>
      <c r="L22" s="0" t="n">
        <f aca="false">ETR</f>
        <v>14.9989297200843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10.3225168736887</v>
      </c>
      <c r="K23" s="0" t="n">
        <f aca="false">alph*I23</f>
        <v>12.6674990683059</v>
      </c>
      <c r="L23" s="0" t="n">
        <f aca="false">ETR</f>
        <v>14.9989297200843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11.0165094797361</v>
      </c>
      <c r="K24" s="0" t="n">
        <f aca="false">alph*I24</f>
        <v>14.0749989647844</v>
      </c>
      <c r="L24" s="0" t="n">
        <f aca="false">ETR</f>
        <v>14.9989297200843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11.6212497675725</v>
      </c>
      <c r="K25" s="0" t="n">
        <f aca="false">alph*I25</f>
        <v>15.4824988612628</v>
      </c>
      <c r="L25" s="0" t="n">
        <f aca="false">ETR</f>
        <v>14.9989297200843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12.1442354776068</v>
      </c>
      <c r="K26" s="0" t="n">
        <f aca="false">alph*I26</f>
        <v>16.8899987577412</v>
      </c>
      <c r="L26" s="0" t="n">
        <f aca="false">ETR</f>
        <v>14.9989297200843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12.5935612658232</v>
      </c>
      <c r="K27" s="0" t="n">
        <f aca="false">alph*I27</f>
        <v>18.2974986542197</v>
      </c>
      <c r="L27" s="0" t="n">
        <f aca="false">ETR</f>
        <v>14.9989297200843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12.9774308157833</v>
      </c>
      <c r="K28" s="0" t="n">
        <f aca="false">alph*I28</f>
        <v>19.7049985506981</v>
      </c>
      <c r="L28" s="0" t="n">
        <f aca="false">ETR</f>
        <v>14.9989297200843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13.3038026797388</v>
      </c>
      <c r="K29" s="0" t="n">
        <f aca="false">alph*I29</f>
        <v>21.1124984471765</v>
      </c>
      <c r="L29" s="0" t="n">
        <f aca="false">ETR</f>
        <v>14.9989297200843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13.5801539004036</v>
      </c>
      <c r="K30" s="0" t="n">
        <f aca="false">alph*I30</f>
        <v>22.519998343655</v>
      </c>
      <c r="L30" s="0" t="n">
        <f aca="false">ETR</f>
        <v>14.9989297200843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13.8133396903465</v>
      </c>
      <c r="K31" s="0" t="n">
        <f aca="false">alph*I31</f>
        <v>23.9274982401334</v>
      </c>
      <c r="L31" s="0" t="n">
        <f aca="false">ETR</f>
        <v>14.9989297200843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14.0095265850361</v>
      </c>
      <c r="K32" s="0" t="n">
        <f aca="false">alph*I32</f>
        <v>25.3349981366118</v>
      </c>
      <c r="L32" s="0" t="n">
        <f aca="false">ETR</f>
        <v>14.9989297200843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14.1741785135299</v>
      </c>
      <c r="K33" s="0" t="n">
        <f aca="false">alph*I33</f>
        <v>26.7424980330903</v>
      </c>
      <c r="L33" s="0" t="n">
        <f aca="false">ETR</f>
        <v>14.9989297200843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14.3120786051566</v>
      </c>
      <c r="K34" s="0" t="n">
        <f aca="false">alph*I34</f>
        <v>28.1499979295687</v>
      </c>
      <c r="L34" s="0" t="n">
        <f aca="false">ETR</f>
        <v>14.9989297200843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14.4273732527133</v>
      </c>
      <c r="K35" s="0" t="n">
        <f aca="false">alph*I35</f>
        <v>29.5574978260471</v>
      </c>
      <c r="L35" s="0" t="n">
        <f aca="false">ETR</f>
        <v>14.9989297200843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14.5236284006764</v>
      </c>
      <c r="K36" s="0" t="n">
        <f aca="false">alph*I36</f>
        <v>30.9649977225256</v>
      </c>
      <c r="L36" s="0" t="n">
        <f aca="false">ETR</f>
        <v>14.9989297200843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14.6038909501283</v>
      </c>
      <c r="K37" s="0" t="n">
        <f aca="false">alph*I37</f>
        <v>32.372497619004</v>
      </c>
      <c r="L37" s="0" t="n">
        <f aca="false">ETR</f>
        <v>14.9989297200843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14.6707504959553</v>
      </c>
      <c r="K38" s="0" t="n">
        <f aca="false">alph*I38</f>
        <v>33.7799975154824</v>
      </c>
      <c r="L38" s="0" t="n">
        <f aca="false">ETR</f>
        <v>14.9989297200843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14.7263983699694</v>
      </c>
      <c r="K39" s="0" t="n">
        <f aca="false">alph*I39</f>
        <v>35.1874974119609</v>
      </c>
      <c r="L39" s="0" t="n">
        <f aca="false">ETR</f>
        <v>14.9989297200843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14.7726822387729</v>
      </c>
      <c r="K40" s="0" t="n">
        <f aca="false">alph*I40</f>
        <v>36.5949973084393</v>
      </c>
      <c r="L40" s="0" t="n">
        <f aca="false">ETR</f>
        <v>14.9989297200843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14.81115539407</v>
      </c>
      <c r="K41" s="0" t="n">
        <f aca="false">alph*I41</f>
        <v>38.0024972049178</v>
      </c>
      <c r="L41" s="0" t="n">
        <f aca="false">ETR</f>
        <v>14.9989297200843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14.8431204673655</v>
      </c>
      <c r="K42" s="0" t="n">
        <f aca="false">alph*I42</f>
        <v>39.4099971013962</v>
      </c>
      <c r="L42" s="0" t="n">
        <f aca="false">ETR</f>
        <v>14.9989297200843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14.8696676788774</v>
      </c>
      <c r="K43" s="0" t="n">
        <f aca="false">alph*I43</f>
        <v>40.8174969978746</v>
      </c>
      <c r="L43" s="0" t="n">
        <f aca="false">ETR</f>
        <v>14.9989297200843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14.891707954754</v>
      </c>
      <c r="K44" s="0" t="n">
        <f aca="false">alph*I44</f>
        <v>42.2249968943531</v>
      </c>
      <c r="L44" s="0" t="n">
        <f aca="false">ETR</f>
        <v>14.9989297200843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14.9100013653285</v>
      </c>
      <c r="K45" s="0" t="n">
        <f aca="false">alph*I45</f>
        <v>43.6324967908315</v>
      </c>
      <c r="L45" s="0" t="n">
        <f aca="false">ETR</f>
        <v>14.9989297200843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14.9251813856355</v>
      </c>
      <c r="K46" s="0" t="n">
        <f aca="false">alph*I46</f>
        <v>45.0399966873099</v>
      </c>
      <c r="L46" s="0" t="n">
        <f aca="false">ETR</f>
        <v>14.9989297200843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14.9377754832069</v>
      </c>
      <c r="K47" s="0" t="n">
        <f aca="false">alph*I47</f>
        <v>46.4474965837884</v>
      </c>
      <c r="L47" s="0" t="n">
        <f aca="false">ETR</f>
        <v>14.9989297200843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14.9482225150344</v>
      </c>
      <c r="K48" s="0" t="n">
        <f aca="false">alph*I48</f>
        <v>47.8549964802668</v>
      </c>
      <c r="L48" s="0" t="n">
        <f aca="false">ETR</f>
        <v>14.9989297200843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14.9568873776209</v>
      </c>
      <c r="K49" s="0" t="n">
        <f aca="false">alph*I49</f>
        <v>49.2624963767452</v>
      </c>
      <c r="L49" s="0" t="n">
        <f aca="false">ETR</f>
        <v>14.9989297200843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14.9640733092383</v>
      </c>
      <c r="K50" s="0" t="n">
        <f aca="false">alph*I50</f>
        <v>50.6699962732237</v>
      </c>
      <c r="L50" s="0" t="n">
        <f aca="false">ETR</f>
        <v>14.9989297200843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14.9700321969553</v>
      </c>
      <c r="K51" s="0" t="n">
        <f aca="false">alph*I51</f>
        <v>52.0774961697021</v>
      </c>
      <c r="L51" s="0" t="n">
        <f aca="false">ETR</f>
        <v>14.9989297200843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14.9749731958039</v>
      </c>
      <c r="K52" s="0" t="n">
        <f aca="false">alph*I52</f>
        <v>53.4849960661805</v>
      </c>
      <c r="L52" s="0" t="n">
        <f aca="false">ETR</f>
        <v>14.9989297200843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14.9790699253624</v>
      </c>
      <c r="K53" s="0" t="n">
        <f aca="false">alph*I53</f>
        <v>54.892495962659</v>
      </c>
      <c r="L53" s="0" t="n">
        <f aca="false">ETR</f>
        <v>14.9989297200843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14.9824664709267</v>
      </c>
      <c r="K54" s="0" t="n">
        <f aca="false">alph*I54</f>
        <v>56.2999958591374</v>
      </c>
      <c r="L54" s="0" t="n">
        <f aca="false">ETR</f>
        <v>14.9989297200843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14.9852823826029</v>
      </c>
      <c r="K55" s="0" t="n">
        <f aca="false">alph*I55</f>
        <v>57.7074957556158</v>
      </c>
      <c r="L55" s="0" t="n">
        <f aca="false">ETR</f>
        <v>14.9989297200843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14.9876168360623</v>
      </c>
      <c r="K56" s="0" t="n">
        <f aca="false">alph*I56</f>
        <v>59.1149956520943</v>
      </c>
      <c r="L56" s="0" t="n">
        <f aca="false">ETR</f>
        <v>14.9989297200843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14.9895520930803</v>
      </c>
      <c r="K57" s="0" t="n">
        <f aca="false">alph*I57</f>
        <v>60.5224955485727</v>
      </c>
      <c r="L57" s="0" t="n">
        <f aca="false">ETR</f>
        <v>14.9989297200843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14.991156378009</v>
      </c>
      <c r="K58" s="0" t="n">
        <f aca="false">alph*I58</f>
        <v>61.9299954450512</v>
      </c>
      <c r="L58" s="0" t="n">
        <f aca="false">ETR</f>
        <v>14.9989297200843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14.9924862675998</v>
      </c>
      <c r="K59" s="0" t="n">
        <f aca="false">alph*I59</f>
        <v>63.3374953415296</v>
      </c>
      <c r="L59" s="0" t="n">
        <f aca="false">ETR</f>
        <v>14.9989297200843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14.9935886757124</v>
      </c>
      <c r="K60" s="0" t="n">
        <f aca="false">alph*I60</f>
        <v>64.744995238008</v>
      </c>
      <c r="L60" s="0" t="n">
        <f aca="false">ETR</f>
        <v>14.9989297200843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14.9945025010348</v>
      </c>
      <c r="K61" s="0" t="n">
        <f aca="false">alph*I61</f>
        <v>66.1524951344865</v>
      </c>
      <c r="L61" s="0" t="n">
        <f aca="false">ETR</f>
        <v>14.9989297200843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14.9952599946576</v>
      </c>
      <c r="K62" s="0" t="n">
        <f aca="false">alph*I62</f>
        <v>67.5599950309649</v>
      </c>
      <c r="L62" s="0" t="n">
        <f aca="false">ETR</f>
        <v>14.9989297200843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14.9958878948742</v>
      </c>
      <c r="K63" s="0" t="n">
        <f aca="false">alph*I63</f>
        <v>68.9674949274433</v>
      </c>
      <c r="L63" s="0" t="n">
        <f aca="false">ETR</f>
        <v>14.9989297200843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14.9964083686504</v>
      </c>
      <c r="K64" s="0" t="n">
        <f aca="false">alph*I64</f>
        <v>70.3749948239218</v>
      </c>
      <c r="L64" s="0" t="n">
        <f aca="false">ETR</f>
        <v>14.9989297200843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14.9968397925772</v>
      </c>
      <c r="K65" s="0" t="n">
        <f aca="false">alph*I65</f>
        <v>71.7824947204002</v>
      </c>
      <c r="L65" s="0" t="n">
        <f aca="false">ETR</f>
        <v>14.9989297200843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14.9971974005921</v>
      </c>
      <c r="K66" s="0" t="n">
        <f aca="false">alph*I66</f>
        <v>73.1899946168786</v>
      </c>
      <c r="L66" s="0" t="n">
        <f aca="false">ETR</f>
        <v>14.9989297200843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14.9974938211399</v>
      </c>
      <c r="K67" s="0" t="n">
        <f aca="false">alph*I67</f>
        <v>74.5974945133571</v>
      </c>
      <c r="L67" s="0" t="n">
        <f aca="false">ETR</f>
        <v>14.9989297200843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14.9977395226055</v>
      </c>
      <c r="K68" s="0" t="n">
        <f aca="false">alph*I68</f>
        <v>76.0049944098355</v>
      </c>
      <c r="L68" s="0" t="n">
        <f aca="false">ETR</f>
        <v>14.9989297200843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14.9979431826551</v>
      </c>
      <c r="K69" s="0" t="n">
        <f aca="false">alph*I69</f>
        <v>77.4124943063139</v>
      </c>
      <c r="L69" s="0" t="n">
        <f aca="false">ETR</f>
        <v>14.9989297200843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14.9981119944667</v>
      </c>
      <c r="K70" s="0" t="n">
        <f aca="false">alph*I70</f>
        <v>78.8199942027924</v>
      </c>
      <c r="L70" s="0" t="n">
        <f aca="false">ETR</f>
        <v>14.9989297200843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14.9982519206192</v>
      </c>
      <c r="K71" s="0" t="n">
        <f aca="false">alph*I71</f>
        <v>80.2274940992708</v>
      </c>
      <c r="L71" s="0" t="n">
        <f aca="false">ETR</f>
        <v>14.9989297200843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14.9983679035798</v>
      </c>
      <c r="K72" s="0" t="n">
        <f aca="false">alph*I72</f>
        <v>81.6349939957493</v>
      </c>
      <c r="L72" s="0" t="n">
        <f aca="false">ETR</f>
        <v>14.9989297200843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14.9984640402008</v>
      </c>
      <c r="K73" s="0" t="n">
        <f aca="false">alph*I73</f>
        <v>83.0424938922277</v>
      </c>
      <c r="L73" s="0" t="n">
        <f aca="false">ETR</f>
        <v>14.9989297200843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14.9985437263778</v>
      </c>
      <c r="K74" s="0" t="n">
        <f aca="false">alph*I74</f>
        <v>84.4499937887061</v>
      </c>
      <c r="L74" s="0" t="n">
        <f aca="false">ETR</f>
        <v>14.9989297200843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14.9986097769666</v>
      </c>
      <c r="K75" s="0" t="n">
        <f aca="false">alph*I75</f>
        <v>85.8574936851846</v>
      </c>
      <c r="L75" s="0" t="n">
        <f aca="false">ETR</f>
        <v>14.9989297200843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14.9986645251906</v>
      </c>
      <c r="K76" s="0" t="n">
        <f aca="false">alph*I76</f>
        <v>87.264993581663</v>
      </c>
      <c r="L76" s="0" t="n">
        <f aca="false">ETR</f>
        <v>14.9989297200843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14.9987099050428</v>
      </c>
      <c r="K77" s="0" t="n">
        <f aca="false">alph*I77</f>
        <v>88.6724934781414</v>
      </c>
      <c r="L77" s="0" t="n">
        <f aca="false">ETR</f>
        <v>14.9989297200843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14.9987475195929</v>
      </c>
      <c r="K78" s="0" t="n">
        <f aca="false">alph*I78</f>
        <v>90.0799933746199</v>
      </c>
      <c r="L78" s="0" t="n">
        <f aca="false">ETR</f>
        <v>14.9989297200843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14.9987786976078</v>
      </c>
      <c r="K79" s="0" t="n">
        <f aca="false">alph*I79</f>
        <v>91.4874932710983</v>
      </c>
      <c r="L79" s="0" t="n">
        <f aca="false">ETR</f>
        <v>14.9989297200843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14.9988045404858</v>
      </c>
      <c r="K80" s="0" t="n">
        <f aca="false">alph*I80</f>
        <v>92.8949931675767</v>
      </c>
      <c r="L80" s="0" t="n">
        <f aca="false">ETR</f>
        <v>14.9989297200843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10.03965</v>
      </c>
      <c r="I81" s="0" t="n">
        <f aca="false">4+I80</f>
        <v>268</v>
      </c>
      <c r="J81" s="0" t="n">
        <f aca="false">ETR*TANHYP(alph*I81/ETR)</f>
        <v>14.9988259611609</v>
      </c>
      <c r="K81" s="0" t="n">
        <f aca="false">alph*I81</f>
        <v>94.3024930640552</v>
      </c>
      <c r="L81" s="0" t="n">
        <f aca="false">ETR</f>
        <v>14.9989297200843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14.9988437163505</v>
      </c>
      <c r="K82" s="0" t="n">
        <f aca="false">alph*I82</f>
        <v>95.7099929605336</v>
      </c>
      <c r="L82" s="0" t="n">
        <f aca="false">ETR</f>
        <v>14.9989297200843</v>
      </c>
    </row>
    <row collapsed="false" customFormat="false" customHeight="false" hidden="false" ht="12.75" outlineLevel="0" r="83">
      <c r="D83" s="0" t="n">
        <f aca="false">(D14-$D$23)^2</f>
        <v>14.569489</v>
      </c>
      <c r="E83" s="0" t="n">
        <f aca="false">(E14-$D$23)^2</f>
        <v>14.340854014253</v>
      </c>
      <c r="I83" s="0" t="n">
        <f aca="false">4+I82</f>
        <v>276</v>
      </c>
      <c r="J83" s="0" t="n">
        <f aca="false">ETR*TANHYP(alph*I83/ETR)</f>
        <v>14.9988584332856</v>
      </c>
      <c r="K83" s="0" t="n">
        <f aca="false">alph*I83</f>
        <v>97.117492857012</v>
      </c>
      <c r="L83" s="0" t="n">
        <f aca="false">ETR</f>
        <v>14.9989297200843</v>
      </c>
    </row>
    <row collapsed="false" customFormat="false" customHeight="false" hidden="false" ht="12.75" outlineLevel="0" r="84">
      <c r="D84" s="0" t="n">
        <f aca="false">(D15-$D$23)^2</f>
        <v>38.118276</v>
      </c>
      <c r="E84" s="0" t="n">
        <f aca="false">(E15-$D$23)^2</f>
        <v>35.7881096820201</v>
      </c>
      <c r="I84" s="0" t="n">
        <f aca="false">4+I83</f>
        <v>280</v>
      </c>
      <c r="J84" s="0" t="n">
        <f aca="false">ETR*TANHYP(alph*I84/ETR)</f>
        <v>14.9988706318679</v>
      </c>
      <c r="K84" s="0" t="n">
        <f aca="false">alph*I84</f>
        <v>98.5249927534905</v>
      </c>
      <c r="L84" s="0" t="n">
        <f aca="false">ETR</f>
        <v>14.9989297200843</v>
      </c>
    </row>
    <row collapsed="false" customFormat="false" customHeight="false" hidden="false" ht="12.75" outlineLevel="0" r="85">
      <c r="D85" s="0" t="n">
        <f aca="false">(D16-$D$23)^2</f>
        <v>78.039556</v>
      </c>
      <c r="E85" s="0" t="n">
        <f aca="false">(E16-$D$23)^2</f>
        <v>74.7124183738812</v>
      </c>
      <c r="I85" s="0" t="n">
        <f aca="false">4+I84</f>
        <v>284</v>
      </c>
      <c r="J85" s="0" t="n">
        <f aca="false">ETR*TANHYP(alph*I85/ETR)</f>
        <v>14.9988807430347</v>
      </c>
      <c r="K85" s="0" t="n">
        <f aca="false">alph*I85</f>
        <v>99.9324926499689</v>
      </c>
      <c r="L85" s="0" t="n">
        <f aca="false">ETR</f>
        <v>14.9989297200843</v>
      </c>
    </row>
    <row collapsed="false" customFormat="false" customHeight="false" hidden="false" ht="12.75" outlineLevel="0" r="86">
      <c r="D86" s="0" t="n">
        <f aca="false">(D17-$D$23)^2</f>
        <v>108.097609</v>
      </c>
      <c r="E86" s="0" t="n">
        <f aca="false">(E17-$D$23)^2</f>
        <v>110.349839071286</v>
      </c>
      <c r="I86" s="0" t="n">
        <f aca="false">4+I85</f>
        <v>288</v>
      </c>
      <c r="J86" s="0" t="n">
        <f aca="false">ETR*TANHYP(alph*I86/ETR)</f>
        <v>14.9988891239824</v>
      </c>
      <c r="K86" s="0" t="n">
        <f aca="false">alph*I86</f>
        <v>101.339992546447</v>
      </c>
      <c r="L86" s="0" t="n">
        <f aca="false">ETR</f>
        <v>14.9989297200843</v>
      </c>
    </row>
    <row collapsed="false" customFormat="false" customHeight="false" hidden="false" ht="12.75" outlineLevel="0" r="87">
      <c r="D87" s="0" t="n">
        <f aca="false">(D18-$D$23)^2</f>
        <v>149.964516</v>
      </c>
      <c r="E87" s="0" t="n">
        <f aca="false">(E18-$D$23)^2</f>
        <v>158.597785356042</v>
      </c>
      <c r="I87" s="0" t="n">
        <f aca="false">4+I86</f>
        <v>292</v>
      </c>
      <c r="J87" s="0" t="n">
        <f aca="false">ETR*TANHYP(alph*I87/ETR)</f>
        <v>14.9988960707849</v>
      </c>
      <c r="K87" s="0" t="n">
        <f aca="false">alph*I87</f>
        <v>102.747492442926</v>
      </c>
      <c r="L87" s="0" t="n">
        <f aca="false">ETR</f>
        <v>14.9989297200843</v>
      </c>
    </row>
    <row collapsed="false" customFormat="false" customHeight="false" hidden="false" ht="12.75" outlineLevel="0" r="88">
      <c r="D88" s="0" t="n">
        <f aca="false">(D19-$D$23)^2</f>
        <v>197.1216</v>
      </c>
      <c r="E88" s="0" t="n">
        <f aca="false">(E19-$D$23)^2</f>
        <v>196.266835136834</v>
      </c>
      <c r="I88" s="0" t="n">
        <f aca="false">4+I87</f>
        <v>296</v>
      </c>
      <c r="J88" s="0" t="n">
        <f aca="false">ETR*TANHYP(alph*I88/ETR)</f>
        <v>14.998901828852</v>
      </c>
      <c r="K88" s="0" t="n">
        <f aca="false">alph*I88</f>
        <v>104.154992339404</v>
      </c>
      <c r="L88" s="0" t="n">
        <f aca="false">ETR</f>
        <v>14.9989297200843</v>
      </c>
    </row>
    <row collapsed="false" customFormat="false" customHeight="false" hidden="false" ht="12.75" outlineLevel="0" r="89">
      <c r="D89" s="0" t="n">
        <f aca="false">(D20-$D$23)^2</f>
        <v>221.176384</v>
      </c>
      <c r="E89" s="0" t="n">
        <f aca="false">(E20-$D$23)^2</f>
        <v>218.232140527755</v>
      </c>
      <c r="I89" s="0" t="n">
        <f aca="false">4+I88</f>
        <v>300</v>
      </c>
      <c r="J89" s="0" t="n">
        <f aca="false">ETR*TANHYP(alph*I89/ETR)</f>
        <v>14.9989066015997</v>
      </c>
      <c r="K89" s="0" t="n">
        <f aca="false">alph*I89</f>
        <v>105.562492235883</v>
      </c>
      <c r="L89" s="0" t="n">
        <f aca="false">ETR</f>
        <v>14.9989297200843</v>
      </c>
    </row>
    <row collapsed="false" customFormat="false" customHeight="false" hidden="false" ht="12.75" outlineLevel="0" r="90">
      <c r="D90" s="0" t="n">
        <f aca="false">(D21-$D$23)^2</f>
        <v>224.23565025</v>
      </c>
      <c r="E90" s="0" t="n">
        <f aca="false">(E21-$D$23)^2</f>
        <v>224.141486539299</v>
      </c>
      <c r="I90" s="0" t="n">
        <f aca="false">4+I89</f>
        <v>304</v>
      </c>
      <c r="J90" s="0" t="n">
        <f aca="false">ETR*TANHYP(alph*I90/ETR)</f>
        <v>14.9989105576352</v>
      </c>
      <c r="K90" s="0" t="n">
        <f aca="false">alph*I90</f>
        <v>106.969992132361</v>
      </c>
      <c r="L90" s="0" t="n">
        <f aca="false">ETR</f>
        <v>14.9989297200843</v>
      </c>
    </row>
    <row collapsed="false" customFormat="false" customHeight="false" hidden="false" ht="18.75" outlineLevel="0" r="91">
      <c r="D91" s="0" t="n">
        <f aca="false">(D22-$D$23)^2</f>
        <v>226.261764</v>
      </c>
      <c r="E91" s="0" t="n">
        <f aca="false">(E22-$D$23)^2</f>
        <v>224.935388438617</v>
      </c>
      <c r="I91" s="0" t="n">
        <f aca="false">4+I90</f>
        <v>308</v>
      </c>
      <c r="J91" s="0" t="n">
        <f aca="false">ETR*TANHYP(alph*I91/ETR)</f>
        <v>14.9989138367143</v>
      </c>
      <c r="K91" s="0" t="n">
        <f aca="false">alph*I91</f>
        <v>108.37749202884</v>
      </c>
      <c r="L91" s="0" t="n">
        <f aca="false">ETR</f>
        <v>14.9989297200843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14.9989165546774</v>
      </c>
      <c r="K92" s="0" t="n">
        <f aca="false">alph*I92</f>
        <v>109.784991925318</v>
      </c>
      <c r="L92" s="0" t="n">
        <f aca="false">ETR</f>
        <v>14.9989297200843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14.9989188075428</v>
      </c>
      <c r="K93" s="0" t="n">
        <f aca="false">alph*I93</f>
        <v>111.192491821796</v>
      </c>
      <c r="L93" s="0" t="n">
        <f aca="false">ETR</f>
        <v>14.9989297200843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14.998929718141</v>
      </c>
      <c r="K94" s="0" t="n">
        <f aca="false">alph*I94</f>
        <v>175.937487059804</v>
      </c>
      <c r="L94" s="0" t="n">
        <f aca="false">ETR</f>
        <v>14.9989297200843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1257.58484425</v>
      </c>
      <c r="E159" s="4" t="n">
        <f aca="false">SUM(E82:E91)</f>
        <v>1257.36485713999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2013-09-25T22:10:45.00Z</dcterms:modified>
  <cp:revision>0</cp:revision>
</cp:coreProperties>
</file>