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<sst xmlns="http://schemas.openxmlformats.org/spreadsheetml/2006/main" count="257" uniqueCount="122">
  <si>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</si>
  <si>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</si>
  <si>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</si>
  <si>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</si>
  <si>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</si>
  <si>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</si>
  <si>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</si>
  <si>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</si>
  <si>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</si>
  <si>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</si>
  <si>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</si>
  <si>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</si>
  <si>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</si>
  <si>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</si>
  <si>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</si>
  <si>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</si>
  <si>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</si>
  <si>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</si>
  <si>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</si>
  <si>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 xml:space="preserve">     </t>
  </si>
  <si>
    <t xml:space="preserve">    </t>
  </si>
  <si>
    <t xml:space="preserve">         </t>
  </si>
  <si>
    <t>Error</t>
  </si>
  <si>
    <t xml:space="preserve">             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</si>
  <si>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</si>
  <si>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</si>
  <si>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</si>
  <si>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</si>
  <si>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</si>
  <si>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</si>
  <si>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</si>
  <si>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</si>
  <si>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</si>
  <si>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</si>
  <si>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</si>
  <si>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</si>
  <si>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</si>
  <si>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</si>
  <si>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</si>
  <si>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</si>
  <si>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</si>
  <si>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</si>
  <si>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</si>
  <si>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</si>
  <si>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</si>
  <si>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</si>
  <si>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</si>
  <si>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</si>
  <si>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</si>
  <si>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</si>
  <si>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</si>
  <si>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</si>
  <si>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</si>
  <si>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</si>
  <si>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</si>
  <si>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</si>
  <si>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</si>
  <si>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</si>
  <si>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</si>
  <si>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</si>
  <si>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</si>
  <si>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</si>
  <si>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</si>
  <si>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</si>
  <si>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</si>
  <si>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</si>
  <si>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</si>
  <si>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</si>
  <si>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</si>
  <si>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</si>
  <si>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</si>
  <si>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</si>
  <si>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</si>
  <si>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</si>
  <si>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</si>
  <si>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</si>
  <si>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</si>
  <si>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</si>
  <si>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</si>
  <si>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</si>
  <si>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</si>
  <si>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</si>
  <si>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</si>
  <si>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</si>
  <si>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</si>
  <si>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</si>
  <si>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</si>
  <si>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</si>
  <si>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</si>
  <si>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 xml:space="preserve"> Sample:</t>
  </si>
  <si>
    <t>f-value:</t>
  </si>
  <si>
    <t>f-value Error:</t>
  </si>
  <si>
    <t>(%)</t>
  </si>
  <si>
    <t>(10e-14 mol)</t>
  </si>
  <si>
    <t xml:space="preserve">  (V) </t>
  </si>
  <si>
    <t>(V)</t>
  </si>
  <si>
    <t xml:space="preserve">   Error(Ma)</t>
  </si>
  <si>
    <t xml:space="preserve"> (V)</t>
  </si>
  <si>
    <t xml:space="preserve">   (Ma)    </t>
  </si>
  <si>
    <t>FCT01</t>
  </si>
  <si>
    <t>FGA012P1H18 (End date: 2012-10-30 18:24:00.0)</t>
  </si>
  <si>
    <t>2012-12-17 00:34:52.0</t>
  </si>
  <si>
    <t>CO2-Laser</t>
  </si>
  <si>
    <t xml:space="preserve">  ca3637 = </t>
  </si>
  <si>
    <t>0.000245 +/- 0.000012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</si>
  <si>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</si>
  <si>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</si>
  <si>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</si>
  <si>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</si>
  <si>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</si>
  <si>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</si>
  <si>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>3.50 mg Kf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</si>
  <si>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</si>
  <si>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</si>
  <si>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</si>
  <si>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</si>
  <si>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</si>
  <si>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</si>
  <si>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Ma (99.4% 39Ar(K), Steps: 2   3   4   5   6   7   8   9  10  11  12)</t>
  </si>
  <si>
    <t>J-value</t>
  </si>
  <si>
    <t>J-Value</t>
  </si>
  <si>
    <t>J-Value_err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</si>
</sst>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2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29</v>
      </c>
      <c r="B1" s="48" t="s">
        <v>48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30</v>
      </c>
      <c r="B2" s="48" t="s">
        <v>85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31</v>
      </c>
      <c r="B3" s="56">
        <v>18</v>
      </c>
      <c r="C3">
        <v>3.2848459802909246E-3</v>
      </c>
      <c r="D3">
        <v>30.187019999999997</v>
      </c>
    </row>
    <row r="4" spans="1:6">
      <c r="A4" s="47" t="s">
        <v>32</v>
      </c>
      <c r="B4" s="56">
        <v>7</v>
      </c>
      <c r="C4">
        <v>0</v>
      </c>
      <c r="D4">
        <v>30.187019999999997</v>
      </c>
    </row>
    <row r="5" spans="1:6">
      <c r="A5" s="47" t="s">
        <v>33</v>
      </c>
      <c r="B5" s="56">
        <v>1</v>
      </c>
      <c r="C5">
        <v>0</v>
      </c>
      <c r="D5">
        <v>9.5076400000000003</v>
      </c>
    </row>
    <row r="6" spans="1:6">
      <c r="A6" s="47" t="s">
        <v>34</v>
      </c>
      <c r="B6" s="56" t="b">
        <v>1</v>
      </c>
      <c r="C6" t="s">
        <v>84</v>
      </c>
      <c r="D6" t="s">
        <v>84</v>
      </c>
    </row>
    <row r="7" spans="1:6">
      <c r="A7" s="47" t="s">
        <v>35</v>
      </c>
      <c r="B7" s="56">
        <v>1</v>
      </c>
      <c r="C7">
        <v>3.2848459802909246E-3</v>
      </c>
      <c r="D7">
        <v>19.224327000000002</v>
      </c>
    </row>
    <row r="8" spans="1:6">
      <c r="A8" s="47" t="s">
        <v>36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37</v>
      </c>
      <c r="B9" s="56" t="b">
        <v>1</v>
      </c>
      <c r="C9">
        <v>3.4914845790510927E-2</v>
      </c>
      <c r="D9">
        <v>21.467793</v>
      </c>
    </row>
    <row r="10" spans="1:6">
      <c r="A10" s="47" t="s">
        <v>38</v>
      </c>
      <c r="B10" s="56" t="b">
        <v>0</v>
      </c>
      <c r="C10">
        <v>3.2848459802909246E-3</v>
      </c>
      <c r="D10">
        <v>21.467793</v>
      </c>
    </row>
    <row r="11" spans="1:6">
      <c r="A11" s="47" t="s">
        <v>39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40</v>
      </c>
      <c r="B12" s="56" t="s">
        <v>86</v>
      </c>
      <c r="C12" t="s">
        <v>84</v>
      </c>
      <c r="D12" t="s">
        <v>84</v>
      </c>
    </row>
    <row r="13" spans="1:6">
      <c r="A13" s="47" t="s">
        <v>41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49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50</v>
      </c>
      <c r="B15" s="56" t="b">
        <v>0</v>
      </c>
      <c r="C15">
        <v>8.0373865517756812E-2</v>
      </c>
      <c r="D15">
        <v>21.3860761</v>
      </c>
    </row>
    <row r="16" spans="1:6">
      <c r="A16" s="47" t="s">
        <v>51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84</v>
      </c>
      <c r="D18" t="s">
        <v>84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84</v>
      </c>
      <c r="D24" t="s">
        <v>84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84</v>
      </c>
      <c r="D30" t="s">
        <v>84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84</v>
      </c>
      <c r="D36" t="s">
        <v>84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84</v>
      </c>
      <c r="D42" t="s">
        <v>84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84</v>
      </c>
      <c r="D48" t="s">
        <v>84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84</v>
      </c>
      <c r="D54" t="s">
        <v>84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84</v>
      </c>
      <c r="D60" t="s">
        <v>84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84</v>
      </c>
      <c r="D66" t="s">
        <v>84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84</v>
      </c>
      <c r="D72" t="s">
        <v>84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84</v>
      </c>
      <c r="D78" t="s">
        <v>84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84</v>
      </c>
      <c r="D84" t="s">
        <v>84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84</v>
      </c>
      <c r="D90" t="s">
        <v>84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84</v>
      </c>
      <c r="D96" t="s">
        <v>84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84</v>
      </c>
      <c r="D102" t="s">
        <v>84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84</v>
      </c>
      <c r="D108" t="s">
        <v>84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84</v>
      </c>
      <c r="D114" t="s">
        <v>84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84</v>
      </c>
      <c r="D120" t="s">
        <v>84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29</v>
      </c>
      <c r="B1" s="48" t="s">
        <v>48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30</v>
      </c>
      <c r="B2" s="48" t="s">
        <v>42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31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32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33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34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35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36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37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38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39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40</v>
      </c>
      <c r="B12" s="56" t="s">
        <v>87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41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49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50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51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28</v>
      </c>
      <c r="D21" t="s">
        <v>28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29</v>
      </c>
      <c r="B1" s="48" t="s">
        <v>48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30</v>
      </c>
      <c r="B2" s="48" t="s">
        <v>42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31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32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33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34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35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36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37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38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39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40</v>
      </c>
      <c r="B12" s="56" t="s">
        <v>88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41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49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50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51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28</v>
      </c>
      <c r="D19" t="s">
        <v>28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89</v>
      </c>
      <c r="B3" s="122" t="s">
        <v>99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100</v>
      </c>
      <c r="G4" s="5"/>
      <c r="H4" s="5"/>
      <c r="I4" s="5"/>
      <c r="J4" s="117" t="s">
        <v>83</v>
      </c>
      <c r="K4" s="5"/>
      <c r="L4" s="5"/>
      <c r="M4" s="4" t="s">
        <v>82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101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102</v>
      </c>
      <c r="G6" s="5"/>
      <c r="H6" s="5"/>
      <c r="I6" s="5"/>
      <c r="J6" s="117" t="s">
        <v>103</v>
      </c>
      <c r="K6" s="5" t="s">
        <v>104</v>
      </c>
      <c r="L6" s="5"/>
      <c r="M6" s="4" t="s">
        <v>105</v>
      </c>
      <c r="N6" s="5" t="s">
        <v>106</v>
      </c>
      <c r="O6" s="5"/>
      <c r="P6" s="29"/>
      <c r="Q6" s="30"/>
    </row>
    <row r="7" spans="1:45">
      <c r="A7" s="41" t="s">
        <v>81</v>
      </c>
      <c r="B7" s="42">
        <v>4678</v>
      </c>
      <c r="C7" s="43"/>
      <c r="E7" s="33" t="s">
        <v>13</v>
      </c>
      <c r="F7" s="58">
        <v>3.5278900000000001E-3</v>
      </c>
      <c r="G7" s="33"/>
      <c r="H7" s="33" t="s">
        <v>90</v>
      </c>
      <c r="I7" s="174">
        <v>0.99680650000000004</v>
      </c>
      <c r="J7" s="117" t="s">
        <v>107</v>
      </c>
      <c r="K7" s="5" t="s">
        <v>108</v>
      </c>
      <c r="L7" s="5"/>
      <c r="M7" s="4" t="s">
        <v>109</v>
      </c>
      <c r="N7" s="5" t="s">
        <v>110</v>
      </c>
      <c r="O7" s="5"/>
      <c r="P7" s="29"/>
      <c r="Q7" s="30"/>
      <c r="AE7" s="34" t="s">
        <v>63</v>
      </c>
      <c r="AF7" s="74">
        <f>F8</f>
        <v>6.3145149999999996E-6</v>
      </c>
    </row>
    <row r="8" spans="1:45" ht="15.75">
      <c r="A8" s="44" t="s">
        <v>15</v>
      </c>
      <c r="B8" s="45" t="s">
        <v>111</v>
      </c>
      <c r="C8" s="43"/>
      <c r="D8" s="5"/>
      <c r="E8" s="7" t="s">
        <v>24</v>
      </c>
      <c r="F8" s="57">
        <v>6.3145149999999996E-6</v>
      </c>
      <c r="G8" s="5"/>
      <c r="H8" s="129" t="s">
        <v>91</v>
      </c>
      <c r="I8" s="130">
        <v>1.3904060000000001E-4</v>
      </c>
      <c r="J8" s="117" t="s">
        <v>112</v>
      </c>
      <c r="K8" s="5" t="s">
        <v>113</v>
      </c>
      <c r="L8" s="118"/>
      <c r="M8" s="4"/>
      <c r="N8" s="5"/>
      <c r="O8" s="5"/>
      <c r="P8" s="29"/>
      <c r="Q8" s="30"/>
      <c r="AE8" s="75" t="s">
        <v>64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114</v>
      </c>
      <c r="B10" s="42"/>
      <c r="C10" s="175">
        <v>3.526455E-3</v>
      </c>
      <c r="D10" s="5" t="s">
        <v>115</v>
      </c>
      <c r="E10" s="176">
        <v>6.4823099999999996E-6</v>
      </c>
      <c r="F10" s="5" t="s">
        <v>116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45</v>
      </c>
      <c r="V10" s="5"/>
      <c r="W10" s="5"/>
      <c r="X10" s="9"/>
      <c r="Y10" s="9" t="s">
        <v>46</v>
      </c>
      <c r="Z10" s="5"/>
      <c r="AA10" s="5"/>
      <c r="AB10" s="5"/>
      <c r="AC10" s="9" t="s">
        <v>47</v>
      </c>
      <c r="AE10" s="5"/>
      <c r="AF10" s="6"/>
    </row>
    <row r="11" spans="1:45" ht="20.25" customHeight="1">
      <c r="A11" s="42" t="s">
        <v>117</v>
      </c>
      <c r="B11" s="42"/>
      <c r="C11" s="177">
        <v>3.5278900000000001E-3</v>
      </c>
      <c r="D11" s="132" t="s">
        <v>115</v>
      </c>
      <c r="E11" s="178">
        <v>6.3145149999999996E-6</v>
      </c>
      <c r="F11" s="133" t="s">
        <v>118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68</v>
      </c>
      <c r="T12" s="36" t="s">
        <v>52</v>
      </c>
      <c r="U12" s="36" t="s">
        <v>120</v>
      </c>
      <c r="V12" s="36" t="s">
        <v>121</v>
      </c>
      <c r="W12" s="42"/>
      <c r="X12" s="36" t="s">
        <v>44</v>
      </c>
      <c r="Y12" s="36" t="s">
        <v>43</v>
      </c>
      <c r="Z12" s="36" t="s">
        <v>25</v>
      </c>
      <c r="AA12" s="36" t="s">
        <v>43</v>
      </c>
      <c r="AB12" s="42"/>
      <c r="AC12" s="36" t="s">
        <v>26</v>
      </c>
      <c r="AD12" s="36" t="s">
        <v>43</v>
      </c>
      <c r="AE12" s="36" t="s">
        <v>27</v>
      </c>
      <c r="AF12" s="37" t="s">
        <v>43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119</v>
      </c>
      <c r="Q13" s="153" t="s">
        <v>119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67</v>
      </c>
      <c r="AH13" s="62"/>
      <c r="AI13" s="63"/>
      <c r="AJ13" s="63" t="s">
        <v>53</v>
      </c>
      <c r="AK13" s="63" t="s">
        <v>54</v>
      </c>
      <c r="AL13" s="63" t="s">
        <v>55</v>
      </c>
      <c r="AM13" s="63" t="s">
        <v>56</v>
      </c>
      <c r="AN13" s="63" t="s">
        <v>57</v>
      </c>
      <c r="AO13" s="63" t="s">
        <v>58</v>
      </c>
      <c r="AP13" s="63" t="s">
        <v>59</v>
      </c>
      <c r="AQ13" s="63" t="s">
        <v>60</v>
      </c>
      <c r="AR13" s="63" t="s">
        <v>61</v>
      </c>
      <c r="AS13" s="64" t="s">
        <v>62</v>
      </c>
    </row>
    <row r="14" spans="1:45">
      <c r="A14" s="12" t="s">
        <v>19</v>
      </c>
      <c r="B14" s="54" t="s">
        <v>20</v>
      </c>
      <c r="C14" s="21" t="s">
        <v>94</v>
      </c>
      <c r="D14" s="14" t="s">
        <v>92</v>
      </c>
      <c r="E14" s="23" t="s">
        <v>93</v>
      </c>
      <c r="F14" s="13" t="s">
        <v>97</v>
      </c>
      <c r="G14" s="21" t="s">
        <v>94</v>
      </c>
      <c r="H14" s="14" t="s">
        <v>92</v>
      </c>
      <c r="I14" s="14" t="s">
        <v>21</v>
      </c>
      <c r="J14" s="23" t="s">
        <v>21</v>
      </c>
      <c r="K14" s="13" t="s">
        <v>21</v>
      </c>
      <c r="L14" s="13" t="s">
        <v>20</v>
      </c>
      <c r="M14" s="13" t="s">
        <v>22</v>
      </c>
      <c r="N14" s="23" t="s">
        <v>23</v>
      </c>
      <c r="O14" s="23" t="s">
        <v>22</v>
      </c>
      <c r="P14" s="23" t="s">
        <v>98</v>
      </c>
      <c r="Q14" s="24" t="s">
        <v>96</v>
      </c>
      <c r="S14" s="154">
        <v>1</v>
      </c>
      <c r="T14" s="155">
        <v>0.63108690000000001</v>
      </c>
      <c r="U14" s="156">
        <v>3.3004599999999999E-3</v>
      </c>
      <c r="V14" s="156">
        <v>2.5638689999999998E-4</v>
      </c>
      <c r="W14" s="157"/>
      <c r="X14" s="158">
        <v>31.415130000000001</v>
      </c>
      <c r="Y14" s="158">
        <v>1.1899820000000001</v>
      </c>
      <c r="Z14" s="156">
        <v>449.28609999999998</v>
      </c>
      <c r="AA14" s="156">
        <v>17.027480000000001</v>
      </c>
      <c r="AB14" s="157"/>
      <c r="AC14" s="159">
        <v>6.9922339999999999E-2</v>
      </c>
      <c r="AD14" s="159">
        <v>7.9654629999999997E-4</v>
      </c>
      <c r="AE14" s="159">
        <v>2.225753E-3</v>
      </c>
      <c r="AF14" s="160">
        <v>8.4353779999999997E-5</v>
      </c>
      <c r="AG14" s="76">
        <f>S14</f>
        <v>1</v>
      </c>
      <c r="AH14" s="50">
        <v>1</v>
      </c>
      <c r="AI14" s="179">
        <v>0.03</v>
      </c>
      <c r="AJ14" s="70">
        <v>1.1371700000000001E-3</v>
      </c>
      <c r="AK14" s="70">
        <v>1.044765E-3</v>
      </c>
      <c r="AL14" s="70">
        <v>2.6699419999999998E-3</v>
      </c>
      <c r="AM14" s="70">
        <v>6.1624019999999996E-4</v>
      </c>
      <c r="AN14" s="70">
        <v>3.5694360000000001E-2</v>
      </c>
      <c r="AO14" s="70">
        <v>3.5706269999999998E-2</v>
      </c>
      <c r="AP14" s="70">
        <v>0.51068590000000003</v>
      </c>
      <c r="AQ14" s="66">
        <v>1.2794150000000001E-2</v>
      </c>
      <c r="AR14" s="66">
        <v>3.8247570000000002E-2</v>
      </c>
      <c r="AS14" s="67">
        <v>5.7523159999999997E-2</v>
      </c>
    </row>
    <row r="15" spans="1:45">
      <c r="A15" s="12">
        <v>1</v>
      </c>
      <c r="B15" s="54">
        <v>0.03</v>
      </c>
      <c r="C15" s="21">
        <v>3.5703779999999997E-2</v>
      </c>
      <c r="D15" s="14">
        <v>0.63108690000000001</v>
      </c>
      <c r="E15" s="23">
        <v>1.084117</v>
      </c>
      <c r="F15" s="13">
        <v>0.1712571</v>
      </c>
      <c r="G15" s="21">
        <v>1.136516E-3</v>
      </c>
      <c r="H15" s="14">
        <v>33.534709999999997</v>
      </c>
      <c r="I15" s="14">
        <v>449.08510000000001</v>
      </c>
      <c r="J15" s="23">
        <v>0.91874109999999998</v>
      </c>
      <c r="K15" s="13">
        <v>2.9269739999999999E-2</v>
      </c>
      <c r="L15" s="13">
        <v>6.9536959999999999</v>
      </c>
      <c r="M15" s="13">
        <v>0.38970969999999999</v>
      </c>
      <c r="N15" s="23">
        <v>4.796608</v>
      </c>
      <c r="O15" s="23">
        <v>0.37247200000000003</v>
      </c>
      <c r="P15" s="23">
        <v>3.3004599999999999E-3</v>
      </c>
      <c r="Q15" s="24">
        <v>2.5638689999999998E-4</v>
      </c>
      <c r="S15" s="161">
        <v>2</v>
      </c>
      <c r="T15" s="162">
        <v>5.6757580000000001</v>
      </c>
      <c r="U15" s="163">
        <v>3.5439220000000001E-3</v>
      </c>
      <c r="V15" s="163">
        <v>3.0160420000000002E-5</v>
      </c>
      <c r="W15" s="116"/>
      <c r="X15" s="164">
        <v>1653.5530000000001</v>
      </c>
      <c r="Y15" s="164">
        <v>333.65390000000002</v>
      </c>
      <c r="Z15" s="163">
        <v>7685.1689999999999</v>
      </c>
      <c r="AA15" s="163">
        <v>1550.71</v>
      </c>
      <c r="AB15" s="116"/>
      <c r="AC15" s="165">
        <v>0.21516160000000001</v>
      </c>
      <c r="AD15" s="165">
        <v>2.499046E-4</v>
      </c>
      <c r="AE15" s="165">
        <v>1.3012080000000001E-4</v>
      </c>
      <c r="AF15" s="166">
        <v>2.6255710000000001E-5</v>
      </c>
      <c r="AG15" s="76">
        <f t="shared" ref="AG15:AG47" si="0">S15</f>
        <v>2</v>
      </c>
      <c r="AH15" s="12">
        <v>2</v>
      </c>
      <c r="AI15" s="180">
        <v>5.5E-2</v>
      </c>
      <c r="AJ15" s="65">
        <v>1.9890899999999999E-4</v>
      </c>
      <c r="AK15" s="65">
        <v>7.534247E-3</v>
      </c>
      <c r="AL15" s="65">
        <v>1.92541E-2</v>
      </c>
      <c r="AM15" s="65">
        <v>3.287678E-3</v>
      </c>
      <c r="AN15" s="65">
        <v>0.3210171</v>
      </c>
      <c r="AO15" s="65">
        <v>0.32112429999999997</v>
      </c>
      <c r="AP15" s="65">
        <v>1.4929840000000001</v>
      </c>
      <c r="AQ15" s="68">
        <v>3.9359070000000003E-2</v>
      </c>
      <c r="AR15" s="68">
        <v>9.434613E-2</v>
      </c>
      <c r="AS15" s="69">
        <v>2.3715649999999999</v>
      </c>
    </row>
    <row r="16" spans="1:45">
      <c r="A16" s="12">
        <v>2</v>
      </c>
      <c r="B16" s="54">
        <v>5.5E-2</v>
      </c>
      <c r="C16" s="21">
        <v>0.32110640000000001</v>
      </c>
      <c r="D16" s="14">
        <v>5.6757580000000001</v>
      </c>
      <c r="E16" s="23">
        <v>9.7501409999999993</v>
      </c>
      <c r="F16" s="13">
        <v>1.4344110000000001</v>
      </c>
      <c r="G16" s="21">
        <v>1.9419169999999999E-4</v>
      </c>
      <c r="H16" s="14">
        <v>96.076759999999993</v>
      </c>
      <c r="I16" s="14">
        <v>7505.8649999999998</v>
      </c>
      <c r="J16" s="23">
        <v>37.877859999999998</v>
      </c>
      <c r="K16" s="13">
        <v>2.3469919999999998E-2</v>
      </c>
      <c r="L16" s="13">
        <v>8.672193</v>
      </c>
      <c r="M16" s="13">
        <v>8.1285510000000005E-2</v>
      </c>
      <c r="N16" s="23">
        <v>4.4670889999999996</v>
      </c>
      <c r="O16" s="23">
        <v>3.6818049999999998E-2</v>
      </c>
      <c r="P16" s="23">
        <v>3.5439220000000001E-3</v>
      </c>
      <c r="Q16" s="24">
        <v>3.0160420000000002E-5</v>
      </c>
      <c r="S16" s="161">
        <v>3</v>
      </c>
      <c r="T16" s="162">
        <v>6.2588049999999997</v>
      </c>
      <c r="U16" s="163">
        <v>3.5562860000000001E-3</v>
      </c>
      <c r="V16" s="163">
        <v>2.8157860000000001E-5</v>
      </c>
      <c r="W16" s="116"/>
      <c r="X16" s="164">
        <v>3874.1979999999999</v>
      </c>
      <c r="Y16" s="164">
        <v>1693.943</v>
      </c>
      <c r="Z16" s="163">
        <v>17544.82</v>
      </c>
      <c r="AA16" s="163">
        <v>7671.2389999999996</v>
      </c>
      <c r="AB16" s="116"/>
      <c r="AC16" s="165">
        <v>0.22081719999999999</v>
      </c>
      <c r="AD16" s="165">
        <v>2.063082E-4</v>
      </c>
      <c r="AE16" s="165">
        <v>5.6996900000000003E-5</v>
      </c>
      <c r="AF16" s="166">
        <v>2.492114E-5</v>
      </c>
      <c r="AG16" s="76">
        <f t="shared" si="0"/>
        <v>3</v>
      </c>
      <c r="AH16" s="12">
        <v>3</v>
      </c>
      <c r="AI16" s="181">
        <v>0.08</v>
      </c>
      <c r="AJ16" s="65">
        <v>9.5183129999999995E-5</v>
      </c>
      <c r="AK16" s="65">
        <v>6.0461600000000001E-3</v>
      </c>
      <c r="AL16" s="65">
        <v>1.545123E-2</v>
      </c>
      <c r="AM16" s="65">
        <v>3.6015190000000001E-3</v>
      </c>
      <c r="AN16" s="65">
        <v>0.35398849999999998</v>
      </c>
      <c r="AO16" s="65">
        <v>0.3541067</v>
      </c>
      <c r="AP16" s="65">
        <v>1.6042019999999999</v>
      </c>
      <c r="AQ16" s="68">
        <v>4.0393230000000002E-2</v>
      </c>
      <c r="AR16" s="68">
        <v>7.0462830000000004E-2</v>
      </c>
      <c r="AS16" s="69">
        <v>3.977125</v>
      </c>
    </row>
    <row r="17" spans="1:45">
      <c r="A17" s="12">
        <v>3</v>
      </c>
      <c r="B17" s="54">
        <v>0.08</v>
      </c>
      <c r="C17" s="21">
        <v>0.35409230000000003</v>
      </c>
      <c r="D17" s="14">
        <v>6.2588049999999997</v>
      </c>
      <c r="E17" s="23">
        <v>10.75173</v>
      </c>
      <c r="F17" s="13">
        <v>1.5762620000000001</v>
      </c>
      <c r="G17" s="21">
        <v>9.1397580000000006E-5</v>
      </c>
      <c r="H17" s="14">
        <v>98.258369999999999</v>
      </c>
      <c r="I17" s="14">
        <v>16853.84</v>
      </c>
      <c r="J17" s="23">
        <v>63.521340000000002</v>
      </c>
      <c r="K17" s="13">
        <v>1.7080100000000001E-2</v>
      </c>
      <c r="L17" s="13">
        <v>11.91672</v>
      </c>
      <c r="M17" s="13">
        <v>0.10225430000000001</v>
      </c>
      <c r="N17" s="23">
        <v>4.4515580000000003</v>
      </c>
      <c r="O17" s="23">
        <v>3.395894E-2</v>
      </c>
      <c r="P17" s="23">
        <v>3.5562860000000001E-3</v>
      </c>
      <c r="Q17" s="24">
        <v>2.8157860000000001E-5</v>
      </c>
      <c r="S17" s="161">
        <v>4</v>
      </c>
      <c r="T17" s="162">
        <v>19.470569999999999</v>
      </c>
      <c r="U17" s="163">
        <v>3.534204E-3</v>
      </c>
      <c r="V17" s="163">
        <v>1.272848E-5</v>
      </c>
      <c r="W17" s="116"/>
      <c r="X17" s="164">
        <v>8901.5720000000001</v>
      </c>
      <c r="Y17" s="164">
        <v>3418.4459999999999</v>
      </c>
      <c r="Z17" s="163">
        <v>40172.050000000003</v>
      </c>
      <c r="AA17" s="163">
        <v>15427.16</v>
      </c>
      <c r="AB17" s="116"/>
      <c r="AC17" s="165">
        <v>0.22158620000000001</v>
      </c>
      <c r="AD17" s="165">
        <v>9.9656730000000006E-5</v>
      </c>
      <c r="AE17" s="165">
        <v>2.4892929999999999E-5</v>
      </c>
      <c r="AF17" s="166">
        <v>9.559565E-6</v>
      </c>
      <c r="AG17" s="76">
        <f t="shared" si="0"/>
        <v>4</v>
      </c>
      <c r="AH17" s="12">
        <v>4</v>
      </c>
      <c r="AI17" s="181">
        <v>0.1</v>
      </c>
      <c r="AJ17" s="65">
        <v>1.3058279999999999E-4</v>
      </c>
      <c r="AK17" s="65">
        <v>1.091686E-2</v>
      </c>
      <c r="AL17" s="65">
        <v>2.789852E-2</v>
      </c>
      <c r="AM17" s="65">
        <v>1.133463E-2</v>
      </c>
      <c r="AN17" s="65">
        <v>1.101207</v>
      </c>
      <c r="AO17" s="65">
        <v>1.101575</v>
      </c>
      <c r="AP17" s="65">
        <v>4.9732130000000003</v>
      </c>
      <c r="AQ17" s="68">
        <v>4.0533840000000002E-2</v>
      </c>
      <c r="AR17" s="68">
        <v>4.1039300000000001E-2</v>
      </c>
      <c r="AS17" s="69">
        <v>5.2343310000000001</v>
      </c>
    </row>
    <row r="18" spans="1:45">
      <c r="A18" s="12">
        <v>4</v>
      </c>
      <c r="B18" s="54">
        <v>0.1</v>
      </c>
      <c r="C18" s="21">
        <v>1.1015489999999999</v>
      </c>
      <c r="D18" s="14">
        <v>19.470569999999999</v>
      </c>
      <c r="E18" s="23">
        <v>33.447659999999999</v>
      </c>
      <c r="F18" s="13">
        <v>4.9342459999999999</v>
      </c>
      <c r="G18" s="21">
        <v>1.237477E-4</v>
      </c>
      <c r="H18" s="14">
        <v>99.216459999999998</v>
      </c>
      <c r="I18" s="14">
        <v>38084.75</v>
      </c>
      <c r="J18" s="23">
        <v>83.601029999999994</v>
      </c>
      <c r="K18" s="13">
        <v>9.9135360000000006E-3</v>
      </c>
      <c r="L18" s="13">
        <v>20.531749999999999</v>
      </c>
      <c r="M18" s="13">
        <v>0.13189519999999999</v>
      </c>
      <c r="N18" s="23">
        <v>4.4793719999999997</v>
      </c>
      <c r="O18" s="23">
        <v>1.303996E-2</v>
      </c>
      <c r="P18" s="23">
        <v>3.534204E-3</v>
      </c>
      <c r="Q18" s="24">
        <v>1.272848E-5</v>
      </c>
      <c r="S18" s="161">
        <v>5</v>
      </c>
      <c r="T18" s="162">
        <v>13.748670000000001</v>
      </c>
      <c r="U18" s="163">
        <v>3.531466E-3</v>
      </c>
      <c r="V18" s="163">
        <v>1.424428E-5</v>
      </c>
      <c r="W18" s="116"/>
      <c r="X18" s="164">
        <v>10574.09</v>
      </c>
      <c r="Y18" s="164">
        <v>5628.665</v>
      </c>
      <c r="Z18" s="163">
        <v>47700.62</v>
      </c>
      <c r="AA18" s="163">
        <v>25391.39</v>
      </c>
      <c r="AB18" s="116"/>
      <c r="AC18" s="165">
        <v>0.22167619999999999</v>
      </c>
      <c r="AD18" s="165">
        <v>1.606763E-4</v>
      </c>
      <c r="AE18" s="165">
        <v>2.0964090000000001E-5</v>
      </c>
      <c r="AF18" s="166">
        <v>1.115933E-5</v>
      </c>
      <c r="AG18" s="76">
        <f t="shared" si="0"/>
        <v>5</v>
      </c>
      <c r="AH18" s="12">
        <v>5</v>
      </c>
      <c r="AI18" s="181">
        <v>0.12</v>
      </c>
      <c r="AJ18" s="65">
        <v>7.7522789999999995E-5</v>
      </c>
      <c r="AK18" s="65">
        <v>6.328976E-3</v>
      </c>
      <c r="AL18" s="65">
        <v>1.6173980000000001E-2</v>
      </c>
      <c r="AM18" s="65">
        <v>7.9407609999999993E-3</v>
      </c>
      <c r="AN18" s="65">
        <v>0.77758749999999999</v>
      </c>
      <c r="AO18" s="65">
        <v>0.77784710000000001</v>
      </c>
      <c r="AP18" s="65">
        <v>3.5102890000000002</v>
      </c>
      <c r="AQ18" s="68">
        <v>4.0550299999999997E-2</v>
      </c>
      <c r="AR18" s="68">
        <v>3.3707760000000003E-2</v>
      </c>
      <c r="AS18" s="69">
        <v>5.1115620000000002</v>
      </c>
    </row>
    <row r="19" spans="1:45">
      <c r="A19" s="12">
        <v>5</v>
      </c>
      <c r="B19" s="54">
        <v>0.12</v>
      </c>
      <c r="C19" s="21">
        <v>0.77783199999999997</v>
      </c>
      <c r="D19" s="14">
        <v>13.748670000000001</v>
      </c>
      <c r="E19" s="23">
        <v>23.61825</v>
      </c>
      <c r="F19" s="13">
        <v>3.486901</v>
      </c>
      <c r="G19" s="21">
        <v>7.3560160000000005E-5</v>
      </c>
      <c r="H19" s="14">
        <v>99.33372</v>
      </c>
      <c r="I19" s="14">
        <v>45280.74</v>
      </c>
      <c r="J19" s="23">
        <v>81.640199999999993</v>
      </c>
      <c r="K19" s="13">
        <v>8.1392459999999993E-3</v>
      </c>
      <c r="L19" s="13">
        <v>25.00761</v>
      </c>
      <c r="M19" s="13">
        <v>0.22145500000000001</v>
      </c>
      <c r="N19" s="23">
        <v>4.4828450000000002</v>
      </c>
      <c r="O19" s="23">
        <v>1.5381499999999999E-2</v>
      </c>
      <c r="P19" s="23">
        <v>3.531466E-3</v>
      </c>
      <c r="Q19" s="24">
        <v>1.424428E-5</v>
      </c>
      <c r="S19" s="161">
        <v>6</v>
      </c>
      <c r="T19" s="162">
        <v>8.8560909999999993</v>
      </c>
      <c r="U19" s="163">
        <v>3.524016E-3</v>
      </c>
      <c r="V19" s="163">
        <v>1.935195E-5</v>
      </c>
      <c r="W19" s="116"/>
      <c r="X19" s="164">
        <v>14751.32</v>
      </c>
      <c r="Y19" s="164">
        <v>16500.830000000002</v>
      </c>
      <c r="Z19" s="163">
        <v>66566.289999999994</v>
      </c>
      <c r="AA19" s="163">
        <v>74461.039999999994</v>
      </c>
      <c r="AB19" s="116"/>
      <c r="AC19" s="165">
        <v>0.22160350000000001</v>
      </c>
      <c r="AD19" s="165">
        <v>1.1153459999999999E-4</v>
      </c>
      <c r="AE19" s="165">
        <v>1.5022620000000001E-5</v>
      </c>
      <c r="AF19" s="166">
        <v>1.6804300000000001E-5</v>
      </c>
      <c r="AG19" s="76">
        <f t="shared" si="0"/>
        <v>6</v>
      </c>
      <c r="AH19" s="12">
        <v>6</v>
      </c>
      <c r="AI19" s="181">
        <v>0.14000000000000001</v>
      </c>
      <c r="AJ19" s="65">
        <v>3.6192980000000003E-5</v>
      </c>
      <c r="AK19" s="65">
        <v>3.5578879999999999E-3</v>
      </c>
      <c r="AL19" s="65">
        <v>9.0923410000000003E-3</v>
      </c>
      <c r="AM19" s="65">
        <v>5.1010650000000001E-3</v>
      </c>
      <c r="AN19" s="65">
        <v>0.50087519999999996</v>
      </c>
      <c r="AO19" s="65">
        <v>0.5010424</v>
      </c>
      <c r="AP19" s="65">
        <v>2.2618649999999998</v>
      </c>
      <c r="AQ19" s="68">
        <v>4.0536999999999997E-2</v>
      </c>
      <c r="AR19" s="68">
        <v>2.9407969999999999E-2</v>
      </c>
      <c r="AS19" s="69">
        <v>6.1548499999999997</v>
      </c>
    </row>
    <row r="20" spans="1:45">
      <c r="A20" s="12">
        <v>6</v>
      </c>
      <c r="B20" s="54">
        <v>0.14000000000000001</v>
      </c>
      <c r="C20" s="21">
        <v>0.50103390000000003</v>
      </c>
      <c r="D20" s="14">
        <v>8.8560909999999993</v>
      </c>
      <c r="E20" s="23">
        <v>15.2135</v>
      </c>
      <c r="F20" s="13">
        <v>2.2508059999999999</v>
      </c>
      <c r="G20" s="21">
        <v>3.3965360000000002E-5</v>
      </c>
      <c r="H20" s="14">
        <v>99.511070000000004</v>
      </c>
      <c r="I20" s="14">
        <v>62494.57</v>
      </c>
      <c r="J20" s="23">
        <v>98.303250000000006</v>
      </c>
      <c r="K20" s="13">
        <v>7.1033420000000003E-3</v>
      </c>
      <c r="L20" s="13">
        <v>28.654630000000001</v>
      </c>
      <c r="M20" s="13">
        <v>0.46103739999999999</v>
      </c>
      <c r="N20" s="23">
        <v>4.4923219999999997</v>
      </c>
      <c r="O20" s="23">
        <v>2.2756040000000002E-2</v>
      </c>
      <c r="P20" s="23">
        <v>3.524016E-3</v>
      </c>
      <c r="Q20" s="24">
        <v>1.935195E-5</v>
      </c>
      <c r="S20" s="161">
        <v>7</v>
      </c>
      <c r="T20" s="162">
        <v>8.4821720000000003</v>
      </c>
      <c r="U20" s="163">
        <v>3.5212960000000001E-3</v>
      </c>
      <c r="V20" s="163">
        <v>2.2308459999999999E-5</v>
      </c>
      <c r="W20" s="116"/>
      <c r="X20" s="164">
        <v>14532.09</v>
      </c>
      <c r="Y20" s="164">
        <v>18920.48</v>
      </c>
      <c r="Z20" s="163">
        <v>65631.87</v>
      </c>
      <c r="AA20" s="163">
        <v>85451.29</v>
      </c>
      <c r="AB20" s="116"/>
      <c r="AC20" s="165">
        <v>0.22141830000000001</v>
      </c>
      <c r="AD20" s="165">
        <v>1.0600530000000001E-4</v>
      </c>
      <c r="AE20" s="165">
        <v>1.5236500000000001E-5</v>
      </c>
      <c r="AF20" s="166">
        <v>1.9837600000000001E-5</v>
      </c>
      <c r="AG20" s="76">
        <f t="shared" si="0"/>
        <v>7</v>
      </c>
      <c r="AH20" s="12">
        <v>7</v>
      </c>
      <c r="AI20" s="181">
        <v>0.16</v>
      </c>
      <c r="AJ20" s="65">
        <v>3.4986949999999999E-5</v>
      </c>
      <c r="AK20" s="65">
        <v>3.1382820000000001E-3</v>
      </c>
      <c r="AL20" s="65">
        <v>8.0200210000000004E-3</v>
      </c>
      <c r="AM20" s="65">
        <v>4.8810520000000003E-3</v>
      </c>
      <c r="AN20" s="65">
        <v>0.47972680000000001</v>
      </c>
      <c r="AO20" s="65">
        <v>0.47988690000000001</v>
      </c>
      <c r="AP20" s="65">
        <v>2.1681759999999999</v>
      </c>
      <c r="AQ20" s="68">
        <v>4.0503129999999998E-2</v>
      </c>
      <c r="AR20" s="68">
        <v>2.7060560000000001E-2</v>
      </c>
      <c r="AS20" s="69">
        <v>5.6161089999999998</v>
      </c>
    </row>
    <row r="21" spans="1:45">
      <c r="A21" s="12">
        <v>7</v>
      </c>
      <c r="B21" s="54">
        <v>0.16</v>
      </c>
      <c r="C21" s="21">
        <v>0.47987940000000001</v>
      </c>
      <c r="D21" s="14">
        <v>8.4821720000000003</v>
      </c>
      <c r="E21" s="23">
        <v>14.571160000000001</v>
      </c>
      <c r="F21" s="13">
        <v>2.157438</v>
      </c>
      <c r="G21" s="21">
        <v>3.3022039999999999E-5</v>
      </c>
      <c r="H21" s="14">
        <v>99.504720000000006</v>
      </c>
      <c r="I21" s="14">
        <v>61971.01</v>
      </c>
      <c r="J21" s="23">
        <v>89.698660000000004</v>
      </c>
      <c r="K21" s="13">
        <v>6.5418120000000001E-3</v>
      </c>
      <c r="L21" s="13">
        <v>31.1143</v>
      </c>
      <c r="M21" s="13">
        <v>0.54487209999999997</v>
      </c>
      <c r="N21" s="23">
        <v>4.4957909999999996</v>
      </c>
      <c r="O21" s="23">
        <v>2.6839419999999999E-2</v>
      </c>
      <c r="P21" s="23">
        <v>3.5212960000000001E-3</v>
      </c>
      <c r="Q21" s="24">
        <v>2.2308459999999999E-5</v>
      </c>
      <c r="S21" s="161">
        <v>8</v>
      </c>
      <c r="T21" s="162">
        <v>11.450900000000001</v>
      </c>
      <c r="U21" s="163">
        <v>3.5288170000000001E-3</v>
      </c>
      <c r="V21" s="163">
        <v>1.6670480000000001E-5</v>
      </c>
      <c r="W21" s="116"/>
      <c r="X21" s="164">
        <v>8976.1119999999992</v>
      </c>
      <c r="Y21" s="164">
        <v>5056.4889999999996</v>
      </c>
      <c r="Z21" s="163">
        <v>40567.32</v>
      </c>
      <c r="AA21" s="163">
        <v>22852.68</v>
      </c>
      <c r="AB21" s="116"/>
      <c r="AC21" s="165">
        <v>0.22126460000000001</v>
      </c>
      <c r="AD21" s="165">
        <v>1.3445509999999999E-4</v>
      </c>
      <c r="AE21" s="165">
        <v>2.4650379999999999E-5</v>
      </c>
      <c r="AF21" s="166">
        <v>1.388623E-5</v>
      </c>
      <c r="AG21" s="76">
        <f t="shared" si="0"/>
        <v>8</v>
      </c>
      <c r="AH21" s="12">
        <v>8</v>
      </c>
      <c r="AI21" s="181">
        <v>0.18</v>
      </c>
      <c r="AJ21" s="65">
        <v>7.4675640000000003E-5</v>
      </c>
      <c r="AK21" s="65">
        <v>3.9966790000000004E-3</v>
      </c>
      <c r="AL21" s="65">
        <v>1.0213689999999999E-2</v>
      </c>
      <c r="AM21" s="65">
        <v>6.5943069999999998E-3</v>
      </c>
      <c r="AN21" s="65">
        <v>0.6476288</v>
      </c>
      <c r="AO21" s="65">
        <v>0.647845</v>
      </c>
      <c r="AP21" s="65">
        <v>2.9290620000000001</v>
      </c>
      <c r="AQ21" s="68">
        <v>4.0475030000000002E-2</v>
      </c>
      <c r="AR21" s="68">
        <v>2.550997E-2</v>
      </c>
      <c r="AS21" s="69">
        <v>3.350965</v>
      </c>
    </row>
    <row r="22" spans="1:45">
      <c r="A22" s="12">
        <v>8</v>
      </c>
      <c r="B22" s="54">
        <v>0.18</v>
      </c>
      <c r="C22" s="21">
        <v>0.64783550000000001</v>
      </c>
      <c r="D22" s="14">
        <v>11.450900000000001</v>
      </c>
      <c r="E22" s="23">
        <v>19.671009999999999</v>
      </c>
      <c r="F22" s="13">
        <v>2.906326</v>
      </c>
      <c r="G22" s="21">
        <v>7.2173279999999994E-5</v>
      </c>
      <c r="H22" s="14">
        <v>99.223759999999999</v>
      </c>
      <c r="I22" s="14">
        <v>39223.800000000003</v>
      </c>
      <c r="J22" s="23">
        <v>53.520519999999998</v>
      </c>
      <c r="K22" s="13">
        <v>6.1712490000000002E-3</v>
      </c>
      <c r="L22" s="13">
        <v>32.98263</v>
      </c>
      <c r="M22" s="13">
        <v>0.4714198</v>
      </c>
      <c r="N22" s="23">
        <v>4.4862099999999998</v>
      </c>
      <c r="O22" s="23">
        <v>1.8938389999999999E-2</v>
      </c>
      <c r="P22" s="23">
        <v>3.5288170000000001E-3</v>
      </c>
      <c r="Q22" s="24">
        <v>1.6670480000000001E-5</v>
      </c>
      <c r="S22" s="161">
        <v>9</v>
      </c>
      <c r="T22" s="162">
        <v>9.2010850000000008</v>
      </c>
      <c r="U22" s="163">
        <v>3.521915E-3</v>
      </c>
      <c r="V22" s="163">
        <v>1.8591670000000002E-5</v>
      </c>
      <c r="W22" s="116"/>
      <c r="X22" s="164">
        <v>9700.2960000000003</v>
      </c>
      <c r="Y22" s="164">
        <v>6803.4430000000002</v>
      </c>
      <c r="Z22" s="163">
        <v>43901.45</v>
      </c>
      <c r="AA22" s="163">
        <v>30790.92</v>
      </c>
      <c r="AB22" s="116"/>
      <c r="AC22" s="165">
        <v>0.22095619999999999</v>
      </c>
      <c r="AD22" s="165">
        <v>1.208049E-4</v>
      </c>
      <c r="AE22" s="165">
        <v>2.2778290000000001E-5</v>
      </c>
      <c r="AF22" s="166">
        <v>1.5975879999999999E-5</v>
      </c>
      <c r="AG22" s="76">
        <f t="shared" si="0"/>
        <v>9</v>
      </c>
      <c r="AH22" s="12">
        <v>9</v>
      </c>
      <c r="AI22" s="181">
        <v>0.2</v>
      </c>
      <c r="AJ22" s="65">
        <v>5.6033789999999998E-5</v>
      </c>
      <c r="AK22" s="65">
        <v>3.7857199999999998E-3</v>
      </c>
      <c r="AL22" s="65">
        <v>9.6745760000000007E-3</v>
      </c>
      <c r="AM22" s="65">
        <v>5.327465E-3</v>
      </c>
      <c r="AN22" s="65">
        <v>0.5203873</v>
      </c>
      <c r="AO22" s="65">
        <v>0.52056100000000005</v>
      </c>
      <c r="AP22" s="65">
        <v>2.356859</v>
      </c>
      <c r="AQ22" s="68">
        <v>4.0418639999999999E-2</v>
      </c>
      <c r="AR22" s="68">
        <v>3.002993E-2</v>
      </c>
      <c r="AS22" s="69">
        <v>4.2300750000000003</v>
      </c>
    </row>
    <row r="23" spans="1:45">
      <c r="A23" s="12">
        <v>9</v>
      </c>
      <c r="B23" s="54">
        <v>0.2</v>
      </c>
      <c r="C23" s="21">
        <v>0.52055200000000001</v>
      </c>
      <c r="D23" s="14">
        <v>9.2010850000000008</v>
      </c>
      <c r="E23" s="23">
        <v>15.806150000000001</v>
      </c>
      <c r="F23" s="13">
        <v>2.3398819999999998</v>
      </c>
      <c r="G23" s="21">
        <v>5.3663509999999999E-5</v>
      </c>
      <c r="H23" s="14">
        <v>99.279700000000005</v>
      </c>
      <c r="I23" s="14">
        <v>42061.39</v>
      </c>
      <c r="J23" s="23">
        <v>67.56138</v>
      </c>
      <c r="K23" s="13">
        <v>7.2748120000000003E-3</v>
      </c>
      <c r="L23" s="13">
        <v>27.979209999999998</v>
      </c>
      <c r="M23" s="13">
        <v>0.35412729999999998</v>
      </c>
      <c r="N23" s="23">
        <v>4.4950020000000004</v>
      </c>
      <c r="O23" s="23">
        <v>2.1729970000000001E-2</v>
      </c>
      <c r="P23" s="23">
        <v>3.521915E-3</v>
      </c>
      <c r="Q23" s="24">
        <v>1.8591670000000002E-5</v>
      </c>
      <c r="S23" s="161">
        <v>10</v>
      </c>
      <c r="T23" s="162">
        <v>10.70166</v>
      </c>
      <c r="U23" s="163">
        <v>3.5164900000000002E-3</v>
      </c>
      <c r="V23" s="163">
        <v>1.7235160000000001E-5</v>
      </c>
      <c r="W23" s="116"/>
      <c r="X23" s="164">
        <v>6284.01</v>
      </c>
      <c r="Y23" s="164">
        <v>2552.5329999999999</v>
      </c>
      <c r="Z23" s="163">
        <v>28588.81</v>
      </c>
      <c r="AA23" s="163">
        <v>11612.63</v>
      </c>
      <c r="AB23" s="116"/>
      <c r="AC23" s="165">
        <v>0.21980659999999999</v>
      </c>
      <c r="AD23" s="165">
        <v>2.3375570000000001E-4</v>
      </c>
      <c r="AE23" s="165">
        <v>3.4978719999999999E-5</v>
      </c>
      <c r="AF23" s="166">
        <v>1.4208179999999999E-5</v>
      </c>
      <c r="AG23" s="76">
        <f t="shared" si="0"/>
        <v>10</v>
      </c>
      <c r="AH23" s="12">
        <v>10</v>
      </c>
      <c r="AI23" s="181">
        <v>0.23</v>
      </c>
      <c r="AJ23" s="65">
        <v>9.9337519999999997E-5</v>
      </c>
      <c r="AK23" s="65">
        <v>4.7759200000000003E-3</v>
      </c>
      <c r="AL23" s="65">
        <v>1.220508E-2</v>
      </c>
      <c r="AM23" s="65">
        <v>6.1786000000000002E-3</v>
      </c>
      <c r="AN23" s="65">
        <v>0.60525649999999998</v>
      </c>
      <c r="AO23" s="65">
        <v>0.60545859999999996</v>
      </c>
      <c r="AP23" s="65">
        <v>2.7555619999999998</v>
      </c>
      <c r="AQ23" s="68">
        <v>4.0208439999999998E-2</v>
      </c>
      <c r="AR23" s="68">
        <v>3.2403069999999999E-2</v>
      </c>
      <c r="AS23" s="69">
        <v>3.010186</v>
      </c>
    </row>
    <row r="24" spans="1:45">
      <c r="A24" s="12">
        <v>10</v>
      </c>
      <c r="B24" s="54">
        <v>0.23</v>
      </c>
      <c r="C24" s="21">
        <v>0.60544719999999996</v>
      </c>
      <c r="D24" s="14">
        <v>10.70166</v>
      </c>
      <c r="E24" s="23">
        <v>18.383929999999999</v>
      </c>
      <c r="F24" s="13">
        <v>2.7256849999999999</v>
      </c>
      <c r="G24" s="21">
        <v>9.6347279999999997E-5</v>
      </c>
      <c r="H24" s="14">
        <v>98.915750000000003</v>
      </c>
      <c r="I24" s="14">
        <v>27739.39</v>
      </c>
      <c r="J24" s="23">
        <v>48.0777</v>
      </c>
      <c r="K24" s="13">
        <v>7.8907360000000006E-3</v>
      </c>
      <c r="L24" s="13">
        <v>25.795210000000001</v>
      </c>
      <c r="M24" s="13">
        <v>0.33004220000000001</v>
      </c>
      <c r="N24" s="23">
        <v>4.5019359999999997</v>
      </c>
      <c r="O24" s="23">
        <v>1.989318E-2</v>
      </c>
      <c r="P24" s="23">
        <v>3.5164900000000002E-3</v>
      </c>
      <c r="Q24" s="24">
        <v>1.7235160000000001E-5</v>
      </c>
      <c r="S24" s="161">
        <v>11</v>
      </c>
      <c r="T24" s="162">
        <v>4.355213</v>
      </c>
      <c r="U24" s="163">
        <v>3.5153739999999999E-3</v>
      </c>
      <c r="V24" s="163">
        <v>4.5449620000000001E-5</v>
      </c>
      <c r="W24" s="116"/>
      <c r="X24" s="164">
        <v>5762.2690000000002</v>
      </c>
      <c r="Y24" s="164">
        <v>6365.9530000000004</v>
      </c>
      <c r="Z24" s="163">
        <v>26248.21</v>
      </c>
      <c r="AA24" s="163">
        <v>28998.1</v>
      </c>
      <c r="AB24" s="116"/>
      <c r="AC24" s="165">
        <v>0.21953</v>
      </c>
      <c r="AD24" s="165">
        <v>2.2393080000000001E-4</v>
      </c>
      <c r="AE24" s="165">
        <v>3.8097840000000002E-5</v>
      </c>
      <c r="AF24" s="166">
        <v>4.2089160000000001E-5</v>
      </c>
      <c r="AG24" s="76">
        <f t="shared" si="0"/>
        <v>11</v>
      </c>
      <c r="AH24" s="12">
        <v>11</v>
      </c>
      <c r="AI24" s="181">
        <v>0.26</v>
      </c>
      <c r="AJ24" s="65">
        <v>4.407073E-5</v>
      </c>
      <c r="AK24" s="65">
        <v>2.0929590000000001E-3</v>
      </c>
      <c r="AL24" s="65">
        <v>5.3486499999999999E-3</v>
      </c>
      <c r="AM24" s="65">
        <v>2.5370470000000002E-3</v>
      </c>
      <c r="AN24" s="65">
        <v>0.24631919999999999</v>
      </c>
      <c r="AO24" s="65">
        <v>0.24640139999999999</v>
      </c>
      <c r="AP24" s="65">
        <v>1.1228320000000001</v>
      </c>
      <c r="AQ24" s="68">
        <v>4.0157859999999997E-2</v>
      </c>
      <c r="AR24" s="68">
        <v>3.4848579999999997E-2</v>
      </c>
      <c r="AS24" s="69">
        <v>2.973446</v>
      </c>
    </row>
    <row r="25" spans="1:45">
      <c r="A25" s="12">
        <v>11</v>
      </c>
      <c r="B25" s="54">
        <v>0.26</v>
      </c>
      <c r="C25" s="21">
        <v>0.24639639999999999</v>
      </c>
      <c r="D25" s="14">
        <v>4.355213</v>
      </c>
      <c r="E25" s="23">
        <v>7.4816330000000004</v>
      </c>
      <c r="F25" s="13">
        <v>1.109613</v>
      </c>
      <c r="G25" s="21">
        <v>4.2760309999999999E-5</v>
      </c>
      <c r="H25" s="14">
        <v>98.822699999999998</v>
      </c>
      <c r="I25" s="14">
        <v>25477.96</v>
      </c>
      <c r="J25" s="23">
        <v>47.490900000000003</v>
      </c>
      <c r="K25" s="13">
        <v>8.4969380000000008E-3</v>
      </c>
      <c r="L25" s="13">
        <v>23.95486</v>
      </c>
      <c r="M25" s="13">
        <v>0.66850310000000002</v>
      </c>
      <c r="N25" s="23">
        <v>4.5033659999999998</v>
      </c>
      <c r="O25" s="23">
        <v>5.7434760000000001E-2</v>
      </c>
      <c r="P25" s="23">
        <v>3.5153739999999999E-3</v>
      </c>
      <c r="Q25" s="24">
        <v>4.5449620000000001E-5</v>
      </c>
      <c r="S25" s="161">
        <v>12</v>
      </c>
      <c r="T25" s="162">
        <v>1.167986</v>
      </c>
      <c r="U25" s="163">
        <v>3.4168279999999998E-3</v>
      </c>
      <c r="V25" s="163">
        <v>1.3631440000000001E-4</v>
      </c>
      <c r="W25" s="116"/>
      <c r="X25" s="164">
        <v>7639.0609999999997</v>
      </c>
      <c r="Y25" s="164">
        <v>35116.04</v>
      </c>
      <c r="Z25" s="163">
        <v>35692.269999999997</v>
      </c>
      <c r="AA25" s="163">
        <v>164073.9</v>
      </c>
      <c r="AB25" s="116"/>
      <c r="AC25" s="165">
        <v>0.21402570000000001</v>
      </c>
      <c r="AD25" s="165">
        <v>1.9430929999999999E-3</v>
      </c>
      <c r="AE25" s="165">
        <v>2.8017270000000002E-5</v>
      </c>
      <c r="AF25" s="166">
        <v>1.2879269999999999E-4</v>
      </c>
      <c r="AG25" s="76">
        <f t="shared" si="0"/>
        <v>12</v>
      </c>
      <c r="AH25" s="12">
        <v>12</v>
      </c>
      <c r="AI25" s="181">
        <v>0.3</v>
      </c>
      <c r="AJ25" s="65">
        <v>9.1683800000000005E-6</v>
      </c>
      <c r="AK25" s="65">
        <v>8.27727E-4</v>
      </c>
      <c r="AL25" s="65">
        <v>2.1152929999999999E-3</v>
      </c>
      <c r="AM25" s="65">
        <v>6.5646010000000002E-4</v>
      </c>
      <c r="AN25" s="65">
        <v>6.6058820000000004E-2</v>
      </c>
      <c r="AO25" s="65">
        <v>6.608087E-2</v>
      </c>
      <c r="AP25" s="65">
        <v>0.30886380000000002</v>
      </c>
      <c r="AQ25" s="68">
        <v>3.9151360000000003E-2</v>
      </c>
      <c r="AR25" s="68">
        <v>5.0102510000000003E-2</v>
      </c>
      <c r="AS25" s="69">
        <v>5.6525449999999999</v>
      </c>
    </row>
    <row r="26" spans="1:45">
      <c r="A26" s="12">
        <v>12</v>
      </c>
      <c r="B26" s="54">
        <v>0.3</v>
      </c>
      <c r="C26" s="21">
        <v>6.6078899999999996E-2</v>
      </c>
      <c r="D26" s="14">
        <v>1.167986</v>
      </c>
      <c r="E26" s="23">
        <v>2.0064340000000001</v>
      </c>
      <c r="F26" s="13">
        <v>0.30615989999999998</v>
      </c>
      <c r="G26" s="21">
        <v>8.6501340000000001E-6</v>
      </c>
      <c r="H26" s="14">
        <v>99.124579999999995</v>
      </c>
      <c r="I26" s="14">
        <v>33687.93</v>
      </c>
      <c r="J26" s="23">
        <v>90.280609999999996</v>
      </c>
      <c r="K26" s="13">
        <v>1.253015E-2</v>
      </c>
      <c r="L26" s="13">
        <v>16.2441</v>
      </c>
      <c r="M26" s="13">
        <v>1.2049449999999999</v>
      </c>
      <c r="N26" s="23">
        <v>4.633248</v>
      </c>
      <c r="O26" s="23">
        <v>0.1845822</v>
      </c>
      <c r="P26" s="23">
        <v>3.4168279999999998E-3</v>
      </c>
      <c r="Q26" s="24">
        <v>1.3631440000000001E-4</v>
      </c>
      <c r="S26" s="161" t="s">
        <v>10</v>
      </c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 t="str">
        <f t="shared" si="0"/>
        <v xml:space="preserve"> 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 t="s">
        <v>10</v>
      </c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65</v>
      </c>
      <c r="C49" s="77">
        <f>SUM(C13:C47)</f>
        <v>5.6575067800000012</v>
      </c>
      <c r="D49" t="s">
        <v>66</v>
      </c>
    </row>
    <row r="50" spans="1:40">
      <c r="S50" s="96" t="s">
        <v>69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70</v>
      </c>
      <c r="T51" s="109" t="s">
        <v>0</v>
      </c>
      <c r="U51" s="98" t="s">
        <v>71</v>
      </c>
      <c r="V51" s="98" t="s">
        <v>76</v>
      </c>
      <c r="W51" s="98" t="s">
        <v>72</v>
      </c>
      <c r="X51" s="98" t="s">
        <v>77</v>
      </c>
      <c r="Y51" s="98" t="s">
        <v>73</v>
      </c>
      <c r="Z51" s="98" t="s">
        <v>78</v>
      </c>
      <c r="AA51" s="98" t="s">
        <v>18</v>
      </c>
      <c r="AB51" s="98" t="s">
        <v>79</v>
      </c>
      <c r="AC51" s="98" t="s">
        <v>74</v>
      </c>
      <c r="AD51" s="99" t="s">
        <v>80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95</v>
      </c>
      <c r="V52" s="101" t="s">
        <v>95</v>
      </c>
      <c r="W52" s="101" t="s">
        <v>95</v>
      </c>
      <c r="X52" s="101" t="s">
        <v>95</v>
      </c>
      <c r="Y52" s="101" t="s">
        <v>95</v>
      </c>
      <c r="Z52" s="101" t="s">
        <v>95</v>
      </c>
      <c r="AA52" s="101" t="s">
        <v>95</v>
      </c>
      <c r="AB52" s="101" t="s">
        <v>95</v>
      </c>
      <c r="AC52" s="101" t="s">
        <v>95</v>
      </c>
      <c r="AD52" s="104" t="s">
        <v>95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4677</v>
      </c>
      <c r="T53" s="114">
        <v>0</v>
      </c>
      <c r="U53" s="121">
        <v>-4.5349489999999999E-3</v>
      </c>
      <c r="V53" s="65">
        <v>2.9080500000000001E-5</v>
      </c>
      <c r="W53" s="65">
        <v>-2.3080700000000002E-3</v>
      </c>
      <c r="X53" s="65">
        <v>4.9199349999999998E-5</v>
      </c>
      <c r="Y53" s="169">
        <v>-2.4769509999999998E-3</v>
      </c>
      <c r="Z53" s="169">
        <v>3.6784450000000003E-5</v>
      </c>
      <c r="AA53" s="169">
        <v>3.0200950000000001E-2</v>
      </c>
      <c r="AB53" s="65">
        <v>4.3283440000000002E-5</v>
      </c>
      <c r="AC53" s="65">
        <v>7.1690850000000004E-3</v>
      </c>
      <c r="AD53" s="105">
        <v>1.412927E-4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>
        <v>4676</v>
      </c>
      <c r="T54" s="114">
        <v>0</v>
      </c>
      <c r="U54" s="121">
        <v>-4.5663630000000004E-3</v>
      </c>
      <c r="V54" s="65">
        <v>3.5294350000000002E-5</v>
      </c>
      <c r="W54" s="65">
        <v>-2.302924E-3</v>
      </c>
      <c r="X54" s="65">
        <v>4.4759609999999998E-5</v>
      </c>
      <c r="Y54" s="169">
        <v>-2.4780449999999999E-3</v>
      </c>
      <c r="Z54" s="169">
        <v>3.5417570000000002E-5</v>
      </c>
      <c r="AA54" s="169">
        <v>3.0218800000000001E-2</v>
      </c>
      <c r="AB54" s="65">
        <v>3.025838E-5</v>
      </c>
      <c r="AC54" s="65">
        <v>7.655116E-3</v>
      </c>
      <c r="AD54" s="105">
        <v>1.5096040000000001E-4</v>
      </c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75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68</v>
      </c>
      <c r="T59" s="109" t="s">
        <v>0</v>
      </c>
      <c r="U59" s="98" t="s">
        <v>71</v>
      </c>
      <c r="V59" s="98" t="s">
        <v>76</v>
      </c>
      <c r="W59" s="98" t="s">
        <v>72</v>
      </c>
      <c r="X59" s="98" t="s">
        <v>77</v>
      </c>
      <c r="Y59" s="98" t="s">
        <v>73</v>
      </c>
      <c r="Z59" s="98" t="s">
        <v>78</v>
      </c>
      <c r="AA59" s="98" t="s">
        <v>18</v>
      </c>
      <c r="AB59" s="98" t="s">
        <v>79</v>
      </c>
      <c r="AC59" s="98" t="s">
        <v>74</v>
      </c>
      <c r="AD59" s="99" t="s">
        <v>80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95</v>
      </c>
      <c r="V60" s="101" t="s">
        <v>95</v>
      </c>
      <c r="W60" s="101" t="s">
        <v>95</v>
      </c>
      <c r="X60" s="101" t="s">
        <v>95</v>
      </c>
      <c r="Y60" s="101" t="s">
        <v>95</v>
      </c>
      <c r="Z60" s="101" t="s">
        <v>95</v>
      </c>
      <c r="AA60" s="101" t="s">
        <v>95</v>
      </c>
      <c r="AB60" s="101" t="s">
        <v>95</v>
      </c>
      <c r="AC60" s="101" t="s">
        <v>95</v>
      </c>
      <c r="AD60" s="104" t="s">
        <v>95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0.03</v>
      </c>
      <c r="U61" s="70">
        <v>1.122781E-3</v>
      </c>
      <c r="V61" s="70">
        <v>4.1540089999999998E-5</v>
      </c>
      <c r="W61" s="70">
        <v>1.034819E-3</v>
      </c>
      <c r="X61" s="70">
        <v>5.732658E-5</v>
      </c>
      <c r="Y61" s="172">
        <v>6.1231689999999999E-4</v>
      </c>
      <c r="Z61" s="172">
        <v>3.9012550000000003E-5</v>
      </c>
      <c r="AA61" s="172">
        <v>3.558037E-2</v>
      </c>
      <c r="AB61" s="70">
        <v>2.8489079999999999E-4</v>
      </c>
      <c r="AC61" s="70">
        <v>0.51068590000000003</v>
      </c>
      <c r="AD61" s="108">
        <v>4.1368070000000002E-3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5.5E-2</v>
      </c>
      <c r="U62" s="65">
        <v>1.9639230000000001E-4</v>
      </c>
      <c r="V62" s="65">
        <v>3.8686970000000002E-5</v>
      </c>
      <c r="W62" s="65">
        <v>7.4625239999999999E-3</v>
      </c>
      <c r="X62" s="169">
        <v>6.6439770000000005E-5</v>
      </c>
      <c r="Y62" s="169">
        <v>3.2667460000000001E-3</v>
      </c>
      <c r="Z62" s="169">
        <v>5.0520769999999997E-5</v>
      </c>
      <c r="AA62" s="65">
        <v>0.319992</v>
      </c>
      <c r="AB62" s="65">
        <v>2.7463539999999999E-4</v>
      </c>
      <c r="AC62" s="65">
        <v>1.4929840000000001</v>
      </c>
      <c r="AD62" s="105">
        <v>1.1487299999999999E-3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0.08</v>
      </c>
      <c r="U63" s="65">
        <v>9.3978810000000003E-5</v>
      </c>
      <c r="V63" s="65">
        <v>3.9456229999999999E-5</v>
      </c>
      <c r="W63" s="65">
        <v>5.9886030000000003E-3</v>
      </c>
      <c r="X63" s="169">
        <v>4.8387380000000002E-5</v>
      </c>
      <c r="Y63" s="169">
        <v>3.57859E-3</v>
      </c>
      <c r="Z63" s="169">
        <v>5.2590100000000003E-5</v>
      </c>
      <c r="AA63" s="65">
        <v>0.35285810000000001</v>
      </c>
      <c r="AB63" s="65">
        <v>2.4727970000000001E-4</v>
      </c>
      <c r="AC63" s="65">
        <v>1.6042019999999999</v>
      </c>
      <c r="AD63" s="105">
        <v>9.6463750000000002E-4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0.1</v>
      </c>
      <c r="U64" s="65">
        <v>1.2893059999999999E-4</v>
      </c>
      <c r="V64" s="65">
        <v>4.6919880000000003E-5</v>
      </c>
      <c r="W64" s="65">
        <v>1.081293E-2</v>
      </c>
      <c r="X64" s="169">
        <v>6.2441039999999997E-5</v>
      </c>
      <c r="Y64" s="169">
        <v>1.126247E-2</v>
      </c>
      <c r="Z64" s="169">
        <v>5.8163640000000003E-5</v>
      </c>
      <c r="AA64" s="65">
        <v>1.0976900000000001</v>
      </c>
      <c r="AB64" s="65">
        <v>2.851428E-4</v>
      </c>
      <c r="AC64" s="65">
        <v>4.9732130000000003</v>
      </c>
      <c r="AD64" s="105">
        <v>1.6851290000000001E-3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0.12</v>
      </c>
      <c r="U65" s="65">
        <v>7.6541919999999994E-5</v>
      </c>
      <c r="V65" s="65">
        <v>3.8660610000000001E-5</v>
      </c>
      <c r="W65" s="65">
        <v>6.2687259999999996E-3</v>
      </c>
      <c r="X65" s="169">
        <v>5.2588469999999998E-5</v>
      </c>
      <c r="Y65" s="169">
        <v>7.8902050000000008E-3</v>
      </c>
      <c r="Z65" s="169">
        <v>4.6624150000000003E-5</v>
      </c>
      <c r="AA65" s="65">
        <v>0.77510429999999997</v>
      </c>
      <c r="AB65" s="65">
        <v>3.3889739999999998E-4</v>
      </c>
      <c r="AC65" s="65">
        <v>3.5102890000000002</v>
      </c>
      <c r="AD65" s="105">
        <v>1.967201E-3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0.14000000000000001</v>
      </c>
      <c r="U66" s="65">
        <v>3.5735039999999999E-5</v>
      </c>
      <c r="V66" s="65">
        <v>3.751274E-5</v>
      </c>
      <c r="W66" s="65">
        <v>3.5240179999999999E-3</v>
      </c>
      <c r="X66" s="169">
        <v>5.5819300000000003E-5</v>
      </c>
      <c r="Y66" s="169">
        <v>5.0685890000000001E-3</v>
      </c>
      <c r="Z66" s="169">
        <v>5.0205060000000002E-5</v>
      </c>
      <c r="AA66" s="65">
        <v>0.49927559999999999</v>
      </c>
      <c r="AB66" s="65">
        <v>1.7460220000000001E-4</v>
      </c>
      <c r="AC66" s="65">
        <v>2.2618649999999998</v>
      </c>
      <c r="AD66" s="105">
        <v>7.5373550000000001E-4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0.16</v>
      </c>
      <c r="U67" s="65">
        <v>3.4544269999999999E-5</v>
      </c>
      <c r="V67" s="65">
        <v>4.244988E-5</v>
      </c>
      <c r="W67" s="65">
        <v>3.1084070000000001E-3</v>
      </c>
      <c r="X67" s="169">
        <v>5.3724650000000001E-5</v>
      </c>
      <c r="Y67" s="169">
        <v>4.8499759999999998E-3</v>
      </c>
      <c r="Z67" s="169">
        <v>5.0732999999999997E-5</v>
      </c>
      <c r="AA67" s="65">
        <v>0.47819479999999998</v>
      </c>
      <c r="AB67" s="65">
        <v>1.4390050000000001E-4</v>
      </c>
      <c r="AC67" s="65">
        <v>2.1681759999999999</v>
      </c>
      <c r="AD67" s="105">
        <v>7.4691649999999998E-4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0.18</v>
      </c>
      <c r="U68" s="65">
        <v>7.3730790000000002E-5</v>
      </c>
      <c r="V68" s="65">
        <v>4.0142519999999999E-5</v>
      </c>
      <c r="W68" s="65">
        <v>3.9586320000000001E-3</v>
      </c>
      <c r="X68" s="169">
        <v>5.5459040000000002E-5</v>
      </c>
      <c r="Y68" s="169">
        <v>6.5523229999999997E-3</v>
      </c>
      <c r="Z68" s="169">
        <v>5.0973929999999999E-5</v>
      </c>
      <c r="AA68" s="65">
        <v>0.64556060000000004</v>
      </c>
      <c r="AB68" s="65">
        <v>2.6276279999999999E-4</v>
      </c>
      <c r="AC68" s="65">
        <v>2.9290620000000001</v>
      </c>
      <c r="AD68" s="105">
        <v>1.2549010000000001E-3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>
        <v>0.2</v>
      </c>
      <c r="U69" s="65">
        <v>5.5324810000000003E-5</v>
      </c>
      <c r="V69" s="65">
        <v>3.7161250000000003E-5</v>
      </c>
      <c r="W69" s="65">
        <v>3.7496809999999999E-3</v>
      </c>
      <c r="X69" s="169">
        <v>4.62565E-5</v>
      </c>
      <c r="Y69" s="169">
        <v>5.293547E-3</v>
      </c>
      <c r="Z69" s="169">
        <v>4.8970990000000002E-5</v>
      </c>
      <c r="AA69" s="65">
        <v>0.5187254</v>
      </c>
      <c r="AB69" s="65">
        <v>2.0860200000000001E-4</v>
      </c>
      <c r="AC69" s="65">
        <v>2.356859</v>
      </c>
      <c r="AD69" s="105">
        <v>8.0694100000000004E-4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>
        <v>0.23</v>
      </c>
      <c r="U70" s="65">
        <v>9.808064E-5</v>
      </c>
      <c r="V70" s="65">
        <v>3.8640200000000003E-5</v>
      </c>
      <c r="W70" s="65">
        <v>4.7304549999999997E-3</v>
      </c>
      <c r="X70" s="169">
        <v>5.8966440000000001E-5</v>
      </c>
      <c r="Y70" s="169">
        <v>6.1392629999999998E-3</v>
      </c>
      <c r="Z70" s="169">
        <v>5.0494939999999999E-5</v>
      </c>
      <c r="AA70" s="65">
        <v>0.60332370000000002</v>
      </c>
      <c r="AB70" s="65">
        <v>4.1283800000000001E-4</v>
      </c>
      <c r="AC70" s="65">
        <v>2.7555619999999998</v>
      </c>
      <c r="AD70" s="105">
        <v>2.2084269999999998E-3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>
        <v>0.26</v>
      </c>
      <c r="U71" s="65">
        <v>4.3513120000000003E-5</v>
      </c>
      <c r="V71" s="65">
        <v>4.664231E-5</v>
      </c>
      <c r="W71" s="65">
        <v>2.073035E-3</v>
      </c>
      <c r="X71" s="169">
        <v>5.7539530000000002E-5</v>
      </c>
      <c r="Y71" s="169">
        <v>2.5208940000000001E-3</v>
      </c>
      <c r="Z71" s="169">
        <v>4.3740140000000001E-5</v>
      </c>
      <c r="AA71" s="65">
        <v>0.24553259999999999</v>
      </c>
      <c r="AB71" s="65">
        <v>1.7873969999999999E-4</v>
      </c>
      <c r="AC71" s="65">
        <v>1.1228320000000001</v>
      </c>
      <c r="AD71" s="105">
        <v>7.8619900000000001E-4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>
        <v>12</v>
      </c>
      <c r="T72" s="54">
        <v>0.3</v>
      </c>
      <c r="U72" s="65">
        <v>9.0523759999999993E-6</v>
      </c>
      <c r="V72" s="65">
        <v>3.9260659999999999E-5</v>
      </c>
      <c r="W72" s="65">
        <v>8.1984739999999999E-4</v>
      </c>
      <c r="X72" s="169">
        <v>6.0527949999999997E-5</v>
      </c>
      <c r="Y72" s="169">
        <v>6.5228059999999997E-4</v>
      </c>
      <c r="Z72" s="169">
        <v>5.3482510000000002E-5</v>
      </c>
      <c r="AA72" s="65">
        <v>6.5847859999999994E-2</v>
      </c>
      <c r="AB72" s="65">
        <v>4.3586569999999998E-4</v>
      </c>
      <c r="AC72" s="65">
        <v>0.30886380000000002</v>
      </c>
      <c r="AD72" s="105">
        <v>1.91786E-3</v>
      </c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 t="s">
        <v>10</v>
      </c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2014-10-15T17:28:11Z</dcterms:modified>
</cp:coreProperties>
</file>