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<sst xmlns="http://schemas.openxmlformats.org/spreadsheetml/2006/main" count="316" uniqueCount="144">
  <si>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</si>
  <si>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</si>
  <si>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</si>
  <si>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</si>
  <si>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</si>
  <si>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</si>
  <si>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</si>
  <si>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</si>
  <si>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</si>
  <si>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</si>
  <si>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</si>
  <si>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</si>
  <si>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</si>
  <si>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</si>
  <si>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</si>
  <si>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</si>
  <si>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</si>
  <si>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</si>
  <si>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</si>
  <si>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</si>
  <si>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</si>
  <si>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</si>
  <si>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</si>
  <si>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</si>
  <si>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</si>
  <si>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</si>
  <si>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</si>
  <si>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</si>
  <si>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</si>
  <si>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</si>
  <si>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</si>
  <si>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</si>
  <si>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</si>
  <si>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</si>
  <si>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</si>
  <si>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</si>
  <si>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</si>
  <si>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</si>
  <si>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</si>
  <si>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</si>
  <si>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</si>
  <si>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</si>
  <si>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</si>
  <si>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</si>
  <si>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</si>
  <si>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</si>
  <si>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</si>
  <si>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</si>
  <si>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</si>
  <si>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</si>
  <si>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</si>
  <si>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</si>
  <si>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</si>
  <si>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</si>
  <si>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</si>
  <si>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</si>
  <si>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</si>
  <si>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</si>
  <si>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</si>
  <si>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</si>
  <si>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</si>
  <si>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</si>
  <si>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</si>
  <si>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</si>
  <si>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</si>
  <si>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</si>
  <si>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</si>
  <si>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</si>
  <si>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</si>
  <si>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</si>
  <si>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</si>
  <si>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</si>
  <si>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</si>
  <si>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</si>
  <si>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</si>
  <si>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</si>
  <si>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</si>
  <si>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</si>
  <si>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</si>
  <si>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</si>
  <si>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</si>
  <si>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</si>
  <si>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</si>
  <si>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</si>
  <si>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</si>
  <si>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</si>
  <si>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</si>
  <si>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</si>
  <si>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</si>
  <si>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</si>
  <si>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</si>
  <si>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</si>
  <si>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</si>
  <si>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</si>
  <si>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</si>
  <si>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</si>
  <si>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</si>
  <si>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</si>
  <si>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</si>
  <si>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</si>
  <si>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</si>
  <si>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</si>
  <si>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>700°C</t>
  </si>
  <si>
    <t>800°C</t>
  </si>
  <si>
    <t>900°C</t>
  </si>
  <si>
    <t>950°C</t>
  </si>
  <si>
    <t>975°C</t>
  </si>
  <si>
    <t>1000°C</t>
  </si>
  <si>
    <t>Inf</t>
  </si>
  <si>
    <t>1025°C</t>
  </si>
  <si>
    <t>1050°C</t>
  </si>
  <si>
    <t>1065°C</t>
  </si>
  <si>
    <t>1080°C</t>
  </si>
  <si>
    <t>1095°C</t>
  </si>
  <si>
    <t>1105°C</t>
  </si>
  <si>
    <t>1115°C</t>
  </si>
  <si>
    <t>1125°C</t>
  </si>
  <si>
    <t>1150°C</t>
  </si>
  <si>
    <t>1200°C</t>
  </si>
  <si>
    <t>1300°C</t>
  </si>
  <si>
    <t>(1100°C)</t>
  </si>
  <si>
    <t>(900°C)</t>
  </si>
  <si>
    <t>(700°C)</t>
  </si>
  <si>
    <t xml:space="preserve"> Sample:</t>
  </si>
  <si>
    <t>Std</t>
  </si>
  <si>
    <t>FGA002P1H11 (End date: 2008-06-13 13:39:00.0)</t>
  </si>
  <si>
    <t>2008-07-11 08:51:37.0</t>
  </si>
  <si>
    <t>HTC</t>
  </si>
  <si>
    <t>0.000409 +/- 0.000014</t>
  </si>
  <si>
    <t>0.01720 +/- 0.00022</t>
  </si>
  <si>
    <t>4.01 mg Kf</t>
  </si>
  <si>
    <t>0.00400 +/- 0.00000</t>
  </si>
  <si>
    <t>Ma (98.9% 39Ar(K), Steps: 2   3   4   5   6   7   8   9  10  11  12  13  14)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</si>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</sst>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123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 t="s">
        <v>124</v>
      </c>
      <c r="C4" s="43"/>
      <c r="D4" s="5"/>
      <c r="E4" s="5" t="s">
        <v>7</v>
      </c>
      <c r="F4" s="10" t="s">
        <v>125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126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127</v>
      </c>
      <c r="G6" s="5"/>
      <c r="H6" s="5"/>
      <c r="I6" s="5"/>
      <c r="J6" s="117" t="s">
        <v>88</v>
      </c>
      <c r="K6" s="5" t="s">
        <v>128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341</v>
      </c>
      <c r="C7" s="43"/>
      <c r="E7" s="33" t="s">
        <v>13</v>
      </c>
      <c r="F7" s="58">
        <v>3.6103820000000001E-3</v>
      </c>
      <c r="G7" s="33"/>
      <c r="H7" s="33" t="s">
        <v>84</v>
      </c>
      <c r="I7" s="174">
        <v>0.9967916</v>
      </c>
      <c r="J7" s="117" t="s">
        <v>91</v>
      </c>
      <c r="K7" s="5" t="s">
        <v>129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9.0194239999999994E-6</v>
      </c>
    </row>
    <row r="8" spans="1:45" ht="15.75">
      <c r="A8" s="44" t="s">
        <v>15</v>
      </c>
      <c r="B8" s="45" t="s">
        <v>130</v>
      </c>
      <c r="C8" s="43"/>
      <c r="D8" s="5"/>
      <c r="E8" s="7" t="s">
        <v>19</v>
      </c>
      <c r="F8" s="57">
        <v>9.0194239999999994E-6</v>
      </c>
      <c r="G8" s="5"/>
      <c r="H8" s="129" t="s">
        <v>85</v>
      </c>
      <c r="I8" s="130">
        <v>3.865098E-4</v>
      </c>
      <c r="J8" s="117" t="s">
        <v>94</v>
      </c>
      <c r="K8" s="5" t="s">
        <v>131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3.6038340000000002E-3</v>
      </c>
      <c r="D10" s="5" t="s">
        <v>96</v>
      </c>
      <c r="E10" s="176">
        <v>9.2190269999999999E-6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3.6103820000000001E-3</v>
      </c>
      <c r="D11" s="132" t="s">
        <v>96</v>
      </c>
      <c r="E11" s="178">
        <v>9.0194239999999994E-6</v>
      </c>
      <c r="F11" s="133" t="s">
        <v>132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133</v>
      </c>
      <c r="B14" s="54" t="s">
        <v>134</v>
      </c>
      <c r="C14" s="21" t="s">
        <v>135</v>
      </c>
      <c r="D14" s="14" t="s">
        <v>136</v>
      </c>
      <c r="E14" s="23" t="s">
        <v>137</v>
      </c>
      <c r="F14" s="13" t="s">
        <v>138</v>
      </c>
      <c r="G14" s="21" t="s">
        <v>135</v>
      </c>
      <c r="H14" s="14" t="s">
        <v>136</v>
      </c>
      <c r="I14" s="14" t="s">
        <v>139</v>
      </c>
      <c r="J14" s="23" t="s">
        <v>139</v>
      </c>
      <c r="K14" s="13" t="s">
        <v>139</v>
      </c>
      <c r="L14" s="13" t="s">
        <v>134</v>
      </c>
      <c r="M14" s="13" t="s">
        <v>140</v>
      </c>
      <c r="N14" s="23" t="s">
        <v>141</v>
      </c>
      <c r="O14" s="23" t="s">
        <v>140</v>
      </c>
      <c r="P14" s="23" t="s">
        <v>142</v>
      </c>
      <c r="Q14" s="24" t="s">
        <v>143</v>
      </c>
      <c r="S14" s="154">
        <v>1</v>
      </c>
      <c r="T14" s="155">
        <v>0.18222450000000001</v>
      </c>
      <c r="U14" s="156">
        <v>3.1717939999999999E-3</v>
      </c>
      <c r="V14" s="156">
        <v>8.0432959999999999E-4</v>
      </c>
      <c r="W14" s="157"/>
      <c r="X14" s="158">
        <v>16.387709999999998</v>
      </c>
      <c r="Y14" s="158">
        <v>1.1421790000000001</v>
      </c>
      <c r="Z14" s="156">
        <v>380.39409999999998</v>
      </c>
      <c r="AA14" s="156">
        <v>26.412690000000001</v>
      </c>
      <c r="AB14" s="157"/>
      <c r="AC14" s="159">
        <v>4.308087E-2</v>
      </c>
      <c r="AD14" s="159">
        <v>2.7002990000000001E-4</v>
      </c>
      <c r="AE14" s="159">
        <v>2.628853E-3</v>
      </c>
      <c r="AF14" s="160">
        <v>1.8253449999999999E-4</v>
      </c>
      <c r="AG14" s="76">
        <f>S14</f>
        <v>1</v>
      </c>
      <c r="AH14" s="50">
        <v>1</v>
      </c>
      <c r="AI14" s="179" t="s">
        <v>102</v>
      </c>
      <c r="AJ14" s="70">
        <v>5.3023060000000001E-4</v>
      </c>
      <c r="AK14" s="70">
        <v>4.3276430000000003E-4</v>
      </c>
      <c r="AL14" s="70">
        <v>8.044463E-4</v>
      </c>
      <c r="AM14" s="70">
        <v>2.2399550000000001E-4</v>
      </c>
      <c r="AN14" s="70">
        <v>8.68266E-3</v>
      </c>
      <c r="AO14" s="70">
        <v>8.6845770000000006E-3</v>
      </c>
      <c r="AP14" s="70">
        <v>0.20160620000000001</v>
      </c>
      <c r="AQ14" s="66">
        <v>1.7229379999999999E-2</v>
      </c>
      <c r="AR14" s="66">
        <v>4.8731110000000001E-2</v>
      </c>
      <c r="AS14" s="67">
        <v>6.2051969999999998E-2</v>
      </c>
    </row>
    <row r="15" spans="1:45">
      <c r="A15" s="12">
        <v>1</v>
      </c>
      <c r="B15" s="54" t="s">
        <v>102</v>
      </c>
      <c r="C15" s="21">
        <v>8.6838739999999994E-3</v>
      </c>
      <c r="D15" s="14">
        <v>0.18222450000000001</v>
      </c>
      <c r="E15" s="23">
        <v>0.2338393</v>
      </c>
      <c r="F15" s="13">
        <v>4.3342829999999999E-2</v>
      </c>
      <c r="G15" s="21">
        <v>5.2990160000000004E-4</v>
      </c>
      <c r="H15" s="14">
        <v>21.498760000000001</v>
      </c>
      <c r="I15" s="14">
        <v>380.22359999999998</v>
      </c>
      <c r="J15" s="23">
        <v>0.81618120000000005</v>
      </c>
      <c r="K15" s="13">
        <v>4.9842360000000002E-2</v>
      </c>
      <c r="L15" s="13">
        <v>5.6133189999999997</v>
      </c>
      <c r="M15" s="13">
        <v>0.48478719999999997</v>
      </c>
      <c r="N15" s="23">
        <v>4.9911859999999999</v>
      </c>
      <c r="O15" s="23">
        <v>1.2656620000000001</v>
      </c>
      <c r="P15" s="23">
        <v>3.1717939999999999E-3</v>
      </c>
      <c r="Q15" s="24">
        <v>8.0432959999999999E-4</v>
      </c>
      <c r="S15" s="161">
        <v>2</v>
      </c>
      <c r="T15" s="162">
        <v>1.518853</v>
      </c>
      <c r="U15" s="163">
        <v>3.5938739999999999E-3</v>
      </c>
      <c r="V15" s="163">
        <v>1.3401059999999999E-4</v>
      </c>
      <c r="W15" s="116"/>
      <c r="X15" s="164">
        <v>160.1292</v>
      </c>
      <c r="Y15" s="164">
        <v>13.84845</v>
      </c>
      <c r="Z15" s="163">
        <v>1003.9690000000001</v>
      </c>
      <c r="AA15" s="163">
        <v>86.834379999999996</v>
      </c>
      <c r="AB15" s="116"/>
      <c r="AC15" s="165">
        <v>0.1594961</v>
      </c>
      <c r="AD15" s="165">
        <v>8.9466640000000004E-4</v>
      </c>
      <c r="AE15" s="165">
        <v>9.9604659999999999E-4</v>
      </c>
      <c r="AF15" s="166">
        <v>8.6149160000000002E-5</v>
      </c>
      <c r="AG15" s="76">
        <f t="shared" ref="AG15:AG47" si="0">S15</f>
        <v>2</v>
      </c>
      <c r="AH15" s="12">
        <v>2</v>
      </c>
      <c r="AI15" s="180" t="s">
        <v>103</v>
      </c>
      <c r="AJ15" s="65">
        <v>4.5576630000000002E-4</v>
      </c>
      <c r="AK15" s="65">
        <v>4.9353870000000003E-3</v>
      </c>
      <c r="AL15" s="65">
        <v>9.1741719999999995E-3</v>
      </c>
      <c r="AM15" s="65">
        <v>1.3487219999999999E-3</v>
      </c>
      <c r="AN15" s="65">
        <v>7.2372679999999995E-2</v>
      </c>
      <c r="AO15" s="65">
        <v>7.2388659999999994E-2</v>
      </c>
      <c r="AP15" s="65">
        <v>0.45409759999999999</v>
      </c>
      <c r="AQ15" s="68">
        <v>6.375778E-2</v>
      </c>
      <c r="AR15" s="68">
        <v>0.24673500000000001</v>
      </c>
      <c r="AS15" s="69">
        <v>0.82328080000000003</v>
      </c>
    </row>
    <row r="16" spans="1:45">
      <c r="A16" s="12">
        <v>2</v>
      </c>
      <c r="B16" s="54" t="s">
        <v>103</v>
      </c>
      <c r="C16" s="21">
        <v>7.2380639999999996E-2</v>
      </c>
      <c r="D16" s="14">
        <v>1.518853</v>
      </c>
      <c r="E16" s="23">
        <v>1.949066</v>
      </c>
      <c r="F16" s="13">
        <v>0.31883669999999997</v>
      </c>
      <c r="G16" s="21">
        <v>4.5201399999999999E-4</v>
      </c>
      <c r="H16" s="14">
        <v>70.213250000000002</v>
      </c>
      <c r="I16" s="14">
        <v>996.33879999999999</v>
      </c>
      <c r="J16" s="23">
        <v>10.82877</v>
      </c>
      <c r="K16" s="13">
        <v>6.8194060000000001E-2</v>
      </c>
      <c r="L16" s="13">
        <v>4.1025970000000003</v>
      </c>
      <c r="M16" s="13">
        <v>4.2549799999999999E-2</v>
      </c>
      <c r="N16" s="23">
        <v>4.4050000000000002</v>
      </c>
      <c r="O16" s="23">
        <v>0.16399059999999999</v>
      </c>
      <c r="P16" s="23">
        <v>3.5938739999999999E-3</v>
      </c>
      <c r="Q16" s="24">
        <v>1.3401059999999999E-4</v>
      </c>
      <c r="S16" s="161">
        <v>3</v>
      </c>
      <c r="T16" s="162">
        <v>8.5169789999999992</v>
      </c>
      <c r="U16" s="163">
        <v>3.6707979999999999E-3</v>
      </c>
      <c r="V16" s="163">
        <v>3.1476580000000001E-5</v>
      </c>
      <c r="W16" s="116"/>
      <c r="X16" s="164">
        <v>1423.8130000000001</v>
      </c>
      <c r="Y16" s="164">
        <v>229.95689999999999</v>
      </c>
      <c r="Z16" s="163">
        <v>6439.0649999999996</v>
      </c>
      <c r="AA16" s="163">
        <v>1039.876</v>
      </c>
      <c r="AB16" s="116"/>
      <c r="AC16" s="165">
        <v>0.22112109999999999</v>
      </c>
      <c r="AD16" s="165">
        <v>5.9378830000000004E-4</v>
      </c>
      <c r="AE16" s="165">
        <v>1.5530209999999999E-4</v>
      </c>
      <c r="AF16" s="166">
        <v>2.508048E-5</v>
      </c>
      <c r="AG16" s="76">
        <f t="shared" si="0"/>
        <v>3</v>
      </c>
      <c r="AH16" s="12">
        <v>3</v>
      </c>
      <c r="AI16" s="181" t="s">
        <v>104</v>
      </c>
      <c r="AJ16" s="65">
        <v>3.0476219999999999E-4</v>
      </c>
      <c r="AK16" s="65">
        <v>2.591214E-2</v>
      </c>
      <c r="AL16" s="65">
        <v>4.8166920000000002E-2</v>
      </c>
      <c r="AM16" s="65">
        <v>6.8436310000000002E-3</v>
      </c>
      <c r="AN16" s="65">
        <v>0.40582750000000001</v>
      </c>
      <c r="AO16" s="65">
        <v>0.40591709999999998</v>
      </c>
      <c r="AP16" s="65">
        <v>1.837156</v>
      </c>
      <c r="AQ16" s="68">
        <v>8.8370279999999996E-2</v>
      </c>
      <c r="AR16" s="68">
        <v>0.32019609999999998</v>
      </c>
      <c r="AS16" s="69">
        <v>6.4641450000000003</v>
      </c>
    </row>
    <row r="17" spans="1:45">
      <c r="A17" s="12">
        <v>3</v>
      </c>
      <c r="B17" s="54" t="s">
        <v>104</v>
      </c>
      <c r="C17" s="21">
        <v>0.40587489999999998</v>
      </c>
      <c r="D17" s="14">
        <v>8.5169789999999992</v>
      </c>
      <c r="E17" s="23">
        <v>10.929399999999999</v>
      </c>
      <c r="F17" s="13">
        <v>1.750413</v>
      </c>
      <c r="G17" s="21">
        <v>2.8506190000000001E-4</v>
      </c>
      <c r="H17" s="14">
        <v>95.278409999999994</v>
      </c>
      <c r="I17" s="14">
        <v>6028.1610000000001</v>
      </c>
      <c r="J17" s="23">
        <v>85.024109999999993</v>
      </c>
      <c r="K17" s="13">
        <v>6.3850130000000005E-2</v>
      </c>
      <c r="L17" s="13">
        <v>4.3817409999999999</v>
      </c>
      <c r="M17" s="13">
        <v>2.103025E-2</v>
      </c>
      <c r="N17" s="23">
        <v>4.3126899999999999</v>
      </c>
      <c r="O17" s="23">
        <v>3.5832179999999998E-2</v>
      </c>
      <c r="P17" s="23">
        <v>3.6707979999999999E-3</v>
      </c>
      <c r="Q17" s="24">
        <v>3.1476580000000001E-5</v>
      </c>
      <c r="S17" s="161">
        <v>4</v>
      </c>
      <c r="T17" s="162">
        <v>11.11741</v>
      </c>
      <c r="U17" s="163">
        <v>3.6371120000000001E-3</v>
      </c>
      <c r="V17" s="163">
        <v>2.424612E-5</v>
      </c>
      <c r="W17" s="116"/>
      <c r="X17" s="164">
        <v>6683.6210000000001</v>
      </c>
      <c r="Y17" s="164">
        <v>3544.6120000000001</v>
      </c>
      <c r="Z17" s="163">
        <v>29389.95</v>
      </c>
      <c r="AA17" s="163">
        <v>15586.8</v>
      </c>
      <c r="AB17" s="116"/>
      <c r="AC17" s="165">
        <v>0.2274118</v>
      </c>
      <c r="AD17" s="165">
        <v>7.2591569999999996E-4</v>
      </c>
      <c r="AE17" s="165">
        <v>3.4025239999999997E-5</v>
      </c>
      <c r="AF17" s="166">
        <v>1.8045100000000001E-5</v>
      </c>
      <c r="AG17" s="76">
        <f t="shared" si="0"/>
        <v>4</v>
      </c>
      <c r="AH17" s="12">
        <v>4</v>
      </c>
      <c r="AI17" s="181" t="s">
        <v>105</v>
      </c>
      <c r="AJ17" s="65">
        <v>9.8451130000000006E-5</v>
      </c>
      <c r="AK17" s="65">
        <v>2.523181E-2</v>
      </c>
      <c r="AL17" s="65">
        <v>4.6902289999999999E-2</v>
      </c>
      <c r="AM17" s="65">
        <v>9.3596319999999997E-3</v>
      </c>
      <c r="AN17" s="65">
        <v>0.52972200000000003</v>
      </c>
      <c r="AO17" s="65">
        <v>0.5298389</v>
      </c>
      <c r="AP17" s="65">
        <v>2.331804</v>
      </c>
      <c r="AQ17" s="68">
        <v>9.0882050000000006E-2</v>
      </c>
      <c r="AR17" s="68">
        <v>0.24564900000000001</v>
      </c>
      <c r="AS17" s="69">
        <v>19.484829999999999</v>
      </c>
    </row>
    <row r="18" spans="1:45">
      <c r="A18" s="12">
        <v>4</v>
      </c>
      <c r="B18" s="54" t="s">
        <v>105</v>
      </c>
      <c r="C18" s="21">
        <v>0.52979790000000004</v>
      </c>
      <c r="D18" s="14">
        <v>11.11741</v>
      </c>
      <c r="E18" s="23">
        <v>14.266400000000001</v>
      </c>
      <c r="F18" s="13">
        <v>2.3060160000000001</v>
      </c>
      <c r="G18" s="21">
        <v>7.9268099999999994E-5</v>
      </c>
      <c r="H18" s="14">
        <v>98.894049999999993</v>
      </c>
      <c r="I18" s="14">
        <v>23684.89</v>
      </c>
      <c r="J18" s="23">
        <v>256.2876</v>
      </c>
      <c r="K18" s="13">
        <v>4.7632170000000001E-2</v>
      </c>
      <c r="L18" s="13">
        <v>5.8738049999999999</v>
      </c>
      <c r="M18" s="13">
        <v>2.3955569999999999E-2</v>
      </c>
      <c r="N18" s="23">
        <v>4.352633</v>
      </c>
      <c r="O18" s="23">
        <v>2.7508970000000001E-2</v>
      </c>
      <c r="P18" s="23">
        <v>3.6371120000000001E-3</v>
      </c>
      <c r="Q18" s="24">
        <v>2.424612E-5</v>
      </c>
      <c r="S18" s="161">
        <v>5</v>
      </c>
      <c r="T18" s="162">
        <v>8.0654620000000001</v>
      </c>
      <c r="U18" s="163">
        <v>3.6075349999999998E-3</v>
      </c>
      <c r="V18" s="163">
        <v>2.8400669999999999E-5</v>
      </c>
      <c r="W18" s="116"/>
      <c r="X18" s="164">
        <v>-39446.550000000003</v>
      </c>
      <c r="Y18" s="164">
        <v>169771.1</v>
      </c>
      <c r="Z18" s="163">
        <v>-172805.5</v>
      </c>
      <c r="AA18" s="163">
        <v>743724.5</v>
      </c>
      <c r="AB18" s="116"/>
      <c r="AC18" s="165">
        <v>0.22827140000000001</v>
      </c>
      <c r="AD18" s="165">
        <v>3.5129459999999998E-4</v>
      </c>
      <c r="AE18" s="165">
        <v>-5.7868539999999996E-6</v>
      </c>
      <c r="AF18" s="166">
        <v>2.4905610000000002E-5</v>
      </c>
      <c r="AG18" s="76">
        <f t="shared" si="0"/>
        <v>5</v>
      </c>
      <c r="AH18" s="12">
        <v>5</v>
      </c>
      <c r="AI18" s="181" t="s">
        <v>106</v>
      </c>
      <c r="AJ18" s="65">
        <v>1.8301859999999999E-6</v>
      </c>
      <c r="AK18" s="65">
        <v>1.522344E-2</v>
      </c>
      <c r="AL18" s="65">
        <v>2.8298170000000001E-2</v>
      </c>
      <c r="AM18" s="65">
        <v>6.5440560000000004E-3</v>
      </c>
      <c r="AN18" s="65">
        <v>0.38429790000000003</v>
      </c>
      <c r="AO18" s="65">
        <v>0.38438280000000002</v>
      </c>
      <c r="AP18" s="65">
        <v>1.685314</v>
      </c>
      <c r="AQ18" s="68">
        <v>9.1225280000000006E-2</v>
      </c>
      <c r="AR18" s="68">
        <v>0.20506469999999999</v>
      </c>
      <c r="AS18" s="69">
        <v>632.39210000000003</v>
      </c>
    </row>
    <row r="19" spans="1:45">
      <c r="A19" s="12">
        <v>5</v>
      </c>
      <c r="B19" s="54" t="s">
        <v>106</v>
      </c>
      <c r="C19" s="21">
        <v>0.38435799999999998</v>
      </c>
      <c r="D19" s="14">
        <v>8.0654620000000001</v>
      </c>
      <c r="E19" s="23">
        <v>10.34999</v>
      </c>
      <c r="F19" s="13">
        <v>1.6866859999999999</v>
      </c>
      <c r="G19" s="21">
        <v>-9.7437669999999995E-6</v>
      </c>
      <c r="H19" s="14">
        <v>100.0814</v>
      </c>
      <c r="I19" s="14">
        <v>920842.7</v>
      </c>
      <c r="J19" s="23">
        <v>8317.973</v>
      </c>
      <c r="K19" s="13">
        <v>3.9613639999999999E-2</v>
      </c>
      <c r="L19" s="13">
        <v>7.0628640000000003</v>
      </c>
      <c r="M19" s="13">
        <v>3.913436E-2</v>
      </c>
      <c r="N19" s="23">
        <v>4.3883190000000001</v>
      </c>
      <c r="O19" s="23">
        <v>3.3270719999999997E-2</v>
      </c>
      <c r="P19" s="23">
        <v>3.6075349999999998E-3</v>
      </c>
      <c r="Q19" s="24">
        <v>2.8400669999999999E-5</v>
      </c>
      <c r="S19" s="161">
        <v>6</v>
      </c>
      <c r="T19" s="162">
        <v>7.5960989999999997</v>
      </c>
      <c r="U19" s="163">
        <v>3.6140999999999999E-3</v>
      </c>
      <c r="V19" s="163">
        <v>3.7008139999999998E-5</v>
      </c>
      <c r="W19" s="116"/>
      <c r="X19" s="164">
        <v>-39523.839999999997</v>
      </c>
      <c r="Y19" s="164">
        <v>173801.5</v>
      </c>
      <c r="Z19" s="163">
        <v>-172829.5</v>
      </c>
      <c r="AA19" s="163">
        <v>759997.5</v>
      </c>
      <c r="AB19" s="116"/>
      <c r="AC19" s="165">
        <v>0.2286868</v>
      </c>
      <c r="AD19" s="165">
        <v>1.4979010000000001E-3</v>
      </c>
      <c r="AE19" s="165">
        <v>-5.786049E-6</v>
      </c>
      <c r="AF19" s="166">
        <v>2.5443469999999999E-5</v>
      </c>
      <c r="AG19" s="76">
        <f t="shared" si="0"/>
        <v>6</v>
      </c>
      <c r="AH19" s="12">
        <v>6</v>
      </c>
      <c r="AI19" s="181" t="s">
        <v>107</v>
      </c>
      <c r="AJ19" s="65">
        <v>0</v>
      </c>
      <c r="AK19" s="65">
        <v>1.204673E-2</v>
      </c>
      <c r="AL19" s="65">
        <v>2.2393139999999999E-2</v>
      </c>
      <c r="AM19" s="65">
        <v>6.5359700000000003E-3</v>
      </c>
      <c r="AN19" s="65">
        <v>0.36193029999999998</v>
      </c>
      <c r="AO19" s="65">
        <v>0.3620102</v>
      </c>
      <c r="AP19" s="65">
        <v>1.5843579999999999</v>
      </c>
      <c r="AQ19" s="68">
        <v>9.1391139999999996E-2</v>
      </c>
      <c r="AR19" s="68">
        <v>0.1726135</v>
      </c>
      <c r="AS19" s="69" t="s">
        <v>108</v>
      </c>
    </row>
    <row r="20" spans="1:45">
      <c r="A20" s="12">
        <v>6</v>
      </c>
      <c r="B20" s="54" t="s">
        <v>107</v>
      </c>
      <c r="C20" s="21">
        <v>0.3619906</v>
      </c>
      <c r="D20" s="14">
        <v>7.5960989999999997</v>
      </c>
      <c r="E20" s="23">
        <v>9.7476830000000003</v>
      </c>
      <c r="F20" s="13">
        <v>1.5856440000000001</v>
      </c>
      <c r="G20" s="21">
        <v>-9.1587919999999992E-6</v>
      </c>
      <c r="H20" s="14">
        <v>100.0812</v>
      </c>
      <c r="I20" s="14" t="s">
        <v>108</v>
      </c>
      <c r="J20" s="23" t="s">
        <v>108</v>
      </c>
      <c r="K20" s="13">
        <v>3.3284679999999997E-2</v>
      </c>
      <c r="L20" s="13">
        <v>8.4059290000000004</v>
      </c>
      <c r="M20" s="13">
        <v>0.13318669999999999</v>
      </c>
      <c r="N20" s="23">
        <v>4.3803470000000004</v>
      </c>
      <c r="O20" s="23">
        <v>4.388222E-2</v>
      </c>
      <c r="P20" s="23">
        <v>3.6140999999999999E-3</v>
      </c>
      <c r="Q20" s="24">
        <v>3.7008139999999998E-5</v>
      </c>
      <c r="S20" s="161">
        <v>7</v>
      </c>
      <c r="T20" s="162">
        <v>7.4342680000000003</v>
      </c>
      <c r="U20" s="163">
        <v>3.6200609999999999E-3</v>
      </c>
      <c r="V20" s="163">
        <v>2.7211980000000002E-5</v>
      </c>
      <c r="W20" s="116"/>
      <c r="X20" s="164">
        <v>30867.1</v>
      </c>
      <c r="Y20" s="164">
        <v>100165.4</v>
      </c>
      <c r="Z20" s="163">
        <v>135284.6</v>
      </c>
      <c r="AA20" s="163">
        <v>439005.7</v>
      </c>
      <c r="AB20" s="116"/>
      <c r="AC20" s="165">
        <v>0.22816420000000001</v>
      </c>
      <c r="AD20" s="165">
        <v>1.580853E-4</v>
      </c>
      <c r="AE20" s="165">
        <v>7.3918239999999999E-6</v>
      </c>
      <c r="AF20" s="166">
        <v>2.398686E-5</v>
      </c>
      <c r="AG20" s="76">
        <f t="shared" si="0"/>
        <v>7</v>
      </c>
      <c r="AH20" s="12">
        <v>7</v>
      </c>
      <c r="AI20" s="181" t="s">
        <v>109</v>
      </c>
      <c r="AJ20" s="65">
        <v>1.874455E-5</v>
      </c>
      <c r="AK20" s="65">
        <v>9.5584329999999999E-3</v>
      </c>
      <c r="AL20" s="65">
        <v>1.7767749999999999E-2</v>
      </c>
      <c r="AM20" s="65">
        <v>6.3771289999999996E-3</v>
      </c>
      <c r="AN20" s="65">
        <v>0.35421589999999997</v>
      </c>
      <c r="AO20" s="65">
        <v>0.3542941</v>
      </c>
      <c r="AP20" s="65">
        <v>1.554152</v>
      </c>
      <c r="AQ20" s="68">
        <v>9.1182460000000007E-2</v>
      </c>
      <c r="AR20" s="68">
        <v>0.13962140000000001</v>
      </c>
      <c r="AS20" s="69">
        <v>38.768639999999998</v>
      </c>
    </row>
    <row r="21" spans="1:45">
      <c r="A21" s="12">
        <v>7</v>
      </c>
      <c r="B21" s="54" t="s">
        <v>109</v>
      </c>
      <c r="C21" s="21">
        <v>0.3542786</v>
      </c>
      <c r="D21" s="14">
        <v>7.4342680000000003</v>
      </c>
      <c r="E21" s="23">
        <v>9.5400139999999993</v>
      </c>
      <c r="F21" s="13">
        <v>1.5493079999999999</v>
      </c>
      <c r="G21" s="21">
        <v>1.147755E-5</v>
      </c>
      <c r="H21" s="14">
        <v>99.688299999999998</v>
      </c>
      <c r="I21" s="14">
        <v>82912.210000000006</v>
      </c>
      <c r="J21" s="23">
        <v>509.93119999999999</v>
      </c>
      <c r="K21" s="13">
        <v>2.698476E-2</v>
      </c>
      <c r="L21" s="13">
        <v>10.368499999999999</v>
      </c>
      <c r="M21" s="13">
        <v>0.14655869999999999</v>
      </c>
      <c r="N21" s="23">
        <v>4.3731350000000004</v>
      </c>
      <c r="O21" s="23">
        <v>3.1537830000000003E-2</v>
      </c>
      <c r="P21" s="23">
        <v>3.6200609999999999E-3</v>
      </c>
      <c r="Q21" s="24">
        <v>2.7211980000000002E-5</v>
      </c>
      <c r="S21" s="161">
        <v>8</v>
      </c>
      <c r="T21" s="162">
        <v>8.6051880000000001</v>
      </c>
      <c r="U21" s="163">
        <v>3.6085850000000001E-3</v>
      </c>
      <c r="V21" s="163">
        <v>3.099311E-5</v>
      </c>
      <c r="W21" s="116"/>
      <c r="X21" s="164">
        <v>4114.933</v>
      </c>
      <c r="Y21" s="164">
        <v>2057.444</v>
      </c>
      <c r="Z21" s="163">
        <v>18350.98</v>
      </c>
      <c r="AA21" s="163">
        <v>9175.3809999999994</v>
      </c>
      <c r="AB21" s="116"/>
      <c r="AC21" s="165">
        <v>0.22423499999999999</v>
      </c>
      <c r="AD21" s="165">
        <v>2.0863610000000001E-4</v>
      </c>
      <c r="AE21" s="165">
        <v>5.4493000000000002E-5</v>
      </c>
      <c r="AF21" s="166">
        <v>2.7246170000000001E-5</v>
      </c>
      <c r="AG21" s="76">
        <f t="shared" si="0"/>
        <v>8</v>
      </c>
      <c r="AH21" s="12">
        <v>8</v>
      </c>
      <c r="AI21" s="181" t="s">
        <v>110</v>
      </c>
      <c r="AJ21" s="65">
        <v>1.056548E-4</v>
      </c>
      <c r="AK21" s="65">
        <v>7.890134E-3</v>
      </c>
      <c r="AL21" s="65">
        <v>1.466662E-2</v>
      </c>
      <c r="AM21" s="65">
        <v>6.940257E-3</v>
      </c>
      <c r="AN21" s="65">
        <v>0.4100008</v>
      </c>
      <c r="AO21" s="65">
        <v>0.41009139999999999</v>
      </c>
      <c r="AP21" s="65">
        <v>1.8304290000000001</v>
      </c>
      <c r="AQ21" s="68">
        <v>8.961363E-2</v>
      </c>
      <c r="AR21" s="68">
        <v>9.7856620000000005E-2</v>
      </c>
      <c r="AS21" s="69">
        <v>5.6775890000000002</v>
      </c>
    </row>
    <row r="22" spans="1:45">
      <c r="A22" s="12">
        <v>8</v>
      </c>
      <c r="B22" s="54" t="s">
        <v>110</v>
      </c>
      <c r="C22" s="21">
        <v>0.41007850000000001</v>
      </c>
      <c r="D22" s="14">
        <v>8.6051880000000001</v>
      </c>
      <c r="E22" s="23">
        <v>11.042590000000001</v>
      </c>
      <c r="F22" s="13">
        <v>1.799032</v>
      </c>
      <c r="G22" s="21">
        <v>9.9656189999999996E-5</v>
      </c>
      <c r="H22" s="14">
        <v>98.284679999999994</v>
      </c>
      <c r="I22" s="14">
        <v>17324.61</v>
      </c>
      <c r="J22" s="23">
        <v>74.678399999999996</v>
      </c>
      <c r="K22" s="13">
        <v>1.9244190000000001E-2</v>
      </c>
      <c r="L22" s="13">
        <v>14.53919</v>
      </c>
      <c r="M22" s="13">
        <v>0.1103219</v>
      </c>
      <c r="N22" s="23">
        <v>4.3870420000000001</v>
      </c>
      <c r="O22" s="23">
        <v>3.6512660000000002E-2</v>
      </c>
      <c r="P22" s="23">
        <v>3.6085850000000001E-3</v>
      </c>
      <c r="Q22" s="24">
        <v>3.099311E-5</v>
      </c>
      <c r="S22" s="161">
        <v>9</v>
      </c>
      <c r="T22" s="162">
        <v>11.89733</v>
      </c>
      <c r="U22" s="163">
        <v>3.6261290000000001E-3</v>
      </c>
      <c r="V22" s="163">
        <v>1.9854450000000001E-5</v>
      </c>
      <c r="W22" s="116"/>
      <c r="X22" s="164">
        <v>3962.1610000000001</v>
      </c>
      <c r="Y22" s="164">
        <v>1042.2059999999999</v>
      </c>
      <c r="Z22" s="163">
        <v>17596.669999999998</v>
      </c>
      <c r="AA22" s="163">
        <v>4628.6379999999999</v>
      </c>
      <c r="AB22" s="116"/>
      <c r="AC22" s="165">
        <v>0.22516539999999999</v>
      </c>
      <c r="AD22" s="165">
        <v>4.9212769999999999E-4</v>
      </c>
      <c r="AE22" s="165">
        <v>5.6828930000000003E-5</v>
      </c>
      <c r="AF22" s="166">
        <v>1.494831E-5</v>
      </c>
      <c r="AG22" s="76">
        <f t="shared" si="0"/>
        <v>9</v>
      </c>
      <c r="AH22" s="12">
        <v>9</v>
      </c>
      <c r="AI22" s="181" t="s">
        <v>111</v>
      </c>
      <c r="AJ22" s="65">
        <v>1.4804529999999999E-4</v>
      </c>
      <c r="AK22" s="65">
        <v>6.5113740000000003E-3</v>
      </c>
      <c r="AL22" s="65">
        <v>1.21037E-2</v>
      </c>
      <c r="AM22" s="65">
        <v>9.9315410000000003E-3</v>
      </c>
      <c r="AN22" s="65">
        <v>0.56685050000000003</v>
      </c>
      <c r="AO22" s="65">
        <v>0.56697569999999997</v>
      </c>
      <c r="AP22" s="65">
        <v>2.5202619999999998</v>
      </c>
      <c r="AQ22" s="68">
        <v>8.9985109999999993E-2</v>
      </c>
      <c r="AR22" s="68">
        <v>5.86524E-2</v>
      </c>
      <c r="AS22" s="69">
        <v>3.3438509999999999</v>
      </c>
    </row>
    <row r="23" spans="1:45">
      <c r="A23" s="12">
        <v>9</v>
      </c>
      <c r="B23" s="54" t="s">
        <v>111</v>
      </c>
      <c r="C23" s="21">
        <v>0.5669651</v>
      </c>
      <c r="D23" s="14">
        <v>11.89733</v>
      </c>
      <c r="E23" s="23">
        <v>15.267239999999999</v>
      </c>
      <c r="F23" s="13">
        <v>2.475266</v>
      </c>
      <c r="G23" s="21">
        <v>1.430949E-4</v>
      </c>
      <c r="H23" s="14">
        <v>98.21463</v>
      </c>
      <c r="I23" s="14">
        <v>17023.580000000002</v>
      </c>
      <c r="J23" s="23">
        <v>43.982300000000002</v>
      </c>
      <c r="K23" s="13">
        <v>1.1486929999999999E-2</v>
      </c>
      <c r="L23" s="13">
        <v>24.357980000000001</v>
      </c>
      <c r="M23" s="13">
        <v>0.20764160000000001</v>
      </c>
      <c r="N23" s="23">
        <v>4.3658169999999998</v>
      </c>
      <c r="O23" s="23">
        <v>2.2039179999999998E-2</v>
      </c>
      <c r="P23" s="23">
        <v>3.6261290000000001E-3</v>
      </c>
      <c r="Q23" s="24">
        <v>1.9854450000000001E-5</v>
      </c>
      <c r="S23" s="161">
        <v>10</v>
      </c>
      <c r="T23" s="162">
        <v>10.208170000000001</v>
      </c>
      <c r="U23" s="163">
        <v>3.5955959999999999E-3</v>
      </c>
      <c r="V23" s="163">
        <v>2.877469E-5</v>
      </c>
      <c r="W23" s="116"/>
      <c r="X23" s="164">
        <v>2306.1219999999998</v>
      </c>
      <c r="Y23" s="164">
        <v>400.66800000000001</v>
      </c>
      <c r="Z23" s="163">
        <v>10452.200000000001</v>
      </c>
      <c r="AA23" s="163">
        <v>1816.1310000000001</v>
      </c>
      <c r="AB23" s="116"/>
      <c r="AC23" s="165">
        <v>0.2206351</v>
      </c>
      <c r="AD23" s="165">
        <v>1.254603E-3</v>
      </c>
      <c r="AE23" s="165">
        <v>9.5673629999999994E-5</v>
      </c>
      <c r="AF23" s="166">
        <v>1.6623849999999998E-5</v>
      </c>
      <c r="AG23" s="76">
        <f t="shared" si="0"/>
        <v>10</v>
      </c>
      <c r="AH23" s="12">
        <v>10</v>
      </c>
      <c r="AI23" s="181" t="s">
        <v>112</v>
      </c>
      <c r="AJ23" s="65">
        <v>2.1420280000000001E-4</v>
      </c>
      <c r="AK23" s="65">
        <v>4.2831329999999997E-3</v>
      </c>
      <c r="AL23" s="65">
        <v>7.9617260000000006E-3</v>
      </c>
      <c r="AM23" s="65">
        <v>8.5436639999999994E-3</v>
      </c>
      <c r="AN23" s="65">
        <v>0.48636790000000002</v>
      </c>
      <c r="AO23" s="65">
        <v>0.4864753</v>
      </c>
      <c r="AP23" s="65">
        <v>2.206801</v>
      </c>
      <c r="AQ23" s="68">
        <v>8.8176210000000005E-2</v>
      </c>
      <c r="AR23" s="68">
        <v>4.4061280000000001E-2</v>
      </c>
      <c r="AS23" s="69">
        <v>1.520216</v>
      </c>
    </row>
    <row r="24" spans="1:45">
      <c r="A24" s="12">
        <v>10</v>
      </c>
      <c r="B24" s="54" t="s">
        <v>112</v>
      </c>
      <c r="C24" s="21">
        <v>0.48646840000000002</v>
      </c>
      <c r="D24" s="14">
        <v>10.208170000000001</v>
      </c>
      <c r="E24" s="23">
        <v>13.09962</v>
      </c>
      <c r="F24" s="13">
        <v>2.141867</v>
      </c>
      <c r="G24" s="21">
        <v>2.109465E-4</v>
      </c>
      <c r="H24" s="14">
        <v>97.05753</v>
      </c>
      <c r="I24" s="14">
        <v>10302.39</v>
      </c>
      <c r="J24" s="23">
        <v>19.99569</v>
      </c>
      <c r="K24" s="13">
        <v>8.8063629999999993E-3</v>
      </c>
      <c r="L24" s="13">
        <v>31.772449999999999</v>
      </c>
      <c r="M24" s="13">
        <v>0.40598630000000002</v>
      </c>
      <c r="N24" s="23">
        <v>4.4028900000000002</v>
      </c>
      <c r="O24" s="23">
        <v>3.3975890000000002E-2</v>
      </c>
      <c r="P24" s="23">
        <v>3.5955959999999999E-3</v>
      </c>
      <c r="Q24" s="24">
        <v>2.877469E-5</v>
      </c>
      <c r="S24" s="161">
        <v>11</v>
      </c>
      <c r="T24" s="162">
        <v>8.8118020000000001</v>
      </c>
      <c r="U24" s="163">
        <v>3.6004919999999998E-3</v>
      </c>
      <c r="V24" s="163">
        <v>2.2947270000000001E-5</v>
      </c>
      <c r="W24" s="116"/>
      <c r="X24" s="164">
        <v>712.45219999999995</v>
      </c>
      <c r="Y24" s="164">
        <v>44.114600000000003</v>
      </c>
      <c r="Z24" s="163">
        <v>3431.183</v>
      </c>
      <c r="AA24" s="163">
        <v>212.44110000000001</v>
      </c>
      <c r="AB24" s="116"/>
      <c r="AC24" s="165">
        <v>0.2076404</v>
      </c>
      <c r="AD24" s="165">
        <v>2.3024330000000001E-4</v>
      </c>
      <c r="AE24" s="165">
        <v>2.9144469999999999E-4</v>
      </c>
      <c r="AF24" s="166">
        <v>1.804474E-5</v>
      </c>
      <c r="AG24" s="76">
        <f t="shared" si="0"/>
        <v>11</v>
      </c>
      <c r="AH24" s="12">
        <v>11</v>
      </c>
      <c r="AI24" s="181" t="s">
        <v>113</v>
      </c>
      <c r="AJ24" s="65">
        <v>5.9185379999999999E-4</v>
      </c>
      <c r="AK24" s="65">
        <v>3.2175530000000002E-3</v>
      </c>
      <c r="AL24" s="65">
        <v>5.9809670000000002E-3</v>
      </c>
      <c r="AM24" s="65">
        <v>7.4376310000000001E-3</v>
      </c>
      <c r="AN24" s="65">
        <v>0.41983720000000002</v>
      </c>
      <c r="AO24" s="65">
        <v>0.41992990000000002</v>
      </c>
      <c r="AP24" s="65">
        <v>2.0240450000000001</v>
      </c>
      <c r="AQ24" s="68">
        <v>8.2987229999999995E-2</v>
      </c>
      <c r="AR24" s="68">
        <v>3.6088130000000003E-2</v>
      </c>
      <c r="AS24" s="69">
        <v>0.41331420000000002</v>
      </c>
    </row>
    <row r="25" spans="1:45">
      <c r="A25" s="12">
        <v>11</v>
      </c>
      <c r="B25" s="54" t="s">
        <v>113</v>
      </c>
      <c r="C25" s="21">
        <v>0.41992469999999998</v>
      </c>
      <c r="D25" s="14">
        <v>8.8118020000000001</v>
      </c>
      <c r="E25" s="23">
        <v>11.307729999999999</v>
      </c>
      <c r="F25" s="13">
        <v>1.846368</v>
      </c>
      <c r="G25" s="21">
        <v>5.894076E-4</v>
      </c>
      <c r="H25" s="14">
        <v>91.221699999999998</v>
      </c>
      <c r="I25" s="14">
        <v>3419.8389999999999</v>
      </c>
      <c r="J25" s="23">
        <v>5.4363989999999998</v>
      </c>
      <c r="K25" s="13">
        <v>7.6638110000000004E-3</v>
      </c>
      <c r="L25" s="13">
        <v>36.50929</v>
      </c>
      <c r="M25" s="13">
        <v>0.43886550000000002</v>
      </c>
      <c r="N25" s="23">
        <v>4.396903</v>
      </c>
      <c r="O25" s="23">
        <v>2.6426649999999999E-2</v>
      </c>
      <c r="P25" s="23">
        <v>3.6004919999999998E-3</v>
      </c>
      <c r="Q25" s="24">
        <v>2.2947270000000001E-5</v>
      </c>
      <c r="S25" s="161">
        <v>12</v>
      </c>
      <c r="T25" s="162">
        <v>7.2412229999999997</v>
      </c>
      <c r="U25" s="163">
        <v>3.5736399999999999E-3</v>
      </c>
      <c r="V25" s="163">
        <v>2.6200500000000001E-5</v>
      </c>
      <c r="W25" s="116"/>
      <c r="X25" s="164">
        <v>612.58270000000005</v>
      </c>
      <c r="Y25" s="164">
        <v>38.862499999999997</v>
      </c>
      <c r="Z25" s="163">
        <v>3012.3049999999998</v>
      </c>
      <c r="AA25" s="163">
        <v>191.0984</v>
      </c>
      <c r="AB25" s="116"/>
      <c r="AC25" s="165">
        <v>0.20336009999999999</v>
      </c>
      <c r="AD25" s="165">
        <v>1.4247540000000001E-4</v>
      </c>
      <c r="AE25" s="165">
        <v>3.3197169999999999E-4</v>
      </c>
      <c r="AF25" s="166">
        <v>2.1060040000000001E-5</v>
      </c>
      <c r="AG25" s="76">
        <f t="shared" si="0"/>
        <v>12</v>
      </c>
      <c r="AH25" s="12">
        <v>12</v>
      </c>
      <c r="AI25" s="29" t="s">
        <v>114</v>
      </c>
      <c r="AJ25" s="65">
        <v>5.6509180000000004E-4</v>
      </c>
      <c r="AK25" s="65">
        <v>2.3326670000000001E-3</v>
      </c>
      <c r="AL25" s="65">
        <v>4.3360910000000003E-3</v>
      </c>
      <c r="AM25" s="65">
        <v>6.1512099999999998E-3</v>
      </c>
      <c r="AN25" s="65">
        <v>0.3450067</v>
      </c>
      <c r="AO25" s="65">
        <v>0.34508290000000003</v>
      </c>
      <c r="AP25" s="65">
        <v>1.698267</v>
      </c>
      <c r="AQ25" s="68">
        <v>8.1277929999999998E-2</v>
      </c>
      <c r="AR25" s="68">
        <v>3.1182109999999999E-2</v>
      </c>
      <c r="AS25" s="69">
        <v>0.3138359</v>
      </c>
    </row>
    <row r="26" spans="1:45">
      <c r="A26" s="12">
        <v>12</v>
      </c>
      <c r="B26" s="54" t="s">
        <v>114</v>
      </c>
      <c r="C26" s="21">
        <v>0.34507910000000003</v>
      </c>
      <c r="D26" s="14">
        <v>7.2412229999999997</v>
      </c>
      <c r="E26" s="23">
        <v>9.2922890000000002</v>
      </c>
      <c r="F26" s="13">
        <v>1.52868</v>
      </c>
      <c r="G26" s="21">
        <v>5.6331830000000004E-4</v>
      </c>
      <c r="H26" s="14">
        <v>90.014099999999999</v>
      </c>
      <c r="I26" s="14">
        <v>3005.2939999999999</v>
      </c>
      <c r="J26" s="23">
        <v>4.1279430000000001</v>
      </c>
      <c r="K26" s="13">
        <v>6.7612219999999999E-3</v>
      </c>
      <c r="L26" s="13">
        <v>41.383159999999997</v>
      </c>
      <c r="M26" s="13">
        <v>0.77433200000000002</v>
      </c>
      <c r="N26" s="23">
        <v>4.4299410000000004</v>
      </c>
      <c r="O26" s="23">
        <v>3.1090509999999998E-2</v>
      </c>
      <c r="P26" s="23">
        <v>3.5736399999999999E-3</v>
      </c>
      <c r="Q26" s="24">
        <v>2.6200500000000001E-5</v>
      </c>
      <c r="S26" s="161">
        <v>13</v>
      </c>
      <c r="T26" s="162">
        <v>5.2918050000000001</v>
      </c>
      <c r="U26" s="163">
        <v>3.5538980000000002E-3</v>
      </c>
      <c r="V26" s="163">
        <v>3.9957930000000001E-5</v>
      </c>
      <c r="W26" s="116"/>
      <c r="X26" s="164">
        <v>2491.1210000000001</v>
      </c>
      <c r="Y26" s="164">
        <v>1019.516</v>
      </c>
      <c r="Z26" s="163">
        <v>11395.42</v>
      </c>
      <c r="AA26" s="163">
        <v>4663.6819999999998</v>
      </c>
      <c r="AB26" s="116"/>
      <c r="AC26" s="165">
        <v>0.2186072</v>
      </c>
      <c r="AD26" s="165">
        <v>1.7399970000000001E-4</v>
      </c>
      <c r="AE26" s="165">
        <v>8.7754549999999998E-5</v>
      </c>
      <c r="AF26" s="166">
        <v>3.5914370000000001E-5</v>
      </c>
      <c r="AG26" s="76">
        <f t="shared" si="0"/>
        <v>13</v>
      </c>
      <c r="AH26" s="12">
        <v>13</v>
      </c>
      <c r="AI26" s="29" t="s">
        <v>115</v>
      </c>
      <c r="AJ26" s="65">
        <v>1.0257200000000001E-4</v>
      </c>
      <c r="AK26" s="65">
        <v>1.7631979999999999E-3</v>
      </c>
      <c r="AL26" s="65">
        <v>3.2775310000000002E-3</v>
      </c>
      <c r="AM26" s="65">
        <v>4.3952879999999998E-3</v>
      </c>
      <c r="AN26" s="65">
        <v>0.25212709999999999</v>
      </c>
      <c r="AO26" s="65">
        <v>0.25218279999999998</v>
      </c>
      <c r="AP26" s="65">
        <v>1.1545840000000001</v>
      </c>
      <c r="AQ26" s="68">
        <v>8.7366490000000005E-2</v>
      </c>
      <c r="AR26" s="68">
        <v>3.4668440000000002E-2</v>
      </c>
      <c r="AS26" s="69">
        <v>1.306897</v>
      </c>
    </row>
    <row r="27" spans="1:45">
      <c r="A27" s="12">
        <v>13</v>
      </c>
      <c r="B27" s="54" t="s">
        <v>115</v>
      </c>
      <c r="C27" s="21">
        <v>0.25217990000000001</v>
      </c>
      <c r="D27" s="14">
        <v>5.2918050000000001</v>
      </c>
      <c r="E27" s="23">
        <v>6.7907010000000003</v>
      </c>
      <c r="F27" s="13">
        <v>1.123348</v>
      </c>
      <c r="G27" s="21">
        <v>1.012315E-4</v>
      </c>
      <c r="H27" s="14">
        <v>97.294569999999993</v>
      </c>
      <c r="I27" s="14">
        <v>11256.33</v>
      </c>
      <c r="J27" s="23">
        <v>17.189859999999999</v>
      </c>
      <c r="K27" s="13">
        <v>6.9932919999999999E-3</v>
      </c>
      <c r="L27" s="13">
        <v>40.009860000000003</v>
      </c>
      <c r="M27" s="13">
        <v>1.02128</v>
      </c>
      <c r="N27" s="23">
        <v>4.4545490000000001</v>
      </c>
      <c r="O27" s="23">
        <v>4.918554E-2</v>
      </c>
      <c r="P27" s="23">
        <v>3.5538980000000002E-3</v>
      </c>
      <c r="Q27" s="24">
        <v>3.9957930000000001E-5</v>
      </c>
      <c r="S27" s="161">
        <v>14</v>
      </c>
      <c r="T27" s="162">
        <v>2.5710660000000001</v>
      </c>
      <c r="U27" s="163">
        <v>3.5198510000000001E-3</v>
      </c>
      <c r="V27" s="163">
        <v>7.7574680000000007E-5</v>
      </c>
      <c r="W27" s="116"/>
      <c r="X27" s="164">
        <v>19578.099999999999</v>
      </c>
      <c r="Y27" s="164">
        <v>126234.1</v>
      </c>
      <c r="Z27" s="163">
        <v>88353.79</v>
      </c>
      <c r="AA27" s="163">
        <v>569680.69999999995</v>
      </c>
      <c r="AB27" s="116"/>
      <c r="AC27" s="165">
        <v>0.22158749999999999</v>
      </c>
      <c r="AD27" s="165">
        <v>3.9380760000000002E-4</v>
      </c>
      <c r="AE27" s="165">
        <v>1.131813E-5</v>
      </c>
      <c r="AF27" s="166">
        <v>7.2976169999999999E-5</v>
      </c>
      <c r="AG27" s="76">
        <f t="shared" si="0"/>
        <v>14</v>
      </c>
      <c r="AH27" s="12">
        <v>14</v>
      </c>
      <c r="AI27" s="29" t="s">
        <v>116</v>
      </c>
      <c r="AJ27" s="65">
        <v>7.3445879999999996E-6</v>
      </c>
      <c r="AK27" s="65">
        <v>1.4289470000000001E-3</v>
      </c>
      <c r="AL27" s="65">
        <v>2.6562069999999998E-3</v>
      </c>
      <c r="AM27" s="65">
        <v>2.144553E-3</v>
      </c>
      <c r="AN27" s="65">
        <v>0.12249889999999999</v>
      </c>
      <c r="AO27" s="65">
        <v>0.122526</v>
      </c>
      <c r="AP27" s="65">
        <v>0.55342579999999997</v>
      </c>
      <c r="AQ27" s="68">
        <v>8.855652E-2</v>
      </c>
      <c r="AR27" s="68">
        <v>5.8615920000000002E-2</v>
      </c>
      <c r="AS27" s="69">
        <v>14.791689999999999</v>
      </c>
    </row>
    <row r="28" spans="1:45">
      <c r="A28" s="12">
        <v>14</v>
      </c>
      <c r="B28" s="54" t="s">
        <v>116</v>
      </c>
      <c r="C28" s="21">
        <v>0.1225237</v>
      </c>
      <c r="D28" s="14">
        <v>2.5710660000000001</v>
      </c>
      <c r="E28" s="23">
        <v>3.2993169999999998</v>
      </c>
      <c r="F28" s="13">
        <v>0.55106699999999997</v>
      </c>
      <c r="G28" s="21">
        <v>6.2581999999999996E-6</v>
      </c>
      <c r="H28" s="14">
        <v>99.573779999999999</v>
      </c>
      <c r="I28" s="14">
        <v>75351.5</v>
      </c>
      <c r="J28" s="23">
        <v>194.55789999999999</v>
      </c>
      <c r="K28" s="13">
        <v>1.166498E-2</v>
      </c>
      <c r="L28" s="13">
        <v>23.9862</v>
      </c>
      <c r="M28" s="13">
        <v>0.66648859999999999</v>
      </c>
      <c r="N28" s="23">
        <v>4.4976370000000001</v>
      </c>
      <c r="O28" s="23">
        <v>9.8664450000000001E-2</v>
      </c>
      <c r="P28" s="23">
        <v>3.5198510000000001E-3</v>
      </c>
      <c r="Q28" s="24">
        <v>7.7574680000000007E-5</v>
      </c>
      <c r="S28" s="161">
        <v>15</v>
      </c>
      <c r="T28" s="162">
        <v>0.80236200000000002</v>
      </c>
      <c r="U28" s="163">
        <v>3.2290259999999999E-3</v>
      </c>
      <c r="V28" s="163">
        <v>2.1262009999999999E-4</v>
      </c>
      <c r="W28" s="116"/>
      <c r="X28" s="164">
        <v>496.2482</v>
      </c>
      <c r="Y28" s="164">
        <v>265.96499999999997</v>
      </c>
      <c r="Z28" s="163">
        <v>2731.567</v>
      </c>
      <c r="AA28" s="163">
        <v>1463.98</v>
      </c>
      <c r="AB28" s="116"/>
      <c r="AC28" s="165">
        <v>0.18167159999999999</v>
      </c>
      <c r="AD28" s="165">
        <v>3.8298750000000001E-4</v>
      </c>
      <c r="AE28" s="165">
        <v>3.6609030000000001E-4</v>
      </c>
      <c r="AF28" s="166">
        <v>1.9620560000000001E-4</v>
      </c>
      <c r="AG28" s="76">
        <f t="shared" si="0"/>
        <v>15</v>
      </c>
      <c r="AH28" s="12">
        <v>15</v>
      </c>
      <c r="AI28" s="29" t="s">
        <v>117</v>
      </c>
      <c r="AJ28" s="65">
        <v>7.8625119999999995E-5</v>
      </c>
      <c r="AK28" s="65">
        <v>2.070512E-3</v>
      </c>
      <c r="AL28" s="65">
        <v>3.8487819999999998E-3</v>
      </c>
      <c r="AM28" s="65">
        <v>6.4706189999999997E-4</v>
      </c>
      <c r="AN28" s="65">
        <v>3.8231330000000001E-2</v>
      </c>
      <c r="AO28" s="65">
        <v>3.8239769999999999E-2</v>
      </c>
      <c r="AP28" s="65">
        <v>0.2106228</v>
      </c>
      <c r="AQ28" s="68">
        <v>7.2615879999999994E-2</v>
      </c>
      <c r="AR28" s="68">
        <v>0.22316759999999999</v>
      </c>
      <c r="AS28" s="69">
        <v>2.0020980000000002</v>
      </c>
    </row>
    <row r="29" spans="1:45">
      <c r="A29" s="12">
        <v>15</v>
      </c>
      <c r="B29" s="54" t="s">
        <v>117</v>
      </c>
      <c r="C29" s="21">
        <v>3.8236399999999997E-2</v>
      </c>
      <c r="D29" s="14">
        <v>0.80236200000000002</v>
      </c>
      <c r="E29" s="23">
        <v>1.02963</v>
      </c>
      <c r="F29" s="13">
        <v>0.1874625</v>
      </c>
      <c r="G29" s="21">
        <v>7.7050970000000003E-5</v>
      </c>
      <c r="H29" s="14">
        <v>89.003870000000006</v>
      </c>
      <c r="I29" s="14">
        <v>2678.8229999999999</v>
      </c>
      <c r="J29" s="23">
        <v>26.333970000000001</v>
      </c>
      <c r="K29" s="13">
        <v>5.4157459999999998E-2</v>
      </c>
      <c r="L29" s="13">
        <v>5.1660310000000003</v>
      </c>
      <c r="M29" s="13">
        <v>9.9702910000000006E-2</v>
      </c>
      <c r="N29" s="23">
        <v>4.9027219999999998</v>
      </c>
      <c r="O29" s="23">
        <v>0.32265969999999999</v>
      </c>
      <c r="P29" s="23">
        <v>3.2290259999999999E-3</v>
      </c>
      <c r="Q29" s="24">
        <v>2.1262009999999999E-4</v>
      </c>
      <c r="S29" s="161">
        <v>16</v>
      </c>
      <c r="T29" s="162">
        <v>8.7122530000000004E-2</v>
      </c>
      <c r="U29" s="163">
        <v>1.843131E-3</v>
      </c>
      <c r="V29" s="163">
        <v>6.505002E-4</v>
      </c>
      <c r="W29" s="116"/>
      <c r="X29" s="164">
        <v>80.606229999999996</v>
      </c>
      <c r="Y29" s="164">
        <v>65.916079999999994</v>
      </c>
      <c r="Z29" s="163">
        <v>990.94280000000003</v>
      </c>
      <c r="AA29" s="163">
        <v>810.25199999999995</v>
      </c>
      <c r="AB29" s="116"/>
      <c r="AC29" s="165">
        <v>8.1342970000000001E-2</v>
      </c>
      <c r="AD29" s="165">
        <v>1.1064689999999999E-3</v>
      </c>
      <c r="AE29" s="165">
        <v>1.00914E-3</v>
      </c>
      <c r="AF29" s="166">
        <v>8.25131E-4</v>
      </c>
      <c r="AG29" s="76">
        <f t="shared" si="0"/>
        <v>16</v>
      </c>
      <c r="AH29" s="12">
        <v>16</v>
      </c>
      <c r="AI29" s="29" t="s">
        <v>118</v>
      </c>
      <c r="AJ29" s="65">
        <v>5.2333680000000002E-5</v>
      </c>
      <c r="AK29" s="65">
        <v>1.0869899999999999E-3</v>
      </c>
      <c r="AL29" s="65">
        <v>2.0205570000000001E-3</v>
      </c>
      <c r="AM29" s="65">
        <v>2.8453909999999999E-5</v>
      </c>
      <c r="AN29" s="65">
        <v>4.152658E-3</v>
      </c>
      <c r="AO29" s="65">
        <v>4.1535749999999996E-3</v>
      </c>
      <c r="AP29" s="65">
        <v>5.1057369999999998E-2</v>
      </c>
      <c r="AQ29" s="68">
        <v>3.2526609999999997E-2</v>
      </c>
      <c r="AR29" s="68">
        <v>0.48331010000000002</v>
      </c>
      <c r="AS29" s="69">
        <v>1.579113</v>
      </c>
    </row>
    <row r="30" spans="1:45">
      <c r="A30" s="12">
        <v>16</v>
      </c>
      <c r="B30" s="54" t="s">
        <v>118</v>
      </c>
      <c r="C30" s="21">
        <v>4.1518070000000004E-3</v>
      </c>
      <c r="D30" s="14">
        <v>8.7122530000000004E-2</v>
      </c>
      <c r="E30" s="23">
        <v>0.11179989999999999</v>
      </c>
      <c r="F30" s="13">
        <v>3.5660690000000002E-2</v>
      </c>
      <c r="G30" s="21">
        <v>5.1507269999999999E-5</v>
      </c>
      <c r="H30" s="14">
        <v>69.844350000000006</v>
      </c>
      <c r="I30" s="14">
        <v>975.61199999999997</v>
      </c>
      <c r="J30" s="23">
        <v>20.77037</v>
      </c>
      <c r="K30" s="13">
        <v>0.26175759999999998</v>
      </c>
      <c r="L30" s="13">
        <v>1.068487</v>
      </c>
      <c r="M30" s="13">
        <v>3.537502E-2</v>
      </c>
      <c r="N30" s="23">
        <v>8.5891970000000004</v>
      </c>
      <c r="O30" s="23">
        <v>3.0313490000000001</v>
      </c>
      <c r="P30" s="23">
        <v>1.843131E-3</v>
      </c>
      <c r="Q30" s="24">
        <v>6.505002E-4</v>
      </c>
      <c r="S30" s="161">
        <v>17</v>
      </c>
      <c r="T30" s="162">
        <v>5.2631949999999997E-2</v>
      </c>
      <c r="U30" s="163">
        <v>1.4278190000000001E-3</v>
      </c>
      <c r="V30" s="163">
        <v>5.5523859999999999E-4</v>
      </c>
      <c r="W30" s="116"/>
      <c r="X30" s="164">
        <v>180.29759999999999</v>
      </c>
      <c r="Y30" s="164">
        <v>468.64600000000002</v>
      </c>
      <c r="Z30" s="163">
        <v>2297.6579999999999</v>
      </c>
      <c r="AA30" s="163">
        <v>5972.0889999999999</v>
      </c>
      <c r="AB30" s="116"/>
      <c r="AC30" s="165">
        <v>7.8470150000000002E-2</v>
      </c>
      <c r="AD30" s="165">
        <v>1.7147130000000001E-3</v>
      </c>
      <c r="AE30" s="165">
        <v>4.3522580000000002E-4</v>
      </c>
      <c r="AF30" s="166">
        <v>1.131242E-3</v>
      </c>
      <c r="AG30" s="76">
        <f t="shared" si="0"/>
        <v>17</v>
      </c>
      <c r="AH30" s="12">
        <v>17</v>
      </c>
      <c r="AI30" s="29" t="s">
        <v>119</v>
      </c>
      <c r="AJ30" s="65">
        <v>1.412101E-5</v>
      </c>
      <c r="AK30" s="65">
        <v>2.7590150000000001E-4</v>
      </c>
      <c r="AL30" s="65">
        <v>5.1286099999999998E-4</v>
      </c>
      <c r="AM30" s="65">
        <v>6.093289E-5</v>
      </c>
      <c r="AN30" s="65">
        <v>2.5080599999999999E-3</v>
      </c>
      <c r="AO30" s="65">
        <v>2.5086140000000002E-3</v>
      </c>
      <c r="AP30" s="65">
        <v>3.1973340000000003E-2</v>
      </c>
      <c r="AQ30" s="68">
        <v>3.1378209999999997E-2</v>
      </c>
      <c r="AR30" s="68">
        <v>0.19589570000000001</v>
      </c>
      <c r="AS30" s="69">
        <v>1.485447</v>
      </c>
    </row>
    <row r="31" spans="1:45">
      <c r="A31" s="12">
        <v>17</v>
      </c>
      <c r="B31" s="54" t="s">
        <v>119</v>
      </c>
      <c r="C31" s="21">
        <v>2.5081650000000001E-3</v>
      </c>
      <c r="D31" s="14">
        <v>5.2631949999999997E-2</v>
      </c>
      <c r="E31" s="23">
        <v>6.7539879999999997E-2</v>
      </c>
      <c r="F31" s="13">
        <v>2.780941E-2</v>
      </c>
      <c r="G31" s="21">
        <v>1.391125E-5</v>
      </c>
      <c r="H31" s="14">
        <v>86.976860000000002</v>
      </c>
      <c r="I31" s="14">
        <v>2264.2379999999998</v>
      </c>
      <c r="J31" s="23">
        <v>19.538360000000001</v>
      </c>
      <c r="K31" s="13">
        <v>0.1100059</v>
      </c>
      <c r="L31" s="13">
        <v>2.5430790000000001</v>
      </c>
      <c r="M31" s="13">
        <v>0.39447120000000002</v>
      </c>
      <c r="N31" s="23">
        <v>11.08755</v>
      </c>
      <c r="O31" s="23">
        <v>4.3115709999999998</v>
      </c>
      <c r="P31" s="23">
        <v>1.4278190000000001E-3</v>
      </c>
      <c r="Q31" s="24">
        <v>5.5523859999999999E-4</v>
      </c>
      <c r="S31" s="161" t="s">
        <v>10</v>
      </c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 t="str">
        <f t="shared" si="0"/>
        <v xml:space="preserve"> 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 t="s">
        <v>10</v>
      </c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4.7654802860000007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340</v>
      </c>
      <c r="T53" s="114" t="s">
        <v>120</v>
      </c>
      <c r="U53" s="121">
        <v>-4.6517340000000003E-3</v>
      </c>
      <c r="V53" s="65">
        <v>3.6663550000000002E-5</v>
      </c>
      <c r="W53" s="65">
        <v>-2.0275100000000002E-3</v>
      </c>
      <c r="X53" s="65">
        <v>3.8371980000000003E-5</v>
      </c>
      <c r="Y53" s="169">
        <v>-2.4425559999999998E-3</v>
      </c>
      <c r="Z53" s="169">
        <v>3.188543E-5</v>
      </c>
      <c r="AA53" s="169">
        <v>2.311962E-2</v>
      </c>
      <c r="AB53" s="65">
        <v>3.7579800000000002E-5</v>
      </c>
      <c r="AC53" s="65">
        <v>1.9869340000000001E-3</v>
      </c>
      <c r="AD53" s="105">
        <v>1.207606E-4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>
        <v>339</v>
      </c>
      <c r="T54" s="114" t="s">
        <v>121</v>
      </c>
      <c r="U54" s="121">
        <v>-4.6535040000000001E-3</v>
      </c>
      <c r="V54" s="65">
        <v>3.3966520000000002E-5</v>
      </c>
      <c r="W54" s="65">
        <v>-2.030755E-3</v>
      </c>
      <c r="X54" s="65">
        <v>2.9311390000000001E-5</v>
      </c>
      <c r="Y54" s="169">
        <v>-2.4438699999999999E-3</v>
      </c>
      <c r="Z54" s="169">
        <v>3.242972E-5</v>
      </c>
      <c r="AA54" s="169">
        <v>2.3126379999999998E-2</v>
      </c>
      <c r="AB54" s="65">
        <v>4.476341E-5</v>
      </c>
      <c r="AC54" s="65">
        <v>-6.8471419999999996E-4</v>
      </c>
      <c r="AD54" s="105">
        <v>1.2397450000000001E-4</v>
      </c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>
        <v>338</v>
      </c>
      <c r="T55" s="55" t="s">
        <v>122</v>
      </c>
      <c r="U55" s="106">
        <v>-4.6329830000000002E-3</v>
      </c>
      <c r="V55" s="106">
        <v>3.6287130000000002E-5</v>
      </c>
      <c r="W55" s="106">
        <v>-2.0214809999999999E-3</v>
      </c>
      <c r="X55" s="170">
        <v>3.4067869999999997E-5</v>
      </c>
      <c r="Y55" s="170">
        <v>-2.4533229999999999E-3</v>
      </c>
      <c r="Z55" s="170">
        <v>3.4897339999999998E-5</v>
      </c>
      <c r="AA55" s="106">
        <v>2.3110039999999998E-2</v>
      </c>
      <c r="AB55" s="106">
        <v>3.7795639999999997E-5</v>
      </c>
      <c r="AC55" s="106">
        <v>1.9519119999999999E-5</v>
      </c>
      <c r="AD55" s="107">
        <v>9.6700809999999995E-5</v>
      </c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 t="s">
        <v>10</v>
      </c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 t="s">
        <v>102</v>
      </c>
      <c r="U61" s="70">
        <v>5.2349079999999999E-4</v>
      </c>
      <c r="V61" s="70">
        <v>3.6311849999999997E-5</v>
      </c>
      <c r="W61" s="70">
        <v>4.286254E-4</v>
      </c>
      <c r="X61" s="70">
        <v>3.6911929999999997E-5</v>
      </c>
      <c r="Y61" s="172">
        <v>2.2256270000000001E-4</v>
      </c>
      <c r="Z61" s="172">
        <v>4.3051840000000003E-5</v>
      </c>
      <c r="AA61" s="172">
        <v>8.6548019999999996E-3</v>
      </c>
      <c r="AB61" s="70">
        <v>5.3160730000000003E-5</v>
      </c>
      <c r="AC61" s="70">
        <v>0.20160620000000001</v>
      </c>
      <c r="AD61" s="108">
        <v>2.3872840000000001E-4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 t="s">
        <v>103</v>
      </c>
      <c r="U62" s="65">
        <v>4.4997290000000002E-4</v>
      </c>
      <c r="V62" s="65">
        <v>3.8549400000000001E-5</v>
      </c>
      <c r="W62" s="65">
        <v>4.8881860000000001E-3</v>
      </c>
      <c r="X62" s="169">
        <v>4.5818890000000002E-5</v>
      </c>
      <c r="Y62" s="169">
        <v>1.3400949999999999E-3</v>
      </c>
      <c r="Z62" s="169">
        <v>3.8031670000000002E-5</v>
      </c>
      <c r="AA62" s="65">
        <v>7.2140480000000007E-2</v>
      </c>
      <c r="AB62" s="65">
        <v>2.7828249999999998E-4</v>
      </c>
      <c r="AC62" s="65">
        <v>0.45409759999999999</v>
      </c>
      <c r="AD62" s="105">
        <v>1.8394889999999999E-3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 t="s">
        <v>104</v>
      </c>
      <c r="U63" s="65">
        <v>3.0088830000000002E-4</v>
      </c>
      <c r="V63" s="65">
        <v>4.5442229999999999E-5</v>
      </c>
      <c r="W63" s="65">
        <v>2.5664320000000001E-2</v>
      </c>
      <c r="X63" s="169">
        <v>9.1362500000000005E-5</v>
      </c>
      <c r="Y63" s="169">
        <v>6.7998579999999998E-3</v>
      </c>
      <c r="Z63" s="169">
        <v>5.6865130000000001E-5</v>
      </c>
      <c r="AA63" s="65">
        <v>0.40452539999999998</v>
      </c>
      <c r="AB63" s="65">
        <v>9.5204980000000001E-4</v>
      </c>
      <c r="AC63" s="65">
        <v>1.837156</v>
      </c>
      <c r="AD63" s="105">
        <v>2.2634339999999999E-3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 t="s">
        <v>105</v>
      </c>
      <c r="U64" s="65">
        <v>9.7199699999999997E-5</v>
      </c>
      <c r="V64" s="65">
        <v>4.1499209999999998E-5</v>
      </c>
      <c r="W64" s="65">
        <v>2.4990499999999999E-2</v>
      </c>
      <c r="X64" s="169">
        <v>6.9309700000000005E-5</v>
      </c>
      <c r="Y64" s="169">
        <v>9.2997659999999992E-3</v>
      </c>
      <c r="Z64" s="169">
        <v>4.5092310000000003E-5</v>
      </c>
      <c r="AA64" s="65">
        <v>0.5280224</v>
      </c>
      <c r="AB64" s="65">
        <v>1.0715270000000001E-3</v>
      </c>
      <c r="AC64" s="65">
        <v>2.331804</v>
      </c>
      <c r="AD64" s="105">
        <v>5.6684429999999996E-3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 t="s">
        <v>106</v>
      </c>
      <c r="U65" s="65">
        <v>1.806922E-6</v>
      </c>
      <c r="V65" s="65">
        <v>4.140053E-5</v>
      </c>
      <c r="W65" s="65">
        <v>1.507784E-2</v>
      </c>
      <c r="X65" s="169">
        <v>7.4417560000000001E-5</v>
      </c>
      <c r="Y65" s="169">
        <v>6.5021990000000002E-3</v>
      </c>
      <c r="Z65" s="169">
        <v>5.0623020000000001E-5</v>
      </c>
      <c r="AA65" s="65">
        <v>0.38306489999999999</v>
      </c>
      <c r="AB65" s="65">
        <v>4.7210209999999999E-4</v>
      </c>
      <c r="AC65" s="65">
        <v>1.685314</v>
      </c>
      <c r="AD65" s="105">
        <v>1.407576E-3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 t="s">
        <v>107</v>
      </c>
      <c r="U66" s="65">
        <v>0</v>
      </c>
      <c r="V66" s="65">
        <v>3.9761320000000003E-5</v>
      </c>
      <c r="W66" s="65">
        <v>1.1931519999999999E-2</v>
      </c>
      <c r="X66" s="169">
        <v>1.7785739999999999E-4</v>
      </c>
      <c r="Y66" s="169">
        <v>6.4941640000000002E-3</v>
      </c>
      <c r="Z66" s="169">
        <v>9.9730740000000007E-5</v>
      </c>
      <c r="AA66" s="65">
        <v>0.36076910000000001</v>
      </c>
      <c r="AB66" s="65">
        <v>1.767949E-3</v>
      </c>
      <c r="AC66" s="65">
        <v>1.5843579999999999</v>
      </c>
      <c r="AD66" s="105">
        <v>6.8514070000000003E-3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 t="s">
        <v>109</v>
      </c>
      <c r="U67" s="65">
        <v>1.8506289999999999E-5</v>
      </c>
      <c r="V67" s="65">
        <v>3.677084E-5</v>
      </c>
      <c r="W67" s="65">
        <v>9.4670180000000007E-3</v>
      </c>
      <c r="X67" s="169">
        <v>1.3212470000000001E-4</v>
      </c>
      <c r="Y67" s="169">
        <v>6.3363389999999999E-3</v>
      </c>
      <c r="Z67" s="169">
        <v>1.0094719999999999E-4</v>
      </c>
      <c r="AA67" s="65">
        <v>0.35307949999999999</v>
      </c>
      <c r="AB67" s="65">
        <v>1.5673600000000001E-4</v>
      </c>
      <c r="AC67" s="65">
        <v>1.554152</v>
      </c>
      <c r="AD67" s="105">
        <v>5.6541529999999999E-4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 t="s">
        <v>110</v>
      </c>
      <c r="U68" s="65">
        <v>1.043118E-4</v>
      </c>
      <c r="V68" s="65">
        <v>4.9193410000000003E-5</v>
      </c>
      <c r="W68" s="65">
        <v>7.8146740000000006E-3</v>
      </c>
      <c r="X68" s="169">
        <v>5.6479859999999998E-5</v>
      </c>
      <c r="Y68" s="169">
        <v>6.8958650000000002E-3</v>
      </c>
      <c r="Z68" s="169">
        <v>4.6900739999999999E-5</v>
      </c>
      <c r="AA68" s="65">
        <v>0.40868539999999998</v>
      </c>
      <c r="AB68" s="65">
        <v>2.9424520000000001E-4</v>
      </c>
      <c r="AC68" s="65">
        <v>1.8304290000000001</v>
      </c>
      <c r="AD68" s="105">
        <v>8.1156800000000003E-4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 t="s">
        <v>111</v>
      </c>
      <c r="U69" s="65">
        <v>1.461635E-4</v>
      </c>
      <c r="V69" s="65">
        <v>3.7159539999999998E-5</v>
      </c>
      <c r="W69" s="65">
        <v>6.4491009999999996E-3</v>
      </c>
      <c r="X69" s="169">
        <v>5.2316620000000001E-5</v>
      </c>
      <c r="Y69" s="169">
        <v>9.8680160000000003E-3</v>
      </c>
      <c r="Z69" s="169">
        <v>4.1214929999999999E-5</v>
      </c>
      <c r="AA69" s="65">
        <v>0.56503179999999997</v>
      </c>
      <c r="AB69" s="65">
        <v>8.0657459999999999E-4</v>
      </c>
      <c r="AC69" s="65">
        <v>2.5202619999999998</v>
      </c>
      <c r="AD69" s="105">
        <v>4.0513980000000003E-3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 t="s">
        <v>112</v>
      </c>
      <c r="U70" s="65">
        <v>2.1148010000000001E-4</v>
      </c>
      <c r="V70" s="65">
        <v>3.6174399999999997E-5</v>
      </c>
      <c r="W70" s="65">
        <v>4.24217E-3</v>
      </c>
      <c r="X70" s="169">
        <v>5.1086009999999999E-5</v>
      </c>
      <c r="Y70" s="169">
        <v>8.4890169999999997E-3</v>
      </c>
      <c r="Z70" s="169">
        <v>5.6473089999999999E-5</v>
      </c>
      <c r="AA70" s="65">
        <v>0.4848075</v>
      </c>
      <c r="AB70" s="65">
        <v>1.7768630000000001E-3</v>
      </c>
      <c r="AC70" s="65">
        <v>2.206801</v>
      </c>
      <c r="AD70" s="105">
        <v>9.5474710000000001E-3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 t="s">
        <v>113</v>
      </c>
      <c r="U71" s="65">
        <v>5.8433059999999997E-4</v>
      </c>
      <c r="V71" s="65">
        <v>3.6016339999999999E-5</v>
      </c>
      <c r="W71" s="65">
        <v>3.1867810000000001E-3</v>
      </c>
      <c r="X71" s="169">
        <v>3.7561590000000002E-5</v>
      </c>
      <c r="Y71" s="169">
        <v>7.3900570000000002E-3</v>
      </c>
      <c r="Z71" s="169">
        <v>4.2314390000000002E-5</v>
      </c>
      <c r="AA71" s="65">
        <v>0.41849019999999998</v>
      </c>
      <c r="AB71" s="65">
        <v>3.6189309999999999E-4</v>
      </c>
      <c r="AC71" s="65">
        <v>2.0240450000000001</v>
      </c>
      <c r="AD71" s="105">
        <v>1.1641729999999999E-3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 t="s">
        <v>114</v>
      </c>
      <c r="U72" s="65">
        <v>5.5790880000000003E-4</v>
      </c>
      <c r="V72" s="65">
        <v>3.5271020000000003E-5</v>
      </c>
      <c r="W72" s="65">
        <v>2.3103569999999999E-3</v>
      </c>
      <c r="X72" s="169">
        <v>4.2920599999999997E-5</v>
      </c>
      <c r="Y72" s="169">
        <v>6.1118650000000002E-3</v>
      </c>
      <c r="Z72" s="169">
        <v>4.279065E-5</v>
      </c>
      <c r="AA72" s="65">
        <v>0.34389979999999998</v>
      </c>
      <c r="AB72" s="65">
        <v>1.4069199999999999E-4</v>
      </c>
      <c r="AC72" s="65">
        <v>1.698267</v>
      </c>
      <c r="AD72" s="105">
        <v>7.0602459999999996E-4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 t="s">
        <v>115</v>
      </c>
      <c r="U73" s="65">
        <v>1.0126819999999999E-4</v>
      </c>
      <c r="V73" s="65">
        <v>4.0902960000000002E-5</v>
      </c>
      <c r="W73" s="65">
        <v>1.7463349999999999E-3</v>
      </c>
      <c r="X73" s="169">
        <v>4.43991E-5</v>
      </c>
      <c r="Y73" s="169">
        <v>4.367175E-3</v>
      </c>
      <c r="Z73" s="169">
        <v>4.17506E-5</v>
      </c>
      <c r="AA73" s="65">
        <v>0.25131819999999999</v>
      </c>
      <c r="AB73" s="65">
        <v>1.4920579999999999E-4</v>
      </c>
      <c r="AC73" s="65">
        <v>1.1545840000000001</v>
      </c>
      <c r="AD73" s="105">
        <v>4.170299E-4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 t="s">
        <v>116</v>
      </c>
      <c r="U74" s="65">
        <v>7.2512290000000003E-6</v>
      </c>
      <c r="V74" s="65">
        <v>3.983819E-5</v>
      </c>
      <c r="W74" s="65">
        <v>1.415281E-3</v>
      </c>
      <c r="X74" s="169">
        <v>3.9168929999999999E-5</v>
      </c>
      <c r="Y74" s="169">
        <v>2.1308360000000001E-3</v>
      </c>
      <c r="Z74" s="169">
        <v>3.9613480000000001E-5</v>
      </c>
      <c r="AA74" s="65">
        <v>0.1221059</v>
      </c>
      <c r="AB74" s="65">
        <v>1.399037E-4</v>
      </c>
      <c r="AC74" s="65">
        <v>0.55342579999999997</v>
      </c>
      <c r="AD74" s="105">
        <v>7.1994270000000002E-4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 t="s">
        <v>117</v>
      </c>
      <c r="U75" s="65">
        <v>7.7625699999999998E-5</v>
      </c>
      <c r="V75" s="65">
        <v>4.0770179999999997E-5</v>
      </c>
      <c r="W75" s="65">
        <v>2.0507099999999999E-3</v>
      </c>
      <c r="X75" s="169">
        <v>3.9124530000000003E-5</v>
      </c>
      <c r="Y75" s="169">
        <v>6.4292310000000003E-4</v>
      </c>
      <c r="Z75" s="169">
        <v>3.9405400000000001E-5</v>
      </c>
      <c r="AA75" s="65">
        <v>3.8108669999999997E-2</v>
      </c>
      <c r="AB75" s="65">
        <v>7.296108E-5</v>
      </c>
      <c r="AC75" s="65">
        <v>0.2106228</v>
      </c>
      <c r="AD75" s="105">
        <v>1.667417E-4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 t="s">
        <v>118</v>
      </c>
      <c r="U76" s="65">
        <v>5.1668449999999998E-5</v>
      </c>
      <c r="V76" s="65">
        <v>4.1579460000000001E-5</v>
      </c>
      <c r="W76" s="65">
        <v>1.0765939999999999E-3</v>
      </c>
      <c r="X76" s="169">
        <v>3.2654789999999997E-5</v>
      </c>
      <c r="Y76" s="169">
        <v>2.827191E-5</v>
      </c>
      <c r="Z76" s="169">
        <v>3.6934650000000001E-5</v>
      </c>
      <c r="AA76" s="65">
        <v>4.1393350000000001E-3</v>
      </c>
      <c r="AB76" s="65">
        <v>5.4150709999999997E-5</v>
      </c>
      <c r="AC76" s="65">
        <v>5.1057369999999998E-2</v>
      </c>
      <c r="AD76" s="105">
        <v>1.881803E-4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 t="s">
        <v>119</v>
      </c>
      <c r="U77" s="65">
        <v>1.394152E-5</v>
      </c>
      <c r="V77" s="65">
        <v>3.569854E-5</v>
      </c>
      <c r="W77" s="65">
        <v>2.7326279999999997E-4</v>
      </c>
      <c r="X77" s="169">
        <v>4.1976810000000002E-5</v>
      </c>
      <c r="Y77" s="169">
        <v>6.0543140000000003E-5</v>
      </c>
      <c r="Z77" s="169">
        <v>4.2342219999999997E-5</v>
      </c>
      <c r="AA77" s="65">
        <v>2.5000130000000001E-3</v>
      </c>
      <c r="AB77" s="65">
        <v>5.354961E-5</v>
      </c>
      <c r="AC77" s="65">
        <v>3.1973340000000003E-2</v>
      </c>
      <c r="AD77" s="105">
        <v>1.370334E-4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 t="s">
        <v>10</v>
      </c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2014-10-15T17:24:25Z</dcterms:modified>
</cp:coreProperties>
</file>