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<sst xmlns="http://schemas.openxmlformats.org/spreadsheetml/2006/main" count="313" uniqueCount="143">
  <si>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</si>
  <si>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</si>
  <si>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</si>
  <si>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</si>
  <si>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</si>
  <si>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</si>
  <si>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</si>
  <si>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</si>
  <si>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</si>
  <si>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</si>
  <si>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</si>
  <si>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</si>
  <si>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</si>
  <si>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</si>
  <si>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</si>
  <si>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</si>
  <si>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</si>
  <si>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</si>
  <si>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</si>
  <si>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</si>
  <si>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</si>
  <si>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</si>
  <si>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</si>
  <si>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</si>
  <si>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</si>
  <si>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</si>
  <si>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</si>
  <si>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</si>
  <si>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</si>
  <si>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</si>
  <si>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</si>
  <si>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</si>
  <si>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</si>
  <si>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</si>
  <si>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</si>
  <si>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</si>
  <si>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</si>
  <si>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</si>
  <si>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</si>
  <si>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</si>
  <si>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</si>
  <si>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</si>
  <si>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</si>
  <si>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</si>
  <si>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</si>
  <si>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</si>
  <si>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</si>
  <si>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</si>
  <si>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</si>
  <si>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</si>
  <si>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</si>
  <si>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</si>
  <si>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</si>
  <si>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</si>
  <si>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</si>
  <si>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</si>
  <si>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</si>
  <si>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</si>
  <si>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</si>
  <si>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</si>
  <si>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</si>
  <si>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</si>
  <si>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</si>
  <si>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</si>
  <si>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</si>
  <si>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</si>
  <si>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</si>
  <si>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</si>
  <si>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</si>
  <si>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</si>
  <si>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</si>
  <si>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</si>
  <si>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</si>
  <si>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</si>
  <si>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</si>
  <si>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</si>
  <si>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</si>
  <si>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</si>
  <si>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</si>
  <si>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</si>
  <si>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</si>
  <si>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</si>
  <si>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</si>
  <si>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</si>
  <si>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</si>
  <si>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</si>
  <si>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</si>
  <si>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</si>
  <si>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 xml:space="preserve">  ca3637 = </t>
  </si>
  <si>
    <t xml:space="preserve">  lambda40 = </t>
  </si>
  <si>
    <t>5.5492e-010 +/- 9.3000e-013 1/a</t>
  </si>
  <si>
    <t xml:space="preserve">  k3839 = </t>
  </si>
  <si>
    <t xml:space="preserve">  lambda37 = </t>
  </si>
  <si>
    <t>7.2438 +/- 0.0214 1/a</t>
  </si>
  <si>
    <t xml:space="preserve">  k4039 = 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</si>
  <si>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</si>
  <si>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</si>
  <si>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</si>
  <si>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</si>
  <si>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</si>
  <si>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</si>
  <si>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</si>
  <si>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>700°C</t>
  </si>
  <si>
    <t>800°C</t>
  </si>
  <si>
    <t>900°C</t>
  </si>
  <si>
    <t>950°C</t>
  </si>
  <si>
    <t>975°C</t>
  </si>
  <si>
    <t>1000°C</t>
  </si>
  <si>
    <t>1025°C</t>
  </si>
  <si>
    <t>1050°C</t>
  </si>
  <si>
    <t>1065°C</t>
  </si>
  <si>
    <t>1080°C</t>
  </si>
  <si>
    <t>1095°C</t>
  </si>
  <si>
    <t>1105°C</t>
  </si>
  <si>
    <t>1115°C</t>
  </si>
  <si>
    <t>1125°C</t>
  </si>
  <si>
    <t>1150°C</t>
  </si>
  <si>
    <t>1200°C</t>
  </si>
  <si>
    <t>1300°C</t>
  </si>
  <si>
    <t>(1100°C)</t>
  </si>
  <si>
    <t>(900°C)</t>
  </si>
  <si>
    <t>(700°C)</t>
  </si>
  <si>
    <t xml:space="preserve"> Sample:</t>
  </si>
  <si>
    <t>Std</t>
  </si>
  <si>
    <t>FGA002P3H11 (End date: 2008-06-13 13:39:00.0)</t>
  </si>
  <si>
    <t>2008-07-14 22:52:19.0</t>
  </si>
  <si>
    <t>HTC</t>
  </si>
  <si>
    <t>0.000409 +/- 0.000014</t>
  </si>
  <si>
    <t>0.01720 +/- 0.00022</t>
  </si>
  <si>
    <t>3.37 mg Kf</t>
  </si>
  <si>
    <t>0.00400 +/- 0.00000</t>
  </si>
  <si>
    <t>Ma (99.3% 39Ar(K), Steps: 2   3   4   5   6   7   8   9  10  11  12  13  14)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</si>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</sst>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122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 t="s">
        <v>123</v>
      </c>
      <c r="C4" s="43"/>
      <c r="D4" s="5"/>
      <c r="E4" s="5" t="s">
        <v>7</v>
      </c>
      <c r="F4" s="10" t="s">
        <v>124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125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126</v>
      </c>
      <c r="G6" s="5"/>
      <c r="H6" s="5"/>
      <c r="I6" s="5"/>
      <c r="J6" s="117" t="s">
        <v>88</v>
      </c>
      <c r="K6" s="5" t="s">
        <v>127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362</v>
      </c>
      <c r="C7" s="43"/>
      <c r="E7" s="33" t="s">
        <v>13</v>
      </c>
      <c r="F7" s="58">
        <v>3.7814799999999998E-3</v>
      </c>
      <c r="G7" s="33"/>
      <c r="H7" s="33" t="s">
        <v>84</v>
      </c>
      <c r="I7" s="174">
        <v>0.9967916</v>
      </c>
      <c r="J7" s="117" t="s">
        <v>91</v>
      </c>
      <c r="K7" s="5" t="s">
        <v>128</v>
      </c>
      <c r="L7" s="5"/>
      <c r="M7" s="4" t="s">
        <v>92</v>
      </c>
      <c r="N7" s="5" t="s">
        <v>93</v>
      </c>
      <c r="O7" s="5"/>
      <c r="P7" s="29"/>
      <c r="Q7" s="30"/>
      <c r="AE7" s="34" t="s">
        <v>58</v>
      </c>
      <c r="AF7" s="74">
        <f>F8</f>
        <v>1.039086E-5</v>
      </c>
    </row>
    <row r="8" spans="1:45" ht="15.75">
      <c r="A8" s="44" t="s">
        <v>15</v>
      </c>
      <c r="B8" s="45" t="s">
        <v>129</v>
      </c>
      <c r="C8" s="43"/>
      <c r="D8" s="5"/>
      <c r="E8" s="7" t="s">
        <v>19</v>
      </c>
      <c r="F8" s="57">
        <v>1.039086E-5</v>
      </c>
      <c r="G8" s="5"/>
      <c r="H8" s="129" t="s">
        <v>85</v>
      </c>
      <c r="I8" s="130">
        <v>3.865098E-4</v>
      </c>
      <c r="J8" s="117" t="s">
        <v>94</v>
      </c>
      <c r="K8" s="5" t="s">
        <v>130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95</v>
      </c>
      <c r="B10" s="42"/>
      <c r="C10" s="175">
        <v>3.7758409999999998E-3</v>
      </c>
      <c r="D10" s="5" t="s">
        <v>96</v>
      </c>
      <c r="E10" s="176">
        <v>1.7171769999999998E-5</v>
      </c>
      <c r="F10" s="5" t="s">
        <v>97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98</v>
      </c>
      <c r="B11" s="42"/>
      <c r="C11" s="177">
        <v>3.7814799999999998E-3</v>
      </c>
      <c r="D11" s="132" t="s">
        <v>96</v>
      </c>
      <c r="E11" s="178">
        <v>1.039086E-5</v>
      </c>
      <c r="F11" s="133" t="s">
        <v>131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100</v>
      </c>
      <c r="V12" s="36" t="s">
        <v>101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99</v>
      </c>
      <c r="Q13" s="153" t="s">
        <v>99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132</v>
      </c>
      <c r="B14" s="54" t="s">
        <v>133</v>
      </c>
      <c r="C14" s="21" t="s">
        <v>134</v>
      </c>
      <c r="D14" s="14" t="s">
        <v>135</v>
      </c>
      <c r="E14" s="23" t="s">
        <v>136</v>
      </c>
      <c r="F14" s="13" t="s">
        <v>137</v>
      </c>
      <c r="G14" s="21" t="s">
        <v>134</v>
      </c>
      <c r="H14" s="14" t="s">
        <v>135</v>
      </c>
      <c r="I14" s="14" t="s">
        <v>138</v>
      </c>
      <c r="J14" s="23" t="s">
        <v>138</v>
      </c>
      <c r="K14" s="13" t="s">
        <v>138</v>
      </c>
      <c r="L14" s="13" t="s">
        <v>133</v>
      </c>
      <c r="M14" s="13" t="s">
        <v>139</v>
      </c>
      <c r="N14" s="23" t="s">
        <v>140</v>
      </c>
      <c r="O14" s="23" t="s">
        <v>139</v>
      </c>
      <c r="P14" s="23" t="s">
        <v>141</v>
      </c>
      <c r="Q14" s="24" t="s">
        <v>142</v>
      </c>
      <c r="S14" s="154">
        <v>1</v>
      </c>
      <c r="T14" s="155">
        <v>0.27895439999999999</v>
      </c>
      <c r="U14" s="156">
        <v>3.8288129999999999E-3</v>
      </c>
      <c r="V14" s="156">
        <v>1.0737559999999999E-3</v>
      </c>
      <c r="W14" s="157"/>
      <c r="X14" s="158">
        <v>29.420780000000001</v>
      </c>
      <c r="Y14" s="158">
        <v>3.3634580000000001</v>
      </c>
      <c r="Z14" s="156">
        <v>420.24630000000002</v>
      </c>
      <c r="AA14" s="156">
        <v>47.99342</v>
      </c>
      <c r="AB14" s="157"/>
      <c r="AC14" s="159">
        <v>7.0008429999999996E-2</v>
      </c>
      <c r="AD14" s="159">
        <v>4.2101129999999999E-4</v>
      </c>
      <c r="AE14" s="159">
        <v>2.379557E-3</v>
      </c>
      <c r="AF14" s="160">
        <v>2.717528E-4</v>
      </c>
      <c r="AG14" s="76">
        <f>S14</f>
        <v>1</v>
      </c>
      <c r="AH14" s="50">
        <v>1</v>
      </c>
      <c r="AI14" s="179" t="s">
        <v>102</v>
      </c>
      <c r="AJ14" s="70">
        <v>3.7144329999999999E-4</v>
      </c>
      <c r="AK14" s="70">
        <v>5.4810890000000004E-4</v>
      </c>
      <c r="AL14" s="70">
        <v>1.0939070000000001E-3</v>
      </c>
      <c r="AM14" s="70">
        <v>2.2569960000000001E-4</v>
      </c>
      <c r="AN14" s="70">
        <v>1.0913259999999999E-2</v>
      </c>
      <c r="AO14" s="70">
        <v>1.0915950000000001E-2</v>
      </c>
      <c r="AP14" s="70">
        <v>0.15595329999999999</v>
      </c>
      <c r="AQ14" s="66">
        <v>2.7995530000000001E-2</v>
      </c>
      <c r="AR14" s="66">
        <v>8.5664110000000002E-2</v>
      </c>
      <c r="AS14" s="67">
        <v>0.12045119999999999</v>
      </c>
    </row>
    <row r="15" spans="1:45">
      <c r="A15" s="12">
        <v>1</v>
      </c>
      <c r="B15" s="54" t="s">
        <v>102</v>
      </c>
      <c r="C15" s="21">
        <v>1.0914989999999999E-2</v>
      </c>
      <c r="D15" s="14">
        <v>0.27895439999999999</v>
      </c>
      <c r="E15" s="23">
        <v>0.29391889999999998</v>
      </c>
      <c r="F15" s="13">
        <v>4.5130259999999998E-2</v>
      </c>
      <c r="G15" s="21">
        <v>3.7099589999999998E-4</v>
      </c>
      <c r="H15" s="14">
        <v>28.938320000000001</v>
      </c>
      <c r="I15" s="14">
        <v>419.85759999999999</v>
      </c>
      <c r="J15" s="23">
        <v>1.475619</v>
      </c>
      <c r="K15" s="13">
        <v>5.0224110000000002E-2</v>
      </c>
      <c r="L15" s="13">
        <v>5.1885539999999999</v>
      </c>
      <c r="M15" s="13">
        <v>0.34750999999999999</v>
      </c>
      <c r="N15" s="23">
        <v>4.1347050000000003</v>
      </c>
      <c r="O15" s="23">
        <v>1.159508</v>
      </c>
      <c r="P15" s="23">
        <v>3.8288129999999999E-3</v>
      </c>
      <c r="Q15" s="24">
        <v>1.0737559999999999E-3</v>
      </c>
      <c r="S15" s="161">
        <v>2</v>
      </c>
      <c r="T15" s="162">
        <v>1.932563</v>
      </c>
      <c r="U15" s="163">
        <v>3.8081730000000002E-3</v>
      </c>
      <c r="V15" s="163">
        <v>1.2980000000000001E-4</v>
      </c>
      <c r="W15" s="116"/>
      <c r="X15" s="164">
        <v>320.00630000000001</v>
      </c>
      <c r="Y15" s="164">
        <v>47.572620000000001</v>
      </c>
      <c r="Z15" s="163">
        <v>1628.903</v>
      </c>
      <c r="AA15" s="163">
        <v>242.1585</v>
      </c>
      <c r="AB15" s="116"/>
      <c r="AC15" s="165">
        <v>0.19645509999999999</v>
      </c>
      <c r="AD15" s="165">
        <v>1.1727829999999999E-3</v>
      </c>
      <c r="AE15" s="165">
        <v>6.1391009999999999E-4</v>
      </c>
      <c r="AF15" s="166">
        <v>9.1266030000000005E-5</v>
      </c>
      <c r="AG15" s="76">
        <f t="shared" ref="AG15:AG47" si="0">S15</f>
        <v>2</v>
      </c>
      <c r="AH15" s="12">
        <v>2</v>
      </c>
      <c r="AI15" s="180" t="s">
        <v>103</v>
      </c>
      <c r="AJ15" s="65">
        <v>2.4027529999999999E-4</v>
      </c>
      <c r="AK15" s="65">
        <v>4.868987E-3</v>
      </c>
      <c r="AL15" s="65">
        <v>9.7174470000000006E-3</v>
      </c>
      <c r="AM15" s="65">
        <v>1.3278020000000001E-3</v>
      </c>
      <c r="AN15" s="65">
        <v>7.5607649999999998E-2</v>
      </c>
      <c r="AO15" s="65">
        <v>7.5626260000000001E-2</v>
      </c>
      <c r="AP15" s="65">
        <v>0.38521359999999999</v>
      </c>
      <c r="AQ15" s="68">
        <v>7.8520329999999999E-2</v>
      </c>
      <c r="AR15" s="68">
        <v>0.30808010000000002</v>
      </c>
      <c r="AS15" s="69">
        <v>1.654118</v>
      </c>
    </row>
    <row r="16" spans="1:45">
      <c r="A16" s="12">
        <v>2</v>
      </c>
      <c r="B16" s="54" t="s">
        <v>103</v>
      </c>
      <c r="C16" s="21">
        <v>7.5617760000000006E-2</v>
      </c>
      <c r="D16" s="14">
        <v>1.932563</v>
      </c>
      <c r="E16" s="23">
        <v>2.036235</v>
      </c>
      <c r="F16" s="13">
        <v>0.31435170000000001</v>
      </c>
      <c r="G16" s="21">
        <v>2.363008E-4</v>
      </c>
      <c r="H16" s="14">
        <v>81.604519999999994</v>
      </c>
      <c r="I16" s="14">
        <v>1603.2180000000001</v>
      </c>
      <c r="J16" s="23">
        <v>20.264199999999999</v>
      </c>
      <c r="K16" s="13">
        <v>6.4398070000000002E-2</v>
      </c>
      <c r="L16" s="13">
        <v>4.0464570000000002</v>
      </c>
      <c r="M16" s="13">
        <v>4.3309559999999997E-2</v>
      </c>
      <c r="N16" s="23">
        <v>4.1571150000000001</v>
      </c>
      <c r="O16" s="23">
        <v>0.14141909999999999</v>
      </c>
      <c r="P16" s="23">
        <v>3.8081730000000002E-3</v>
      </c>
      <c r="Q16" s="24">
        <v>1.2980000000000001E-4</v>
      </c>
      <c r="S16" s="161">
        <v>3</v>
      </c>
      <c r="T16" s="162">
        <v>9.5399750000000001</v>
      </c>
      <c r="U16" s="163">
        <v>3.7605249999999998E-3</v>
      </c>
      <c r="V16" s="163">
        <v>3.0874109999999997E-5</v>
      </c>
      <c r="W16" s="116"/>
      <c r="X16" s="164">
        <v>2230.0889999999999</v>
      </c>
      <c r="Y16" s="164">
        <v>553.16120000000001</v>
      </c>
      <c r="Z16" s="163">
        <v>9686.8029999999999</v>
      </c>
      <c r="AA16" s="163">
        <v>2402.752</v>
      </c>
      <c r="AB16" s="116"/>
      <c r="AC16" s="165">
        <v>0.23021929999999999</v>
      </c>
      <c r="AD16" s="165">
        <v>1.866219E-4</v>
      </c>
      <c r="AE16" s="165">
        <v>1.0323320000000001E-4</v>
      </c>
      <c r="AF16" s="166">
        <v>2.5606370000000001E-5</v>
      </c>
      <c r="AG16" s="76">
        <f t="shared" si="0"/>
        <v>3</v>
      </c>
      <c r="AH16" s="12">
        <v>3</v>
      </c>
      <c r="AI16" s="181" t="s">
        <v>104</v>
      </c>
      <c r="AJ16" s="65">
        <v>1.851608E-4</v>
      </c>
      <c r="AK16" s="65">
        <v>2.1777290000000001E-2</v>
      </c>
      <c r="AL16" s="65">
        <v>4.3462769999999998E-2</v>
      </c>
      <c r="AM16" s="65">
        <v>6.4085590000000003E-3</v>
      </c>
      <c r="AN16" s="65">
        <v>0.37322850000000002</v>
      </c>
      <c r="AO16" s="65">
        <v>0.37332029999999999</v>
      </c>
      <c r="AP16" s="65">
        <v>1.622914</v>
      </c>
      <c r="AQ16" s="68">
        <v>9.2002990000000007E-2</v>
      </c>
      <c r="AR16" s="68">
        <v>0.32706580000000002</v>
      </c>
      <c r="AS16" s="69">
        <v>9.6004529999999999</v>
      </c>
    </row>
    <row r="17" spans="1:45">
      <c r="A17" s="12">
        <v>3</v>
      </c>
      <c r="B17" s="54" t="s">
        <v>104</v>
      </c>
      <c r="C17" s="21">
        <v>0.37328230000000001</v>
      </c>
      <c r="D17" s="14">
        <v>9.5399750000000001</v>
      </c>
      <c r="E17" s="23">
        <v>10.05175</v>
      </c>
      <c r="F17" s="13">
        <v>1.5714399999999999</v>
      </c>
      <c r="G17" s="21">
        <v>1.673845E-4</v>
      </c>
      <c r="H17" s="14">
        <v>96.828289999999996</v>
      </c>
      <c r="I17" s="14">
        <v>8764.89</v>
      </c>
      <c r="J17" s="23">
        <v>117.6129</v>
      </c>
      <c r="K17" s="13">
        <v>5.8348419999999998E-2</v>
      </c>
      <c r="L17" s="13">
        <v>4.4660479999999998</v>
      </c>
      <c r="M17" s="13">
        <v>1.6168189999999999E-2</v>
      </c>
      <c r="N17" s="23">
        <v>4.2097889999999998</v>
      </c>
      <c r="O17" s="23">
        <v>3.3389929999999998E-2</v>
      </c>
      <c r="P17" s="23">
        <v>3.7605249999999998E-3</v>
      </c>
      <c r="Q17" s="24">
        <v>3.0874109999999997E-5</v>
      </c>
      <c r="S17" s="161">
        <v>4</v>
      </c>
      <c r="T17" s="162">
        <v>10.358510000000001</v>
      </c>
      <c r="U17" s="163">
        <v>3.7540270000000001E-3</v>
      </c>
      <c r="V17" s="163">
        <v>2.7416709999999999E-5</v>
      </c>
      <c r="W17" s="116"/>
      <c r="X17" s="164">
        <v>6106.7129999999997</v>
      </c>
      <c r="Y17" s="164">
        <v>3661.5169999999998</v>
      </c>
      <c r="Z17" s="163">
        <v>26051.07</v>
      </c>
      <c r="AA17" s="163">
        <v>15619.92</v>
      </c>
      <c r="AB17" s="116"/>
      <c r="AC17" s="165">
        <v>0.23441310000000001</v>
      </c>
      <c r="AD17" s="165">
        <v>1.6665580000000001E-4</v>
      </c>
      <c r="AE17" s="165">
        <v>3.8386139999999998E-5</v>
      </c>
      <c r="AF17" s="166">
        <v>2.301589E-5</v>
      </c>
      <c r="AG17" s="76">
        <f t="shared" si="0"/>
        <v>4</v>
      </c>
      <c r="AH17" s="12">
        <v>4</v>
      </c>
      <c r="AI17" s="181" t="s">
        <v>105</v>
      </c>
      <c r="AJ17" s="65">
        <v>8.0332879999999996E-5</v>
      </c>
      <c r="AK17" s="65">
        <v>1.7104100000000001E-2</v>
      </c>
      <c r="AL17" s="65">
        <v>3.4136079999999999E-2</v>
      </c>
      <c r="AM17" s="65">
        <v>6.7649629999999997E-3</v>
      </c>
      <c r="AN17" s="65">
        <v>0.40524009999999999</v>
      </c>
      <c r="AO17" s="65">
        <v>0.40533989999999998</v>
      </c>
      <c r="AP17" s="65">
        <v>1.7306630000000001</v>
      </c>
      <c r="AQ17" s="68">
        <v>9.3677419999999997E-2</v>
      </c>
      <c r="AR17" s="68">
        <v>0.24088760000000001</v>
      </c>
      <c r="AS17" s="69">
        <v>17.379750000000001</v>
      </c>
    </row>
    <row r="18" spans="1:45">
      <c r="A18" s="12">
        <v>4</v>
      </c>
      <c r="B18" s="54" t="s">
        <v>105</v>
      </c>
      <c r="C18" s="21">
        <v>0.40531</v>
      </c>
      <c r="D18" s="14">
        <v>10.358510000000001</v>
      </c>
      <c r="E18" s="23">
        <v>10.91419</v>
      </c>
      <c r="F18" s="13">
        <v>1.7092229999999999</v>
      </c>
      <c r="G18" s="21">
        <v>6.6371219999999994E-5</v>
      </c>
      <c r="H18" s="14">
        <v>98.761189999999999</v>
      </c>
      <c r="I18" s="14">
        <v>21543.64</v>
      </c>
      <c r="J18" s="23">
        <v>212.9153</v>
      </c>
      <c r="K18" s="13">
        <v>4.2207309999999998E-2</v>
      </c>
      <c r="L18" s="13">
        <v>6.1741469999999996</v>
      </c>
      <c r="M18" s="13">
        <v>2.3736239999999999E-2</v>
      </c>
      <c r="N18" s="23">
        <v>4.2170759999999996</v>
      </c>
      <c r="O18" s="23">
        <v>2.947178E-2</v>
      </c>
      <c r="P18" s="23">
        <v>3.7540270000000001E-3</v>
      </c>
      <c r="Q18" s="24">
        <v>2.7416709999999999E-5</v>
      </c>
      <c r="S18" s="161">
        <v>5</v>
      </c>
      <c r="T18" s="162">
        <v>8.2594860000000008</v>
      </c>
      <c r="U18" s="163">
        <v>3.7943199999999999E-3</v>
      </c>
      <c r="V18" s="163">
        <v>3.9396149999999997E-5</v>
      </c>
      <c r="W18" s="116"/>
      <c r="X18" s="164">
        <v>4249.5360000000001</v>
      </c>
      <c r="Y18" s="164">
        <v>2132.797</v>
      </c>
      <c r="Z18" s="163">
        <v>18028.91</v>
      </c>
      <c r="AA18" s="163">
        <v>9048.4150000000009</v>
      </c>
      <c r="AB18" s="116"/>
      <c r="AC18" s="165">
        <v>0.23570679999999999</v>
      </c>
      <c r="AD18" s="165">
        <v>1.3215290000000001E-3</v>
      </c>
      <c r="AE18" s="165">
        <v>5.546648E-5</v>
      </c>
      <c r="AF18" s="166">
        <v>2.7837720000000001E-5</v>
      </c>
      <c r="AG18" s="76">
        <f t="shared" si="0"/>
        <v>5</v>
      </c>
      <c r="AH18" s="12">
        <v>5</v>
      </c>
      <c r="AI18" s="181" t="s">
        <v>106</v>
      </c>
      <c r="AJ18" s="65">
        <v>8.5253869999999998E-5</v>
      </c>
      <c r="AK18" s="65">
        <v>1.1274910000000001E-2</v>
      </c>
      <c r="AL18" s="65">
        <v>2.250228E-2</v>
      </c>
      <c r="AM18" s="65">
        <v>5.5032600000000003E-3</v>
      </c>
      <c r="AN18" s="65">
        <v>0.3231192</v>
      </c>
      <c r="AO18" s="65">
        <v>0.32319870000000001</v>
      </c>
      <c r="AP18" s="65">
        <v>1.3723989999999999</v>
      </c>
      <c r="AQ18" s="68">
        <v>9.4193899999999997E-2</v>
      </c>
      <c r="AR18" s="68">
        <v>0.2002439</v>
      </c>
      <c r="AS18" s="69">
        <v>10.79533</v>
      </c>
    </row>
    <row r="19" spans="1:45">
      <c r="A19" s="12">
        <v>5</v>
      </c>
      <c r="B19" s="54" t="s">
        <v>106</v>
      </c>
      <c r="C19" s="21">
        <v>0.32317899999999999</v>
      </c>
      <c r="D19" s="14">
        <v>8.2594860000000008</v>
      </c>
      <c r="E19" s="23">
        <v>8.7025649999999999</v>
      </c>
      <c r="F19" s="13">
        <v>1.348398</v>
      </c>
      <c r="G19" s="21">
        <v>7.6050429999999995E-5</v>
      </c>
      <c r="H19" s="14">
        <v>98.251140000000007</v>
      </c>
      <c r="I19" s="14">
        <v>16097.79</v>
      </c>
      <c r="J19" s="23">
        <v>132.251</v>
      </c>
      <c r="K19" s="13">
        <v>3.4893960000000002E-2</v>
      </c>
      <c r="L19" s="13">
        <v>7.4682690000000003</v>
      </c>
      <c r="M19" s="13">
        <v>5.4727900000000003E-2</v>
      </c>
      <c r="N19" s="23">
        <v>4.1722929999999998</v>
      </c>
      <c r="O19" s="23">
        <v>4.2407590000000002E-2</v>
      </c>
      <c r="P19" s="23">
        <v>3.7943199999999999E-3</v>
      </c>
      <c r="Q19" s="24">
        <v>3.9396149999999997E-5</v>
      </c>
      <c r="S19" s="161">
        <v>6</v>
      </c>
      <c r="T19" s="162">
        <v>7.7094569999999996</v>
      </c>
      <c r="U19" s="163">
        <v>3.792171E-3</v>
      </c>
      <c r="V19" s="163">
        <v>3.6914800000000001E-5</v>
      </c>
      <c r="W19" s="116"/>
      <c r="X19" s="164">
        <v>4146.5249999999996</v>
      </c>
      <c r="Y19" s="164">
        <v>2279.3679999999999</v>
      </c>
      <c r="Z19" s="163">
        <v>17608.919999999998</v>
      </c>
      <c r="AA19" s="163">
        <v>9679.7170000000006</v>
      </c>
      <c r="AB19" s="116"/>
      <c r="AC19" s="165">
        <v>0.23547870000000001</v>
      </c>
      <c r="AD19" s="165">
        <v>1.388072E-4</v>
      </c>
      <c r="AE19" s="165">
        <v>5.6789400000000002E-5</v>
      </c>
      <c r="AF19" s="166">
        <v>3.1217429999999999E-5</v>
      </c>
      <c r="AG19" s="76">
        <f t="shared" si="0"/>
        <v>6</v>
      </c>
      <c r="AH19" s="12">
        <v>6</v>
      </c>
      <c r="AI19" s="181" t="s">
        <v>107</v>
      </c>
      <c r="AJ19" s="65">
        <v>7.9653780000000005E-5</v>
      </c>
      <c r="AK19" s="65">
        <v>8.4583450000000008E-3</v>
      </c>
      <c r="AL19" s="65">
        <v>1.6881030000000002E-2</v>
      </c>
      <c r="AM19" s="65">
        <v>5.1996079999999997E-3</v>
      </c>
      <c r="AN19" s="65">
        <v>0.30159789999999997</v>
      </c>
      <c r="AO19" s="65">
        <v>0.3016722</v>
      </c>
      <c r="AP19" s="65">
        <v>1.282246</v>
      </c>
      <c r="AQ19" s="68">
        <v>9.4102829999999998E-2</v>
      </c>
      <c r="AR19" s="68">
        <v>0.16078319999999999</v>
      </c>
      <c r="AS19" s="69">
        <v>8.6679379999999995</v>
      </c>
    </row>
    <row r="20" spans="1:45">
      <c r="A20" s="12">
        <v>6</v>
      </c>
      <c r="B20" s="54" t="s">
        <v>107</v>
      </c>
      <c r="C20" s="21">
        <v>0.30165740000000002</v>
      </c>
      <c r="D20" s="14">
        <v>7.7094569999999996</v>
      </c>
      <c r="E20" s="23">
        <v>8.12303</v>
      </c>
      <c r="F20" s="13">
        <v>1.2593160000000001</v>
      </c>
      <c r="G20" s="21">
        <v>7.2749439999999994E-5</v>
      </c>
      <c r="H20" s="14">
        <v>98.211759999999998</v>
      </c>
      <c r="I20" s="14">
        <v>16097.74</v>
      </c>
      <c r="J20" s="23">
        <v>106.1889</v>
      </c>
      <c r="K20" s="13">
        <v>2.80451E-2</v>
      </c>
      <c r="L20" s="13">
        <v>9.2921969999999998</v>
      </c>
      <c r="M20" s="13">
        <v>6.2351190000000001E-2</v>
      </c>
      <c r="N20" s="23">
        <v>4.1746569999999998</v>
      </c>
      <c r="O20" s="23">
        <v>3.9662250000000003E-2</v>
      </c>
      <c r="P20" s="23">
        <v>3.792171E-3</v>
      </c>
      <c r="Q20" s="24">
        <v>3.6914800000000001E-5</v>
      </c>
      <c r="S20" s="161">
        <v>7</v>
      </c>
      <c r="T20" s="162">
        <v>7.6850860000000001</v>
      </c>
      <c r="U20" s="163">
        <v>3.7721650000000001E-3</v>
      </c>
      <c r="V20" s="163">
        <v>3.0903420000000001E-5</v>
      </c>
      <c r="W20" s="116"/>
      <c r="X20" s="164">
        <v>5405.0929999999998</v>
      </c>
      <c r="Y20" s="164">
        <v>3237.8829999999998</v>
      </c>
      <c r="Z20" s="163">
        <v>22982.68</v>
      </c>
      <c r="AA20" s="163">
        <v>13767.61</v>
      </c>
      <c r="AB20" s="116"/>
      <c r="AC20" s="165">
        <v>0.2351811</v>
      </c>
      <c r="AD20" s="165">
        <v>1.556315E-4</v>
      </c>
      <c r="AE20" s="165">
        <v>4.3511019999999999E-5</v>
      </c>
      <c r="AF20" s="166">
        <v>2.6064959999999999E-5</v>
      </c>
      <c r="AG20" s="76">
        <f t="shared" si="0"/>
        <v>7</v>
      </c>
      <c r="AH20" s="12">
        <v>7</v>
      </c>
      <c r="AI20" s="181" t="s">
        <v>108</v>
      </c>
      <c r="AJ20" s="65">
        <v>6.1195220000000001E-5</v>
      </c>
      <c r="AK20" s="65">
        <v>6.8136289999999999E-3</v>
      </c>
      <c r="AL20" s="65">
        <v>1.3598529999999999E-2</v>
      </c>
      <c r="AM20" s="65">
        <v>5.2022279999999997E-3</v>
      </c>
      <c r="AN20" s="65">
        <v>0.30064170000000001</v>
      </c>
      <c r="AO20" s="65">
        <v>0.30071569999999997</v>
      </c>
      <c r="AP20" s="65">
        <v>1.2798080000000001</v>
      </c>
      <c r="AQ20" s="68">
        <v>9.3984029999999996E-2</v>
      </c>
      <c r="AR20" s="68">
        <v>0.12976579999999999</v>
      </c>
      <c r="AS20" s="69">
        <v>9.0886180000000003</v>
      </c>
    </row>
    <row r="21" spans="1:45">
      <c r="A21" s="12">
        <v>7</v>
      </c>
      <c r="B21" s="54" t="s">
        <v>108</v>
      </c>
      <c r="C21" s="21">
        <v>0.30070380000000002</v>
      </c>
      <c r="D21" s="14">
        <v>7.6850860000000001</v>
      </c>
      <c r="E21" s="23">
        <v>8.0973520000000008</v>
      </c>
      <c r="F21" s="13">
        <v>1.2619929999999999</v>
      </c>
      <c r="G21" s="21">
        <v>5.5633420000000003E-5</v>
      </c>
      <c r="H21" s="14">
        <v>98.608000000000004</v>
      </c>
      <c r="I21" s="14">
        <v>20913.53</v>
      </c>
      <c r="J21" s="23">
        <v>111.3425</v>
      </c>
      <c r="K21" s="13">
        <v>2.2663619999999999E-2</v>
      </c>
      <c r="L21" s="13">
        <v>11.49874</v>
      </c>
      <c r="M21" s="13">
        <v>0.1091197</v>
      </c>
      <c r="N21" s="23">
        <v>4.1967980000000003</v>
      </c>
      <c r="O21" s="23">
        <v>3.32106E-2</v>
      </c>
      <c r="P21" s="23">
        <v>3.7721650000000001E-3</v>
      </c>
      <c r="Q21" s="24">
        <v>3.0903420000000001E-5</v>
      </c>
      <c r="S21" s="161">
        <v>8</v>
      </c>
      <c r="T21" s="162">
        <v>9.125337</v>
      </c>
      <c r="U21" s="163">
        <v>3.8044419999999999E-3</v>
      </c>
      <c r="V21" s="163">
        <v>3.3840780000000002E-5</v>
      </c>
      <c r="W21" s="116"/>
      <c r="X21" s="164">
        <v>1715.402</v>
      </c>
      <c r="Y21" s="164">
        <v>337.06670000000003</v>
      </c>
      <c r="Z21" s="163">
        <v>7436.7179999999998</v>
      </c>
      <c r="AA21" s="163">
        <v>1461.201</v>
      </c>
      <c r="AB21" s="116"/>
      <c r="AC21" s="165">
        <v>0.2306665</v>
      </c>
      <c r="AD21" s="165">
        <v>6.0755990000000001E-4</v>
      </c>
      <c r="AE21" s="165">
        <v>1.3446789999999999E-4</v>
      </c>
      <c r="AF21" s="166">
        <v>2.6420879999999998E-5</v>
      </c>
      <c r="AG21" s="76">
        <f t="shared" si="0"/>
        <v>8</v>
      </c>
      <c r="AH21" s="12">
        <v>8</v>
      </c>
      <c r="AI21" s="181" t="s">
        <v>109</v>
      </c>
      <c r="AJ21" s="65">
        <v>2.130318E-4</v>
      </c>
      <c r="AK21" s="65">
        <v>5.98249E-3</v>
      </c>
      <c r="AL21" s="65">
        <v>1.1939760000000001E-2</v>
      </c>
      <c r="AM21" s="65">
        <v>6.249564E-3</v>
      </c>
      <c r="AN21" s="65">
        <v>0.35698079999999999</v>
      </c>
      <c r="AO21" s="65">
        <v>0.35706870000000002</v>
      </c>
      <c r="AP21" s="65">
        <v>1.5493699999999999</v>
      </c>
      <c r="AQ21" s="68">
        <v>9.2181559999999996E-2</v>
      </c>
      <c r="AR21" s="68">
        <v>9.4113870000000002E-2</v>
      </c>
      <c r="AS21" s="69">
        <v>2.2923149999999999</v>
      </c>
    </row>
    <row r="22" spans="1:45">
      <c r="A22" s="12">
        <v>8</v>
      </c>
      <c r="B22" s="54" t="s">
        <v>109</v>
      </c>
      <c r="C22" s="21">
        <v>0.35705819999999999</v>
      </c>
      <c r="D22" s="14">
        <v>9.125337</v>
      </c>
      <c r="E22" s="23">
        <v>9.6148640000000007</v>
      </c>
      <c r="F22" s="13">
        <v>1.4857880000000001</v>
      </c>
      <c r="G22" s="21">
        <v>2.0814839999999999E-4</v>
      </c>
      <c r="H22" s="14">
        <v>95.89631</v>
      </c>
      <c r="I22" s="14">
        <v>7272.9489999999996</v>
      </c>
      <c r="J22" s="23">
        <v>28.082609999999999</v>
      </c>
      <c r="K22" s="13">
        <v>1.6758579999999999E-2</v>
      </c>
      <c r="L22" s="13">
        <v>15.55059</v>
      </c>
      <c r="M22" s="13">
        <v>0.2175571</v>
      </c>
      <c r="N22" s="23">
        <v>4.1611929999999999</v>
      </c>
      <c r="O22" s="23">
        <v>3.5947020000000003E-2</v>
      </c>
      <c r="P22" s="23">
        <v>3.8044419999999999E-3</v>
      </c>
      <c r="Q22" s="24">
        <v>3.3840780000000002E-5</v>
      </c>
      <c r="S22" s="161">
        <v>9</v>
      </c>
      <c r="T22" s="162">
        <v>10.640510000000001</v>
      </c>
      <c r="U22" s="163">
        <v>3.7930920000000001E-3</v>
      </c>
      <c r="V22" s="163">
        <v>2.672027E-5</v>
      </c>
      <c r="W22" s="116"/>
      <c r="X22" s="164">
        <v>2476.0410000000002</v>
      </c>
      <c r="Y22" s="164">
        <v>573.47609999999997</v>
      </c>
      <c r="Z22" s="163">
        <v>10632.71</v>
      </c>
      <c r="AA22" s="163">
        <v>2462.6390000000001</v>
      </c>
      <c r="AB22" s="116"/>
      <c r="AC22" s="165">
        <v>0.2328701</v>
      </c>
      <c r="AD22" s="165">
        <v>1.3545650000000001E-4</v>
      </c>
      <c r="AE22" s="165">
        <v>9.4049370000000006E-5</v>
      </c>
      <c r="AF22" s="166">
        <v>2.178274E-5</v>
      </c>
      <c r="AG22" s="76">
        <f t="shared" si="0"/>
        <v>9</v>
      </c>
      <c r="AH22" s="12">
        <v>9</v>
      </c>
      <c r="AI22" s="181" t="s">
        <v>110</v>
      </c>
      <c r="AJ22" s="65">
        <v>1.7139799999999999E-4</v>
      </c>
      <c r="AK22" s="65">
        <v>3.9800679999999998E-3</v>
      </c>
      <c r="AL22" s="65">
        <v>7.9433569999999998E-3</v>
      </c>
      <c r="AM22" s="65">
        <v>6.9255920000000004E-3</v>
      </c>
      <c r="AN22" s="65">
        <v>0.41624879999999997</v>
      </c>
      <c r="AO22" s="65">
        <v>0.41635129999999998</v>
      </c>
      <c r="AP22" s="65">
        <v>1.7895479999999999</v>
      </c>
      <c r="AQ22" s="68">
        <v>9.3061350000000001E-2</v>
      </c>
      <c r="AR22" s="68">
        <v>5.4209319999999998E-2</v>
      </c>
      <c r="AS22" s="69">
        <v>1.8954899999999999</v>
      </c>
    </row>
    <row r="23" spans="1:45">
      <c r="A23" s="12">
        <v>9</v>
      </c>
      <c r="B23" s="54" t="s">
        <v>110</v>
      </c>
      <c r="C23" s="21">
        <v>0.4163443</v>
      </c>
      <c r="D23" s="14">
        <v>10.640510000000001</v>
      </c>
      <c r="E23" s="23">
        <v>11.211320000000001</v>
      </c>
      <c r="F23" s="13">
        <v>1.737673</v>
      </c>
      <c r="G23" s="21">
        <v>1.6814919999999999E-4</v>
      </c>
      <c r="H23" s="14">
        <v>97.101240000000004</v>
      </c>
      <c r="I23" s="14">
        <v>10440.89</v>
      </c>
      <c r="J23" s="23">
        <v>23.2212</v>
      </c>
      <c r="K23" s="13">
        <v>9.5617540000000004E-3</v>
      </c>
      <c r="L23" s="13">
        <v>27.25536</v>
      </c>
      <c r="M23" s="13">
        <v>0.34466190000000002</v>
      </c>
      <c r="N23" s="23">
        <v>4.1736440000000004</v>
      </c>
      <c r="O23" s="23">
        <v>2.803746E-2</v>
      </c>
      <c r="P23" s="23">
        <v>3.7930920000000001E-3</v>
      </c>
      <c r="Q23" s="24">
        <v>2.672027E-5</v>
      </c>
      <c r="S23" s="161">
        <v>10</v>
      </c>
      <c r="T23" s="162">
        <v>8.8679100000000002</v>
      </c>
      <c r="U23" s="163">
        <v>3.7605920000000001E-3</v>
      </c>
      <c r="V23" s="163">
        <v>3.123101E-5</v>
      </c>
      <c r="W23" s="116"/>
      <c r="X23" s="164">
        <v>2205.59</v>
      </c>
      <c r="Y23" s="164">
        <v>548.95939999999996</v>
      </c>
      <c r="Z23" s="163">
        <v>9583.5010000000002</v>
      </c>
      <c r="AA23" s="163">
        <v>2385.277</v>
      </c>
      <c r="AB23" s="116"/>
      <c r="AC23" s="165">
        <v>0.2301445</v>
      </c>
      <c r="AD23" s="165">
        <v>1.4541080000000001E-4</v>
      </c>
      <c r="AE23" s="165">
        <v>1.0434599999999999E-4</v>
      </c>
      <c r="AF23" s="166">
        <v>2.597111E-5</v>
      </c>
      <c r="AG23" s="76">
        <f t="shared" si="0"/>
        <v>10</v>
      </c>
      <c r="AH23" s="12">
        <v>10</v>
      </c>
      <c r="AI23" s="181" t="s">
        <v>111</v>
      </c>
      <c r="AJ23" s="65">
        <v>1.596333E-4</v>
      </c>
      <c r="AK23" s="65">
        <v>2.8327370000000001E-3</v>
      </c>
      <c r="AL23" s="65">
        <v>5.6535320000000002E-3</v>
      </c>
      <c r="AM23" s="65">
        <v>6.0117349999999998E-3</v>
      </c>
      <c r="AN23" s="65">
        <v>0.34690520000000002</v>
      </c>
      <c r="AO23" s="65">
        <v>0.34699059999999998</v>
      </c>
      <c r="AP23" s="65">
        <v>1.509074</v>
      </c>
      <c r="AQ23" s="68">
        <v>9.1973109999999997E-2</v>
      </c>
      <c r="AR23" s="68">
        <v>4.5753299999999997E-2</v>
      </c>
      <c r="AS23" s="69">
        <v>1.448504</v>
      </c>
    </row>
    <row r="24" spans="1:45">
      <c r="A24" s="12">
        <v>10</v>
      </c>
      <c r="B24" s="54" t="s">
        <v>111</v>
      </c>
      <c r="C24" s="21">
        <v>0.34698560000000001</v>
      </c>
      <c r="D24" s="14">
        <v>8.8679100000000002</v>
      </c>
      <c r="E24" s="23">
        <v>9.3436280000000007</v>
      </c>
      <c r="F24" s="13">
        <v>1.46071</v>
      </c>
      <c r="G24" s="21">
        <v>1.5732100000000001E-4</v>
      </c>
      <c r="H24" s="14">
        <v>96.795119999999997</v>
      </c>
      <c r="I24" s="14">
        <v>9453.3780000000006</v>
      </c>
      <c r="J24" s="23">
        <v>17.745280000000001</v>
      </c>
      <c r="K24" s="13">
        <v>8.1657399999999995E-3</v>
      </c>
      <c r="L24" s="13">
        <v>31.915009999999999</v>
      </c>
      <c r="M24" s="13">
        <v>0.47108450000000002</v>
      </c>
      <c r="N24" s="23">
        <v>4.209714</v>
      </c>
      <c r="O24" s="23">
        <v>3.3802100000000002E-2</v>
      </c>
      <c r="P24" s="23">
        <v>3.7605920000000001E-3</v>
      </c>
      <c r="Q24" s="24">
        <v>3.123101E-5</v>
      </c>
      <c r="S24" s="161">
        <v>11</v>
      </c>
      <c r="T24" s="162">
        <v>8.4946269999999995</v>
      </c>
      <c r="U24" s="163">
        <v>3.7777689999999998E-3</v>
      </c>
      <c r="V24" s="163">
        <v>3.488438E-5</v>
      </c>
      <c r="W24" s="116"/>
      <c r="X24" s="164">
        <v>1662.2809999999999</v>
      </c>
      <c r="Y24" s="164">
        <v>346.62650000000002</v>
      </c>
      <c r="Z24" s="163">
        <v>7264.5079999999998</v>
      </c>
      <c r="AA24" s="163">
        <v>1514.827</v>
      </c>
      <c r="AB24" s="116"/>
      <c r="AC24" s="165">
        <v>0.2288222</v>
      </c>
      <c r="AD24" s="165">
        <v>2.101464E-4</v>
      </c>
      <c r="AE24" s="165">
        <v>1.376556E-4</v>
      </c>
      <c r="AF24" s="166">
        <v>2.8704549999999999E-5</v>
      </c>
      <c r="AG24" s="76">
        <f t="shared" si="0"/>
        <v>11</v>
      </c>
      <c r="AH24" s="12">
        <v>11</v>
      </c>
      <c r="AI24" s="181" t="s">
        <v>112</v>
      </c>
      <c r="AJ24" s="65">
        <v>2.0184820000000001E-4</v>
      </c>
      <c r="AK24" s="65">
        <v>2.320459E-3</v>
      </c>
      <c r="AL24" s="65">
        <v>4.6311349999999998E-3</v>
      </c>
      <c r="AM24" s="65">
        <v>5.6876410000000002E-3</v>
      </c>
      <c r="AN24" s="65">
        <v>0.33230189999999998</v>
      </c>
      <c r="AO24" s="65">
        <v>0.3323837</v>
      </c>
      <c r="AP24" s="65">
        <v>1.453897</v>
      </c>
      <c r="AQ24" s="68">
        <v>9.1445180000000001E-2</v>
      </c>
      <c r="AR24" s="68">
        <v>3.890155E-2</v>
      </c>
      <c r="AS24" s="69">
        <v>0.93839550000000005</v>
      </c>
    </row>
    <row r="25" spans="1:45">
      <c r="A25" s="12">
        <v>11</v>
      </c>
      <c r="B25" s="54" t="s">
        <v>112</v>
      </c>
      <c r="C25" s="21">
        <v>0.3323797</v>
      </c>
      <c r="D25" s="14">
        <v>8.4946269999999995</v>
      </c>
      <c r="E25" s="23">
        <v>8.9503199999999996</v>
      </c>
      <c r="F25" s="13">
        <v>1.3928609999999999</v>
      </c>
      <c r="G25" s="21">
        <v>1.9995399999999999E-4</v>
      </c>
      <c r="H25" s="14">
        <v>95.801919999999996</v>
      </c>
      <c r="I25" s="14">
        <v>7202.924</v>
      </c>
      <c r="J25" s="23">
        <v>11.49606</v>
      </c>
      <c r="K25" s="13">
        <v>6.9829829999999999E-3</v>
      </c>
      <c r="L25" s="13">
        <v>37.320749999999997</v>
      </c>
      <c r="M25" s="13">
        <v>0.6468855</v>
      </c>
      <c r="N25" s="23">
        <v>4.1905729999999997</v>
      </c>
      <c r="O25" s="23">
        <v>3.76622E-2</v>
      </c>
      <c r="P25" s="23">
        <v>3.7777689999999998E-3</v>
      </c>
      <c r="Q25" s="24">
        <v>3.488438E-5</v>
      </c>
      <c r="S25" s="161">
        <v>12</v>
      </c>
      <c r="T25" s="162">
        <v>7.2454910000000003</v>
      </c>
      <c r="U25" s="163">
        <v>3.777271E-3</v>
      </c>
      <c r="V25" s="163">
        <v>3.4610049999999999E-5</v>
      </c>
      <c r="W25" s="116"/>
      <c r="X25" s="164">
        <v>2721.2550000000001</v>
      </c>
      <c r="Y25" s="164">
        <v>924.07429999999999</v>
      </c>
      <c r="Z25" s="163">
        <v>11703.72</v>
      </c>
      <c r="AA25" s="163">
        <v>3974.3049999999998</v>
      </c>
      <c r="AB25" s="116"/>
      <c r="AC25" s="165">
        <v>0.232512</v>
      </c>
      <c r="AD25" s="165">
        <v>1.491195E-4</v>
      </c>
      <c r="AE25" s="165">
        <v>8.5442919999999996E-5</v>
      </c>
      <c r="AF25" s="166">
        <v>2.9014390000000001E-5</v>
      </c>
      <c r="AG25" s="76">
        <f t="shared" si="0"/>
        <v>12</v>
      </c>
      <c r="AH25" s="12">
        <v>12</v>
      </c>
      <c r="AI25" s="29" t="s">
        <v>113</v>
      </c>
      <c r="AJ25" s="65">
        <v>1.0565329999999999E-4</v>
      </c>
      <c r="AK25" s="65">
        <v>1.8036129999999999E-3</v>
      </c>
      <c r="AL25" s="65">
        <v>3.5996219999999998E-3</v>
      </c>
      <c r="AM25" s="65">
        <v>4.8341690000000001E-3</v>
      </c>
      <c r="AN25" s="65">
        <v>0.28343659999999998</v>
      </c>
      <c r="AO25" s="65">
        <v>0.28350629999999999</v>
      </c>
      <c r="AP25" s="65">
        <v>1.22044</v>
      </c>
      <c r="AQ25" s="68">
        <v>9.2918379999999995E-2</v>
      </c>
      <c r="AR25" s="68">
        <v>3.6020829999999997E-2</v>
      </c>
      <c r="AS25" s="69">
        <v>1.3934690000000001</v>
      </c>
    </row>
    <row r="26" spans="1:45">
      <c r="A26" s="12">
        <v>12</v>
      </c>
      <c r="B26" s="54" t="s">
        <v>113</v>
      </c>
      <c r="C26" s="21">
        <v>0.28350320000000001</v>
      </c>
      <c r="D26" s="14">
        <v>7.2454910000000003</v>
      </c>
      <c r="E26" s="23">
        <v>7.6341739999999998</v>
      </c>
      <c r="F26" s="13">
        <v>1.1881969999999999</v>
      </c>
      <c r="G26" s="21">
        <v>1.04181E-4</v>
      </c>
      <c r="H26" s="14">
        <v>97.358130000000003</v>
      </c>
      <c r="I26" s="14">
        <v>11551.37</v>
      </c>
      <c r="J26" s="23">
        <v>17.071059999999999</v>
      </c>
      <c r="K26" s="13">
        <v>6.3633739999999998E-3</v>
      </c>
      <c r="L26" s="13">
        <v>40.95476</v>
      </c>
      <c r="M26" s="13">
        <v>1.082992</v>
      </c>
      <c r="N26" s="23">
        <v>4.1911240000000003</v>
      </c>
      <c r="O26" s="23">
        <v>3.7359580000000003E-2</v>
      </c>
      <c r="P26" s="23">
        <v>3.777271E-3</v>
      </c>
      <c r="Q26" s="24">
        <v>3.4610049999999999E-5</v>
      </c>
      <c r="S26" s="161">
        <v>13</v>
      </c>
      <c r="T26" s="162">
        <v>6.227087</v>
      </c>
      <c r="U26" s="163">
        <v>3.7881439999999998E-3</v>
      </c>
      <c r="V26" s="163">
        <v>4.0460470000000001E-5</v>
      </c>
      <c r="W26" s="116"/>
      <c r="X26" s="164">
        <v>2766.259</v>
      </c>
      <c r="Y26" s="164">
        <v>1118.317</v>
      </c>
      <c r="Z26" s="163">
        <v>11859.06</v>
      </c>
      <c r="AA26" s="163">
        <v>4794.2629999999999</v>
      </c>
      <c r="AB26" s="116"/>
      <c r="AC26" s="165">
        <v>0.2332612</v>
      </c>
      <c r="AD26" s="165">
        <v>1.7133820000000001E-4</v>
      </c>
      <c r="AE26" s="165">
        <v>8.4323709999999994E-5</v>
      </c>
      <c r="AF26" s="166">
        <v>3.4089550000000003E-5</v>
      </c>
      <c r="AG26" s="76">
        <f t="shared" si="0"/>
        <v>13</v>
      </c>
      <c r="AH26" s="12">
        <v>13</v>
      </c>
      <c r="AI26" s="29" t="s">
        <v>114</v>
      </c>
      <c r="AJ26" s="65">
        <v>8.9343420000000004E-5</v>
      </c>
      <c r="AK26" s="65">
        <v>1.5465769999999999E-3</v>
      </c>
      <c r="AL26" s="65">
        <v>3.086634E-3</v>
      </c>
      <c r="AM26" s="65">
        <v>4.184559E-3</v>
      </c>
      <c r="AN26" s="65">
        <v>0.2435976</v>
      </c>
      <c r="AO26" s="65">
        <v>0.2436576</v>
      </c>
      <c r="AP26" s="65">
        <v>1.0455319999999999</v>
      </c>
      <c r="AQ26" s="68">
        <v>9.3217519999999998E-2</v>
      </c>
      <c r="AR26" s="68">
        <v>3.6054610000000001E-2</v>
      </c>
      <c r="AS26" s="69">
        <v>1.4130119999999999</v>
      </c>
    </row>
    <row r="27" spans="1:45">
      <c r="A27" s="12">
        <v>13</v>
      </c>
      <c r="B27" s="54" t="s">
        <v>114</v>
      </c>
      <c r="C27" s="21">
        <v>0.24365490000000001</v>
      </c>
      <c r="D27" s="14">
        <v>6.227087</v>
      </c>
      <c r="E27" s="23">
        <v>6.5611379999999997</v>
      </c>
      <c r="F27" s="13">
        <v>1.018257</v>
      </c>
      <c r="G27" s="21">
        <v>8.8080989999999998E-5</v>
      </c>
      <c r="H27" s="14">
        <v>97.391220000000004</v>
      </c>
      <c r="I27" s="14">
        <v>11702.4</v>
      </c>
      <c r="J27" s="23">
        <v>17.310479999999998</v>
      </c>
      <c r="K27" s="13">
        <v>6.348902E-3</v>
      </c>
      <c r="L27" s="13">
        <v>41.048119999999997</v>
      </c>
      <c r="M27" s="13">
        <v>1.1464570000000001</v>
      </c>
      <c r="N27" s="23">
        <v>4.1790950000000002</v>
      </c>
      <c r="O27" s="23">
        <v>4.3747670000000002E-2</v>
      </c>
      <c r="P27" s="23">
        <v>3.7881439999999998E-3</v>
      </c>
      <c r="Q27" s="24">
        <v>4.0460470000000001E-5</v>
      </c>
      <c r="S27" s="161">
        <v>14</v>
      </c>
      <c r="T27" s="162">
        <v>3.173298</v>
      </c>
      <c r="U27" s="163">
        <v>3.840871E-3</v>
      </c>
      <c r="V27" s="163">
        <v>9.3970739999999994E-5</v>
      </c>
      <c r="W27" s="116"/>
      <c r="X27" s="164">
        <v>1345.4090000000001</v>
      </c>
      <c r="Y27" s="164">
        <v>589.65689999999995</v>
      </c>
      <c r="Z27" s="163">
        <v>5844.0050000000001</v>
      </c>
      <c r="AA27" s="163">
        <v>2561.299</v>
      </c>
      <c r="AB27" s="116"/>
      <c r="AC27" s="165">
        <v>0.23022029999999999</v>
      </c>
      <c r="AD27" s="165">
        <v>1.362821E-3</v>
      </c>
      <c r="AE27" s="165">
        <v>1.7111550000000001E-4</v>
      </c>
      <c r="AF27" s="166">
        <v>7.4996169999999997E-5</v>
      </c>
      <c r="AG27" s="76">
        <f t="shared" si="0"/>
        <v>14</v>
      </c>
      <c r="AH27" s="12">
        <v>14</v>
      </c>
      <c r="AI27" s="29" t="s">
        <v>115</v>
      </c>
      <c r="AJ27" s="65">
        <v>9.3562399999999997E-5</v>
      </c>
      <c r="AK27" s="65">
        <v>1.5608340000000001E-3</v>
      </c>
      <c r="AL27" s="65">
        <v>3.1150879999999998E-3</v>
      </c>
      <c r="AM27" s="65">
        <v>2.1592019999999998E-3</v>
      </c>
      <c r="AN27" s="65">
        <v>0.1241377</v>
      </c>
      <c r="AO27" s="65">
        <v>0.1241683</v>
      </c>
      <c r="AP27" s="65">
        <v>0.53983009999999998</v>
      </c>
      <c r="AQ27" s="68">
        <v>9.2003409999999994E-2</v>
      </c>
      <c r="AR27" s="68">
        <v>7.0473569999999999E-2</v>
      </c>
      <c r="AS27" s="69">
        <v>1.361734</v>
      </c>
    </row>
    <row r="28" spans="1:45">
      <c r="A28" s="12">
        <v>14</v>
      </c>
      <c r="B28" s="54" t="s">
        <v>115</v>
      </c>
      <c r="C28" s="21">
        <v>0.1241655</v>
      </c>
      <c r="D28" s="14">
        <v>3.173298</v>
      </c>
      <c r="E28" s="23">
        <v>3.3435290000000002</v>
      </c>
      <c r="F28" s="13">
        <v>0.51177620000000001</v>
      </c>
      <c r="G28" s="21">
        <v>9.2288330000000004E-5</v>
      </c>
      <c r="H28" s="14">
        <v>94.803190000000001</v>
      </c>
      <c r="I28" s="14">
        <v>5769.7330000000002</v>
      </c>
      <c r="J28" s="23">
        <v>16.682279999999999</v>
      </c>
      <c r="K28" s="13">
        <v>1.257341E-2</v>
      </c>
      <c r="L28" s="13">
        <v>20.726890000000001</v>
      </c>
      <c r="M28" s="13">
        <v>0.51587850000000002</v>
      </c>
      <c r="N28" s="23">
        <v>4.1217249999999996</v>
      </c>
      <c r="O28" s="23">
        <v>0.1004627</v>
      </c>
      <c r="P28" s="23">
        <v>3.840871E-3</v>
      </c>
      <c r="Q28" s="24">
        <v>9.3970739999999994E-5</v>
      </c>
      <c r="S28" s="161">
        <v>15</v>
      </c>
      <c r="T28" s="162">
        <v>0.36991370000000001</v>
      </c>
      <c r="U28" s="163">
        <v>4.5697109999999997E-3</v>
      </c>
      <c r="V28" s="163">
        <v>1.0401200000000001E-3</v>
      </c>
      <c r="W28" s="116"/>
      <c r="X28" s="164">
        <v>271.49619999999999</v>
      </c>
      <c r="Y28" s="164">
        <v>194.5573</v>
      </c>
      <c r="Z28" s="163">
        <v>1239.154</v>
      </c>
      <c r="AA28" s="163">
        <v>887.97749999999996</v>
      </c>
      <c r="AB28" s="116"/>
      <c r="AC28" s="165">
        <v>0.21909799999999999</v>
      </c>
      <c r="AD28" s="165">
        <v>1.370572E-3</v>
      </c>
      <c r="AE28" s="165">
        <v>8.0700200000000002E-4</v>
      </c>
      <c r="AF28" s="166">
        <v>5.782974E-4</v>
      </c>
      <c r="AG28" s="76">
        <f t="shared" si="0"/>
        <v>15</v>
      </c>
      <c r="AH28" s="12">
        <v>15</v>
      </c>
      <c r="AI28" s="29" t="s">
        <v>116</v>
      </c>
      <c r="AJ28" s="65">
        <v>5.5091189999999998E-5</v>
      </c>
      <c r="AK28" s="65">
        <v>2.1793770000000001E-3</v>
      </c>
      <c r="AL28" s="65">
        <v>4.349566E-3</v>
      </c>
      <c r="AM28" s="65">
        <v>2.4941520000000002E-4</v>
      </c>
      <c r="AN28" s="65">
        <v>1.4474310000000001E-2</v>
      </c>
      <c r="AO28" s="65">
        <v>1.447787E-2</v>
      </c>
      <c r="AP28" s="65">
        <v>6.6119960000000005E-2</v>
      </c>
      <c r="AQ28" s="68">
        <v>8.7562470000000003E-2</v>
      </c>
      <c r="AR28" s="68">
        <v>0.80339000000000005</v>
      </c>
      <c r="AS28" s="69">
        <v>3.2291409999999998</v>
      </c>
    </row>
    <row r="29" spans="1:45">
      <c r="A29" s="12">
        <v>15</v>
      </c>
      <c r="B29" s="54" t="s">
        <v>116</v>
      </c>
      <c r="C29" s="21">
        <v>1.447407E-2</v>
      </c>
      <c r="D29" s="14">
        <v>0.36991370000000001</v>
      </c>
      <c r="E29" s="23">
        <v>0.38975769999999998</v>
      </c>
      <c r="F29" s="13">
        <v>5.014304E-2</v>
      </c>
      <c r="G29" s="21">
        <v>5.3312220000000002E-5</v>
      </c>
      <c r="H29" s="14">
        <v>75.836460000000002</v>
      </c>
      <c r="I29" s="14">
        <v>1200.191</v>
      </c>
      <c r="J29" s="23">
        <v>39.559440000000002</v>
      </c>
      <c r="K29" s="13">
        <v>0.1505686</v>
      </c>
      <c r="L29" s="13">
        <v>1.7304060000000001</v>
      </c>
      <c r="M29" s="13">
        <v>3.524236E-2</v>
      </c>
      <c r="N29" s="23">
        <v>3.4643359999999999</v>
      </c>
      <c r="O29" s="23">
        <v>0.78848969999999996</v>
      </c>
      <c r="P29" s="23">
        <v>4.5697109999999997E-3</v>
      </c>
      <c r="Q29" s="24">
        <v>1.0401200000000001E-3</v>
      </c>
      <c r="S29" s="161">
        <v>16</v>
      </c>
      <c r="T29" s="162">
        <v>3.598403E-2</v>
      </c>
      <c r="U29" s="163">
        <v>-2.5938189999999998E-3</v>
      </c>
      <c r="V29" s="163">
        <v>3.1524600000000002E-3</v>
      </c>
      <c r="W29" s="116"/>
      <c r="X29" s="164">
        <v>20.303080000000001</v>
      </c>
      <c r="Y29" s="164">
        <v>10.260719999999999</v>
      </c>
      <c r="Z29" s="163">
        <v>174.68299999999999</v>
      </c>
      <c r="AA29" s="163">
        <v>88.080259999999996</v>
      </c>
      <c r="AB29" s="116"/>
      <c r="AC29" s="165">
        <v>0.1162282</v>
      </c>
      <c r="AD29" s="165">
        <v>4.3346610000000001E-3</v>
      </c>
      <c r="AE29" s="165">
        <v>5.7246570000000002E-3</v>
      </c>
      <c r="AF29" s="166">
        <v>2.886539E-3</v>
      </c>
      <c r="AG29" s="76">
        <f t="shared" si="0"/>
        <v>16</v>
      </c>
      <c r="AH29" s="12">
        <v>16</v>
      </c>
      <c r="AI29" s="29" t="s">
        <v>117</v>
      </c>
      <c r="AJ29" s="65">
        <v>6.9789920000000002E-5</v>
      </c>
      <c r="AK29" s="65">
        <v>5.4057479999999999E-4</v>
      </c>
      <c r="AL29" s="65">
        <v>1.0788709999999999E-3</v>
      </c>
      <c r="AM29" s="65">
        <v>5.684672E-5</v>
      </c>
      <c r="AN29" s="65">
        <v>1.408589E-3</v>
      </c>
      <c r="AO29" s="65">
        <v>1.408935E-3</v>
      </c>
      <c r="AP29" s="65">
        <v>1.2119660000000001E-2</v>
      </c>
      <c r="AQ29" s="68">
        <v>4.6469660000000003E-2</v>
      </c>
      <c r="AR29" s="68">
        <v>1.087156</v>
      </c>
      <c r="AS29" s="69">
        <v>0.6322662</v>
      </c>
    </row>
    <row r="30" spans="1:45">
      <c r="A30" s="12">
        <v>16</v>
      </c>
      <c r="B30" s="54" t="s">
        <v>117</v>
      </c>
      <c r="C30" s="21">
        <v>1.4079909999999999E-3</v>
      </c>
      <c r="D30" s="14">
        <v>3.598403E-2</v>
      </c>
      <c r="E30" s="23">
        <v>3.7914389999999999E-2</v>
      </c>
      <c r="F30" s="13">
        <v>-8.5934800000000006E-3</v>
      </c>
      <c r="G30" s="21">
        <v>6.9348660000000006E-5</v>
      </c>
      <c r="H30" s="14">
        <v>-70.905280000000005</v>
      </c>
      <c r="I30" s="14">
        <v>173.6592</v>
      </c>
      <c r="J30" s="23">
        <v>7.745743</v>
      </c>
      <c r="K30" s="13">
        <v>0.38377050000000001</v>
      </c>
      <c r="L30" s="13">
        <v>0.6786314</v>
      </c>
      <c r="M30" s="13">
        <v>5.1111450000000003E-2</v>
      </c>
      <c r="N30" s="23">
        <v>-6.1033619999999997</v>
      </c>
      <c r="O30" s="23">
        <v>7.4178559999999996</v>
      </c>
      <c r="P30" s="23">
        <v>-2.5938189999999998E-3</v>
      </c>
      <c r="Q30" s="24">
        <v>3.1524600000000002E-3</v>
      </c>
      <c r="S30" s="161">
        <v>17</v>
      </c>
      <c r="T30" s="162">
        <v>5.5814610000000001E-2</v>
      </c>
      <c r="U30" s="163">
        <v>-7.6719930000000002E-3</v>
      </c>
      <c r="V30" s="163">
        <v>2.2902809999999999E-2</v>
      </c>
      <c r="W30" s="116"/>
      <c r="X30" s="164">
        <v>22.841529999999999</v>
      </c>
      <c r="Y30" s="164">
        <v>10.779350000000001</v>
      </c>
      <c r="Z30" s="163">
        <v>251.46690000000001</v>
      </c>
      <c r="AA30" s="163">
        <v>118.4915</v>
      </c>
      <c r="AB30" s="116"/>
      <c r="AC30" s="165">
        <v>9.0833150000000001E-2</v>
      </c>
      <c r="AD30" s="165">
        <v>2.4455739999999998E-3</v>
      </c>
      <c r="AE30" s="165">
        <v>3.9766660000000002E-3</v>
      </c>
      <c r="AF30" s="166">
        <v>1.8738089999999999E-3</v>
      </c>
      <c r="AG30" s="76">
        <f t="shared" si="0"/>
        <v>17</v>
      </c>
      <c r="AH30" s="12">
        <v>17</v>
      </c>
      <c r="AI30" s="29" t="s">
        <v>118</v>
      </c>
      <c r="AJ30" s="65">
        <v>9.6281330000000005E-5</v>
      </c>
      <c r="AK30" s="65">
        <v>8.1987889999999999E-4</v>
      </c>
      <c r="AL30" s="65">
        <v>1.6363009999999999E-3</v>
      </c>
      <c r="AM30" s="65">
        <v>7.2772169999999999E-5</v>
      </c>
      <c r="AN30" s="65">
        <v>2.184821E-3</v>
      </c>
      <c r="AO30" s="65">
        <v>2.1853580000000001E-3</v>
      </c>
      <c r="AP30" s="65">
        <v>2.4052009999999999E-2</v>
      </c>
      <c r="AQ30" s="68">
        <v>3.6320060000000001E-2</v>
      </c>
      <c r="AR30" s="68">
        <v>0.83085450000000005</v>
      </c>
      <c r="AS30" s="69">
        <v>0.69509549999999998</v>
      </c>
    </row>
    <row r="31" spans="1:45">
      <c r="A31" s="12">
        <v>17</v>
      </c>
      <c r="B31" s="54" t="s">
        <v>118</v>
      </c>
      <c r="C31" s="21">
        <v>2.183927E-3</v>
      </c>
      <c r="D31" s="14">
        <v>5.5814610000000001E-2</v>
      </c>
      <c r="E31" s="23">
        <v>5.8808770000000003E-2</v>
      </c>
      <c r="F31" s="13">
        <v>-4.5064909999999996E-3</v>
      </c>
      <c r="G31" s="21">
        <v>9.5612079999999998E-5</v>
      </c>
      <c r="H31" s="14">
        <v>-18.736440000000002</v>
      </c>
      <c r="I31" s="14">
        <v>249.80969999999999</v>
      </c>
      <c r="J31" s="23">
        <v>8.5154510000000005</v>
      </c>
      <c r="K31" s="13">
        <v>0.37526150000000003</v>
      </c>
      <c r="L31" s="13">
        <v>0.69402980000000003</v>
      </c>
      <c r="M31" s="13">
        <v>4.721007E-2</v>
      </c>
      <c r="N31" s="23">
        <v>-2.0634809999999999</v>
      </c>
      <c r="O31" s="23">
        <v>6.1600039999999998</v>
      </c>
      <c r="P31" s="23">
        <v>-7.6719930000000002E-3</v>
      </c>
      <c r="Q31" s="24">
        <v>2.2902809999999999E-2</v>
      </c>
      <c r="S31" s="161" t="s">
        <v>10</v>
      </c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 t="str">
        <f t="shared" si="0"/>
        <v xml:space="preserve"> 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 t="s">
        <v>10</v>
      </c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3.9128226380000006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361</v>
      </c>
      <c r="T53" s="114" t="s">
        <v>119</v>
      </c>
      <c r="U53" s="121">
        <v>-4.6788450000000001E-3</v>
      </c>
      <c r="V53" s="65">
        <v>3.5382580000000001E-5</v>
      </c>
      <c r="W53" s="65">
        <v>-2.0623769999999998E-3</v>
      </c>
      <c r="X53" s="65">
        <v>3.009536E-5</v>
      </c>
      <c r="Y53" s="169">
        <v>-2.4566729999999999E-3</v>
      </c>
      <c r="Z53" s="169">
        <v>2.885335E-5</v>
      </c>
      <c r="AA53" s="169">
        <v>2.3148289999999998E-2</v>
      </c>
      <c r="AB53" s="65">
        <v>4.741772E-5</v>
      </c>
      <c r="AC53" s="65">
        <v>1.653131E-3</v>
      </c>
      <c r="AD53" s="105">
        <v>1.0200610000000001E-4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>
        <v>360</v>
      </c>
      <c r="T54" s="114" t="s">
        <v>120</v>
      </c>
      <c r="U54" s="121">
        <v>-4.6942759999999998E-3</v>
      </c>
      <c r="V54" s="65">
        <v>2.5160840000000001E-5</v>
      </c>
      <c r="W54" s="65">
        <v>-2.0596299999999998E-3</v>
      </c>
      <c r="X54" s="65">
        <v>3.2946800000000001E-5</v>
      </c>
      <c r="Y54" s="169">
        <v>-2.4549099999999998E-3</v>
      </c>
      <c r="Z54" s="169">
        <v>3.7830409999999997E-5</v>
      </c>
      <c r="AA54" s="169">
        <v>2.3127310000000002E-2</v>
      </c>
      <c r="AB54" s="65">
        <v>4.6587430000000003E-5</v>
      </c>
      <c r="AC54" s="65">
        <v>9.2838880000000002E-5</v>
      </c>
      <c r="AD54" s="105">
        <v>1.0147529999999999E-4</v>
      </c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>
        <v>359</v>
      </c>
      <c r="T55" s="55" t="s">
        <v>121</v>
      </c>
      <c r="U55" s="106">
        <v>-4.694981E-3</v>
      </c>
      <c r="V55" s="106">
        <v>3.3510219999999998E-5</v>
      </c>
      <c r="W55" s="106">
        <v>-2.058285E-3</v>
      </c>
      <c r="X55" s="170">
        <v>2.8336889999999999E-5</v>
      </c>
      <c r="Y55" s="170">
        <v>-2.485906E-3</v>
      </c>
      <c r="Z55" s="170">
        <v>3.3692019999999997E-5</v>
      </c>
      <c r="AA55" s="106">
        <v>2.3142469999999998E-2</v>
      </c>
      <c r="AB55" s="106">
        <v>4.1769630000000003E-5</v>
      </c>
      <c r="AC55" s="106">
        <v>-1.042575E-3</v>
      </c>
      <c r="AD55" s="107">
        <v>1.015717E-4</v>
      </c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 t="s">
        <v>10</v>
      </c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 t="s">
        <v>102</v>
      </c>
      <c r="U61" s="70">
        <v>3.6672179999999998E-4</v>
      </c>
      <c r="V61" s="70">
        <v>4.1819400000000001E-5</v>
      </c>
      <c r="W61" s="70">
        <v>5.4286690000000001E-4</v>
      </c>
      <c r="X61" s="70">
        <v>3.6208090000000003E-5</v>
      </c>
      <c r="Y61" s="172">
        <v>2.2425599999999999E-4</v>
      </c>
      <c r="Z61" s="172">
        <v>4.6081400000000002E-5</v>
      </c>
      <c r="AA61" s="172">
        <v>1.0878250000000001E-2</v>
      </c>
      <c r="AB61" s="70">
        <v>6.1122129999999998E-5</v>
      </c>
      <c r="AC61" s="70">
        <v>0.15595329999999999</v>
      </c>
      <c r="AD61" s="108">
        <v>3.2846809999999998E-4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 t="s">
        <v>103</v>
      </c>
      <c r="U62" s="65">
        <v>2.372211E-4</v>
      </c>
      <c r="V62" s="65">
        <v>3.4666360000000001E-5</v>
      </c>
      <c r="W62" s="65">
        <v>4.8224210000000003E-3</v>
      </c>
      <c r="X62" s="169">
        <v>4.6142790000000001E-5</v>
      </c>
      <c r="Y62" s="169">
        <v>1.3193090000000001E-3</v>
      </c>
      <c r="Z62" s="169">
        <v>4.47362E-5</v>
      </c>
      <c r="AA62" s="65">
        <v>7.5365070000000006E-2</v>
      </c>
      <c r="AB62" s="65">
        <v>3.1406290000000003E-4</v>
      </c>
      <c r="AC62" s="65">
        <v>0.38521359999999999</v>
      </c>
      <c r="AD62" s="105">
        <v>1.638364E-3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 t="s">
        <v>104</v>
      </c>
      <c r="U63" s="65">
        <v>1.8280710000000001E-4</v>
      </c>
      <c r="V63" s="65">
        <v>4.098547E-5</v>
      </c>
      <c r="W63" s="65">
        <v>2.1569020000000001E-2</v>
      </c>
      <c r="X63" s="169">
        <v>5.7651110000000002E-5</v>
      </c>
      <c r="Y63" s="169">
        <v>6.3675679999999997E-3</v>
      </c>
      <c r="Z63" s="169">
        <v>5.2122859999999999E-5</v>
      </c>
      <c r="AA63" s="65">
        <v>0.372031</v>
      </c>
      <c r="AB63" s="65">
        <v>2.1360540000000001E-4</v>
      </c>
      <c r="AC63" s="65">
        <v>1.622914</v>
      </c>
      <c r="AD63" s="105">
        <v>6.8208169999999999E-4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 t="s">
        <v>105</v>
      </c>
      <c r="U64" s="65">
        <v>7.9311749999999998E-5</v>
      </c>
      <c r="V64" s="65">
        <v>3.9286509999999998E-5</v>
      </c>
      <c r="W64" s="65">
        <v>1.6940520000000001E-2</v>
      </c>
      <c r="X64" s="169">
        <v>5.0556909999999998E-5</v>
      </c>
      <c r="Y64" s="169">
        <v>6.7216929999999999E-3</v>
      </c>
      <c r="Z64" s="169">
        <v>4.3112740000000001E-5</v>
      </c>
      <c r="AA64" s="65">
        <v>0.40393990000000002</v>
      </c>
      <c r="AB64" s="65">
        <v>1.9833510000000001E-4</v>
      </c>
      <c r="AC64" s="65">
        <v>1.7306630000000001</v>
      </c>
      <c r="AD64" s="105">
        <v>5.8361380000000003E-4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 t="s">
        <v>106</v>
      </c>
      <c r="U65" s="65">
        <v>8.4170190000000002E-5</v>
      </c>
      <c r="V65" s="65">
        <v>3.76808E-5</v>
      </c>
      <c r="W65" s="65">
        <v>1.1167079999999999E-2</v>
      </c>
      <c r="X65" s="169">
        <v>6.0772500000000001E-5</v>
      </c>
      <c r="Y65" s="169">
        <v>5.4680600000000003E-3</v>
      </c>
      <c r="Z65" s="169">
        <v>5.3747169999999997E-5</v>
      </c>
      <c r="AA65" s="65">
        <v>0.32208249999999999</v>
      </c>
      <c r="AB65" s="65">
        <v>1.383432E-3</v>
      </c>
      <c r="AC65" s="65">
        <v>1.3723989999999999</v>
      </c>
      <c r="AD65" s="105">
        <v>4.9116740000000004E-3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 t="s">
        <v>107</v>
      </c>
      <c r="U66" s="65">
        <v>7.8641280000000001E-5</v>
      </c>
      <c r="V66" s="65">
        <v>3.9481519999999999E-5</v>
      </c>
      <c r="W66" s="65">
        <v>8.3774499999999998E-3</v>
      </c>
      <c r="X66" s="169">
        <v>5.2483479999999998E-5</v>
      </c>
      <c r="Y66" s="169">
        <v>5.1663500000000001E-3</v>
      </c>
      <c r="Z66" s="169">
        <v>4.3991259999999997E-5</v>
      </c>
      <c r="AA66" s="65">
        <v>0.30063030000000002</v>
      </c>
      <c r="AB66" s="65">
        <v>1.1420729999999999E-4</v>
      </c>
      <c r="AC66" s="65">
        <v>1.282246</v>
      </c>
      <c r="AD66" s="105">
        <v>2.9424259999999999E-4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 t="s">
        <v>108</v>
      </c>
      <c r="U67" s="65">
        <v>6.0417349999999998E-5</v>
      </c>
      <c r="V67" s="65">
        <v>3.2902460000000003E-5</v>
      </c>
      <c r="W67" s="65">
        <v>6.7484650000000004E-3</v>
      </c>
      <c r="X67" s="169">
        <v>6.1933750000000003E-5</v>
      </c>
      <c r="Y67" s="169">
        <v>5.1689529999999996E-3</v>
      </c>
      <c r="Z67" s="169">
        <v>5.8098230000000001E-5</v>
      </c>
      <c r="AA67" s="65">
        <v>0.29967709999999997</v>
      </c>
      <c r="AB67" s="65">
        <v>1.3290169999999999E-4</v>
      </c>
      <c r="AC67" s="65">
        <v>1.2798080000000001</v>
      </c>
      <c r="AD67" s="105">
        <v>3.8538070000000002E-4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 t="s">
        <v>109</v>
      </c>
      <c r="U68" s="65">
        <v>2.1032390000000001E-4</v>
      </c>
      <c r="V68" s="65">
        <v>4.03756E-5</v>
      </c>
      <c r="W68" s="65">
        <v>5.9252749999999998E-3</v>
      </c>
      <c r="X68" s="169">
        <v>8.0566509999999996E-5</v>
      </c>
      <c r="Y68" s="169">
        <v>6.2095900000000001E-3</v>
      </c>
      <c r="Z68" s="169">
        <v>7.2463329999999997E-5</v>
      </c>
      <c r="AA68" s="65">
        <v>0.35583550000000003</v>
      </c>
      <c r="AB68" s="65">
        <v>8.1256500000000001E-4</v>
      </c>
      <c r="AC68" s="65">
        <v>1.5493699999999999</v>
      </c>
      <c r="AD68" s="105">
        <v>1.941019E-3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 t="s">
        <v>110</v>
      </c>
      <c r="U69" s="65">
        <v>1.6921939999999999E-4</v>
      </c>
      <c r="V69" s="65">
        <v>3.8448860000000001E-5</v>
      </c>
      <c r="W69" s="65">
        <v>3.9420039999999998E-3</v>
      </c>
      <c r="X69" s="169">
        <v>4.8942659999999999E-5</v>
      </c>
      <c r="Y69" s="169">
        <v>6.8812939999999996E-3</v>
      </c>
      <c r="Z69" s="169">
        <v>4.8283189999999998E-5</v>
      </c>
      <c r="AA69" s="65">
        <v>0.41491329999999998</v>
      </c>
      <c r="AB69" s="65">
        <v>1.503884E-4</v>
      </c>
      <c r="AC69" s="65">
        <v>1.7895479999999999</v>
      </c>
      <c r="AD69" s="105">
        <v>4.253859E-4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 t="s">
        <v>111</v>
      </c>
      <c r="U70" s="65">
        <v>1.576042E-4</v>
      </c>
      <c r="V70" s="65">
        <v>3.8657679999999999E-5</v>
      </c>
      <c r="W70" s="65">
        <v>2.8056460000000002E-3</v>
      </c>
      <c r="X70" s="169">
        <v>4.0856979999999997E-5</v>
      </c>
      <c r="Y70" s="169">
        <v>5.9732819999999999E-3</v>
      </c>
      <c r="Z70" s="169">
        <v>5.4906050000000003E-5</v>
      </c>
      <c r="AA70" s="65">
        <v>0.34579219999999999</v>
      </c>
      <c r="AB70" s="65">
        <v>1.4629850000000001E-4</v>
      </c>
      <c r="AC70" s="65">
        <v>1.509074</v>
      </c>
      <c r="AD70" s="105">
        <v>3.9842110000000002E-4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 t="s">
        <v>112</v>
      </c>
      <c r="U71" s="65">
        <v>1.9928240000000001E-4</v>
      </c>
      <c r="V71" s="65">
        <v>4.1163920000000002E-5</v>
      </c>
      <c r="W71" s="65">
        <v>2.2982660000000002E-3</v>
      </c>
      <c r="X71" s="169">
        <v>3.943872E-5</v>
      </c>
      <c r="Y71" s="169">
        <v>5.6512610000000003E-3</v>
      </c>
      <c r="Z71" s="169">
        <v>4.3325499999999997E-5</v>
      </c>
      <c r="AA71" s="65">
        <v>0.33123580000000002</v>
      </c>
      <c r="AB71" s="65">
        <v>1.910068E-4</v>
      </c>
      <c r="AC71" s="65">
        <v>1.453897</v>
      </c>
      <c r="AD71" s="105">
        <v>8.7218270000000001E-4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 t="s">
        <v>113</v>
      </c>
      <c r="U72" s="65">
        <v>1.043103E-4</v>
      </c>
      <c r="V72" s="65">
        <v>3.4927269999999998E-5</v>
      </c>
      <c r="W72" s="65">
        <v>1.7863639999999999E-3</v>
      </c>
      <c r="X72" s="169">
        <v>4.7042500000000002E-5</v>
      </c>
      <c r="Y72" s="169">
        <v>4.8032480000000004E-3</v>
      </c>
      <c r="Z72" s="169">
        <v>4.412245E-5</v>
      </c>
      <c r="AA72" s="65">
        <v>0.28252719999999998</v>
      </c>
      <c r="AB72" s="65">
        <v>1.060906E-4</v>
      </c>
      <c r="AC72" s="65">
        <v>1.22044</v>
      </c>
      <c r="AD72" s="105">
        <v>4.222877E-4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>
        <v>13</v>
      </c>
      <c r="T73" s="54" t="s">
        <v>114</v>
      </c>
      <c r="U73" s="65">
        <v>8.8207760000000003E-5</v>
      </c>
      <c r="V73" s="65">
        <v>3.5155560000000003E-5</v>
      </c>
      <c r="W73" s="65">
        <v>1.531786E-3</v>
      </c>
      <c r="X73" s="169">
        <v>4.262065E-5</v>
      </c>
      <c r="Y73" s="169">
        <v>4.1577929999999999E-3</v>
      </c>
      <c r="Z73" s="169">
        <v>4.0679029999999997E-5</v>
      </c>
      <c r="AA73" s="65">
        <v>0.242816</v>
      </c>
      <c r="AB73" s="65">
        <v>1.206306E-4</v>
      </c>
      <c r="AC73" s="65">
        <v>1.0455319999999999</v>
      </c>
      <c r="AD73" s="105">
        <v>3.9412140000000002E-4</v>
      </c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>
        <v>14</v>
      </c>
      <c r="T74" s="54" t="s">
        <v>115</v>
      </c>
      <c r="U74" s="65">
        <v>9.2373109999999999E-5</v>
      </c>
      <c r="V74" s="65">
        <v>3.9931490000000001E-5</v>
      </c>
      <c r="W74" s="65">
        <v>1.5459060000000001E-3</v>
      </c>
      <c r="X74" s="169">
        <v>3.7818460000000001E-5</v>
      </c>
      <c r="Y74" s="169">
        <v>2.145391E-3</v>
      </c>
      <c r="Z74" s="169">
        <v>3.4602179999999997E-5</v>
      </c>
      <c r="AA74" s="65">
        <v>0.1237394</v>
      </c>
      <c r="AB74" s="65">
        <v>4.8523419999999998E-4</v>
      </c>
      <c r="AC74" s="65">
        <v>0.53983009999999998</v>
      </c>
      <c r="AD74" s="105">
        <v>2.382459E-3</v>
      </c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>
        <v>15</v>
      </c>
      <c r="T75" s="54" t="s">
        <v>116</v>
      </c>
      <c r="U75" s="65">
        <v>5.4390920000000003E-5</v>
      </c>
      <c r="V75" s="65">
        <v>3.7717340000000002E-5</v>
      </c>
      <c r="W75" s="65">
        <v>2.1585340000000001E-3</v>
      </c>
      <c r="X75" s="169">
        <v>4.2144219999999997E-5</v>
      </c>
      <c r="Y75" s="169">
        <v>2.4781990000000002E-4</v>
      </c>
      <c r="Z75" s="169">
        <v>3.9125770000000002E-5</v>
      </c>
      <c r="AA75" s="65">
        <v>1.4427870000000001E-2</v>
      </c>
      <c r="AB75" s="65">
        <v>7.6267829999999997E-5</v>
      </c>
      <c r="AC75" s="65">
        <v>6.6119960000000005E-2</v>
      </c>
      <c r="AD75" s="105">
        <v>2.193299E-4</v>
      </c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>
        <v>16</v>
      </c>
      <c r="T76" s="54" t="s">
        <v>117</v>
      </c>
      <c r="U76" s="65">
        <v>6.89028E-5</v>
      </c>
      <c r="V76" s="65">
        <v>3.4515099999999998E-5</v>
      </c>
      <c r="W76" s="65">
        <v>5.3540480000000001E-4</v>
      </c>
      <c r="X76" s="169">
        <v>3.5481880000000002E-5</v>
      </c>
      <c r="Y76" s="169">
        <v>5.6483120000000003E-5</v>
      </c>
      <c r="Z76" s="169">
        <v>3.528096E-5</v>
      </c>
      <c r="AA76" s="65">
        <v>1.404069E-3</v>
      </c>
      <c r="AB76" s="65">
        <v>5.0100189999999998E-5</v>
      </c>
      <c r="AC76" s="65">
        <v>1.2119660000000001E-2</v>
      </c>
      <c r="AD76" s="105">
        <v>1.3035759999999999E-4</v>
      </c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>
        <v>17</v>
      </c>
      <c r="T77" s="54" t="s">
        <v>118</v>
      </c>
      <c r="U77" s="65">
        <v>9.5057480000000001E-5</v>
      </c>
      <c r="V77" s="65">
        <v>4.447718E-5</v>
      </c>
      <c r="W77" s="65">
        <v>8.1203779999999999E-4</v>
      </c>
      <c r="X77" s="169">
        <v>5.0845630000000002E-5</v>
      </c>
      <c r="Y77" s="169">
        <v>7.2306700000000003E-5</v>
      </c>
      <c r="Z77" s="169">
        <v>3.8580639999999997E-5</v>
      </c>
      <c r="AA77" s="65">
        <v>2.177811E-3</v>
      </c>
      <c r="AB77" s="65">
        <v>5.7618260000000001E-5</v>
      </c>
      <c r="AC77" s="65">
        <v>2.4052009999999999E-2</v>
      </c>
      <c r="AD77" s="105">
        <v>1.1741549999999999E-4</v>
      </c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 t="s">
        <v>10</v>
      </c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2014-10-15T17:24:00Z</dcterms:modified>
</cp:coreProperties>
</file>