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<sst xmlns="http://schemas.openxmlformats.org/spreadsheetml/2006/main" count="258" uniqueCount="122">
  <si>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</si>
  <si>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</si>
  <si>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</si>
  <si>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</si>
  <si>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</si>
  <si>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</si>
  <si>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</si>
  <si>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</si>
  <si>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</si>
  <si>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</si>
  <si>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</si>
  <si>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</si>
  <si>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</si>
  <si>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</si>
  <si>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</si>
  <si>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</si>
  <si>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</si>
  <si>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</si>
  <si>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</si>
  <si>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</si>
  <si>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</si>
  <si>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</si>
  <si>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</si>
  <si>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</si>
  <si>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</si>
  <si>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</si>
  <si>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</si>
  <si>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</si>
  <si>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</si>
  <si>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</si>
  <si>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</si>
  <si>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</si>
  <si>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</si>
  <si>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</si>
  <si>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</si>
  <si>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</si>
  <si>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</si>
  <si>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</si>
  <si>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</si>
  <si>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</si>
  <si>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</si>
  <si>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</si>
  <si>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</si>
  <si>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</si>
  <si>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</si>
  <si>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</si>
  <si>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</si>
  <si>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</si>
  <si>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</si>
  <si>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</si>
  <si>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</si>
  <si>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</si>
  <si>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</si>
  <si>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</si>
  <si>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</si>
  <si>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</si>
  <si>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</si>
  <si>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</si>
  <si>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</si>
  <si>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</si>
  <si>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</si>
  <si>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</si>
  <si>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</si>
  <si>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</si>
  <si>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</si>
  <si>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</si>
  <si>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</si>
  <si>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</si>
  <si>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</si>
  <si>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</si>
  <si>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</si>
  <si>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</si>
  <si>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</si>
  <si>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</si>
  <si>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</si>
  <si>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</si>
  <si>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</si>
  <si>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</si>
  <si>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</si>
  <si>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</si>
  <si>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</si>
  <si>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</si>
  <si>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</si>
  <si>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</si>
  <si>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</si>
  <si>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</si>
  <si>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</si>
  <si>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</si>
  <si>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</si>
  <si>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</si>
  <si>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</si>
  <si>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</si>
  <si>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</si>
  <si>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</si>
  <si>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</si>
  <si>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</si>
  <si>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</si>
  <si>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</si>
  <si>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</si>
  <si>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</si>
  <si>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</si>
  <si>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</si>
  <si>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</si>
  <si>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</si>
  <si>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</si>
  <si>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</si>
  <si>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FGA014P1H11 (End date: 2013-07-31 15:39:00.0)</t>
  </si>
  <si>
    <t>2013-09-24 18:30:46.0</t>
  </si>
  <si>
    <t>0.000205 +/- 0.000012</t>
  </si>
  <si>
    <t>3.53 mg Kf</t>
  </si>
  <si>
    <t>Ma (99.1% 39Ar(K), Steps: 2   3   4   5   6   7   8   9  10  11  12  13  14)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</si>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</sst>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106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107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108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5472</v>
      </c>
      <c r="C7" s="43"/>
      <c r="E7" s="33" t="s">
        <v>13</v>
      </c>
      <c r="F7" s="58">
        <v>3.3052709999999998E-3</v>
      </c>
      <c r="G7" s="33"/>
      <c r="H7" s="33" t="s">
        <v>84</v>
      </c>
      <c r="I7" s="174">
        <v>0.99494629999999995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1.148857E-5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1.148857E-5</v>
      </c>
      <c r="G8" s="5"/>
      <c r="H8" s="129" t="s">
        <v>85</v>
      </c>
      <c r="I8" s="130">
        <v>1.9789499999999999E-4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3.3085100000000002E-3</v>
      </c>
      <c r="D10" s="5" t="s">
        <v>99</v>
      </c>
      <c r="E10" s="176">
        <v>1.2084619999999999E-5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3.3052709999999998E-3</v>
      </c>
      <c r="D11" s="132" t="s">
        <v>99</v>
      </c>
      <c r="E11" s="178">
        <v>1.148857E-5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0.94140369999999995</v>
      </c>
      <c r="U14" s="156">
        <v>3.649275E-3</v>
      </c>
      <c r="V14" s="156">
        <v>4.3167059999999998E-4</v>
      </c>
      <c r="W14" s="157"/>
      <c r="X14" s="158">
        <v>52.837560000000003</v>
      </c>
      <c r="Y14" s="158">
        <v>4.7936769999999997</v>
      </c>
      <c r="Z14" s="156">
        <v>527.81600000000003</v>
      </c>
      <c r="AA14" s="156">
        <v>47.87518</v>
      </c>
      <c r="AB14" s="157"/>
      <c r="AC14" s="159">
        <v>0.100106</v>
      </c>
      <c r="AD14" s="159">
        <v>3.6603370000000001E-4</v>
      </c>
      <c r="AE14" s="159">
        <v>1.8946E-3</v>
      </c>
      <c r="AF14" s="160">
        <v>1.718484E-4</v>
      </c>
      <c r="AG14" s="76">
        <f>S14</f>
        <v>1</v>
      </c>
      <c r="AH14" s="50">
        <v>1</v>
      </c>
      <c r="AI14" s="179">
        <v>0.03</v>
      </c>
      <c r="AJ14" s="70">
        <v>9.6195850000000002E-4</v>
      </c>
      <c r="AK14" s="70">
        <v>1.4371539999999999E-3</v>
      </c>
      <c r="AL14" s="70">
        <v>4.2950660000000002E-3</v>
      </c>
      <c r="AM14" s="70">
        <v>7.0489819999999999E-4</v>
      </c>
      <c r="AN14" s="70">
        <v>5.0765240000000003E-2</v>
      </c>
      <c r="AO14" s="70">
        <v>5.0785009999999998E-2</v>
      </c>
      <c r="AP14" s="70">
        <v>0.50736519999999996</v>
      </c>
      <c r="AQ14" s="66">
        <v>1.831605E-2</v>
      </c>
      <c r="AR14" s="66">
        <v>5.1819459999999998E-2</v>
      </c>
      <c r="AS14" s="67">
        <v>9.1530840000000002E-2</v>
      </c>
    </row>
    <row r="15" spans="1:45">
      <c r="A15" s="12">
        <v>1</v>
      </c>
      <c r="B15" s="54">
        <v>0.03</v>
      </c>
      <c r="C15" s="21">
        <v>5.0781010000000001E-2</v>
      </c>
      <c r="D15" s="14">
        <v>0.94140369999999995</v>
      </c>
      <c r="E15" s="23">
        <v>1.7122740000000001</v>
      </c>
      <c r="F15" s="13">
        <v>0.2202944</v>
      </c>
      <c r="G15" s="21">
        <v>9.6107799999999998E-4</v>
      </c>
      <c r="H15" s="14">
        <v>43.4193</v>
      </c>
      <c r="I15" s="14">
        <v>527.42939999999999</v>
      </c>
      <c r="J15" s="23">
        <v>1.4939880000000001</v>
      </c>
      <c r="K15" s="13">
        <v>2.83098E-2</v>
      </c>
      <c r="L15" s="13">
        <v>6.1480129999999997</v>
      </c>
      <c r="M15" s="13">
        <v>0.36258669999999998</v>
      </c>
      <c r="N15" s="23">
        <v>4.3381259999999999</v>
      </c>
      <c r="O15" s="23">
        <v>0.51307179999999997</v>
      </c>
      <c r="P15" s="23">
        <v>3.649275E-3</v>
      </c>
      <c r="Q15" s="24">
        <v>4.3167059999999998E-4</v>
      </c>
      <c r="S15" s="161">
        <v>2</v>
      </c>
      <c r="T15" s="162">
        <v>6.2718930000000004</v>
      </c>
      <c r="U15" s="163">
        <v>3.3415860000000001E-3</v>
      </c>
      <c r="V15" s="163">
        <v>5.0440399999999999E-5</v>
      </c>
      <c r="W15" s="116"/>
      <c r="X15" s="164">
        <v>1335.2750000000001</v>
      </c>
      <c r="Y15" s="164">
        <v>421.12020000000001</v>
      </c>
      <c r="Z15" s="163">
        <v>6624.5640000000003</v>
      </c>
      <c r="AA15" s="163">
        <v>2089.2579999999998</v>
      </c>
      <c r="AB15" s="116"/>
      <c r="AC15" s="165">
        <v>0.2015641</v>
      </c>
      <c r="AD15" s="165">
        <v>2.6113729999999998E-4</v>
      </c>
      <c r="AE15" s="165">
        <v>1.509533E-4</v>
      </c>
      <c r="AF15" s="166">
        <v>4.7607720000000003E-5</v>
      </c>
      <c r="AG15" s="76">
        <f t="shared" ref="AG15:AG47" si="0">S15</f>
        <v>2</v>
      </c>
      <c r="AH15" s="12">
        <v>2</v>
      </c>
      <c r="AI15" s="180">
        <v>0.04</v>
      </c>
      <c r="AJ15" s="65">
        <v>2.5818640000000001E-4</v>
      </c>
      <c r="AK15" s="65">
        <v>7.8630160000000004E-3</v>
      </c>
      <c r="AL15" s="65">
        <v>2.3499340000000001E-2</v>
      </c>
      <c r="AM15" s="65">
        <v>3.460599E-3</v>
      </c>
      <c r="AN15" s="65">
        <v>0.33820739999999999</v>
      </c>
      <c r="AO15" s="65">
        <v>0.3383391</v>
      </c>
      <c r="AP15" s="65">
        <v>1.6790780000000001</v>
      </c>
      <c r="AQ15" s="68">
        <v>3.6872639999999998E-2</v>
      </c>
      <c r="AR15" s="68">
        <v>8.5669930000000005E-2</v>
      </c>
      <c r="AS15" s="69">
        <v>1.865848</v>
      </c>
    </row>
    <row r="16" spans="1:45">
      <c r="A16" s="12">
        <v>2</v>
      </c>
      <c r="B16" s="54">
        <v>0.04</v>
      </c>
      <c r="C16" s="21">
        <v>0.33831719999999998</v>
      </c>
      <c r="D16" s="14">
        <v>6.2718930000000004</v>
      </c>
      <c r="E16" s="23">
        <v>11.407640000000001</v>
      </c>
      <c r="F16" s="13">
        <v>1.602803</v>
      </c>
      <c r="G16" s="21">
        <v>2.5336899999999998E-4</v>
      </c>
      <c r="H16" s="14">
        <v>95.457319999999996</v>
      </c>
      <c r="I16" s="14">
        <v>6503.3580000000002</v>
      </c>
      <c r="J16" s="23">
        <v>30.454799999999999</v>
      </c>
      <c r="K16" s="13">
        <v>2.3249100000000002E-2</v>
      </c>
      <c r="L16" s="13">
        <v>7.4863770000000001</v>
      </c>
      <c r="M16" s="13">
        <v>9.4054780000000004E-2</v>
      </c>
      <c r="N16" s="23">
        <v>4.7375749999999996</v>
      </c>
      <c r="O16" s="23">
        <v>7.0803400000000002E-2</v>
      </c>
      <c r="P16" s="23">
        <v>3.3415860000000001E-3</v>
      </c>
      <c r="Q16" s="24">
        <v>5.0440399999999999E-5</v>
      </c>
      <c r="S16" s="161">
        <v>3</v>
      </c>
      <c r="T16" s="162">
        <v>10.998379999999999</v>
      </c>
      <c r="U16" s="163">
        <v>3.302059E-3</v>
      </c>
      <c r="V16" s="163">
        <v>3.1924020000000003E-5</v>
      </c>
      <c r="W16" s="116"/>
      <c r="X16" s="164">
        <v>3310.674</v>
      </c>
      <c r="Y16" s="164">
        <v>1653.7619999999999</v>
      </c>
      <c r="Z16" s="163">
        <v>16170.92</v>
      </c>
      <c r="AA16" s="163">
        <v>8077.7629999999999</v>
      </c>
      <c r="AB16" s="116"/>
      <c r="AC16" s="165">
        <v>0.2047301</v>
      </c>
      <c r="AD16" s="165">
        <v>1.653549E-4</v>
      </c>
      <c r="AE16" s="165">
        <v>6.1839410000000004E-5</v>
      </c>
      <c r="AF16" s="166">
        <v>3.0890280000000003E-5</v>
      </c>
      <c r="AG16" s="76">
        <f t="shared" si="0"/>
        <v>3</v>
      </c>
      <c r="AH16" s="12">
        <v>3</v>
      </c>
      <c r="AI16" s="181">
        <v>0.05</v>
      </c>
      <c r="AJ16" s="65">
        <v>1.8491460000000001E-4</v>
      </c>
      <c r="AK16" s="65">
        <v>9.3276839999999993E-3</v>
      </c>
      <c r="AL16" s="65">
        <v>2.7876640000000001E-2</v>
      </c>
      <c r="AM16" s="65">
        <v>6.0092540000000003E-3</v>
      </c>
      <c r="AN16" s="65">
        <v>0.59306729999999996</v>
      </c>
      <c r="AO16" s="65">
        <v>0.59329829999999995</v>
      </c>
      <c r="AP16" s="65">
        <v>2.8989120000000002</v>
      </c>
      <c r="AQ16" s="68">
        <v>3.745159E-2</v>
      </c>
      <c r="AR16" s="68">
        <v>5.8863909999999998E-2</v>
      </c>
      <c r="AS16" s="69">
        <v>3.0904600000000002</v>
      </c>
    </row>
    <row r="17" spans="1:45">
      <c r="A17" s="12">
        <v>3</v>
      </c>
      <c r="B17" s="54">
        <v>0.05</v>
      </c>
      <c r="C17" s="21">
        <v>0.59327229999999997</v>
      </c>
      <c r="D17" s="14">
        <v>10.998379999999999</v>
      </c>
      <c r="E17" s="23">
        <v>20.00442</v>
      </c>
      <c r="F17" s="13">
        <v>2.8443170000000002</v>
      </c>
      <c r="G17" s="21">
        <v>1.7919980000000001E-4</v>
      </c>
      <c r="H17" s="14">
        <v>98.116720000000001</v>
      </c>
      <c r="I17" s="14">
        <v>15677.03</v>
      </c>
      <c r="J17" s="23">
        <v>50.443210000000001</v>
      </c>
      <c r="K17" s="13">
        <v>1.5727870000000001E-2</v>
      </c>
      <c r="L17" s="13">
        <v>11.06667</v>
      </c>
      <c r="M17" s="13">
        <v>0.1182194</v>
      </c>
      <c r="N17" s="23">
        <v>4.7942850000000004</v>
      </c>
      <c r="O17" s="23">
        <v>4.5222129999999999E-2</v>
      </c>
      <c r="P17" s="23">
        <v>3.302059E-3</v>
      </c>
      <c r="Q17" s="24">
        <v>3.1924020000000003E-5</v>
      </c>
      <c r="S17" s="161">
        <v>4</v>
      </c>
      <c r="T17" s="162">
        <v>9.3421160000000008</v>
      </c>
      <c r="U17" s="163">
        <v>3.2791650000000001E-3</v>
      </c>
      <c r="V17" s="163">
        <v>3.2033970000000003E-5</v>
      </c>
      <c r="W17" s="116"/>
      <c r="X17" s="164">
        <v>4492.0919999999996</v>
      </c>
      <c r="Y17" s="164">
        <v>3050.712</v>
      </c>
      <c r="Z17" s="163">
        <v>21985.33</v>
      </c>
      <c r="AA17" s="163">
        <v>14930.88</v>
      </c>
      <c r="AB17" s="116"/>
      <c r="AC17" s="165">
        <v>0.20432220000000001</v>
      </c>
      <c r="AD17" s="165">
        <v>3.7982960000000003E-4</v>
      </c>
      <c r="AE17" s="165">
        <v>4.5484880000000001E-5</v>
      </c>
      <c r="AF17" s="166">
        <v>3.0890109999999998E-5</v>
      </c>
      <c r="AG17" s="76">
        <f t="shared" si="0"/>
        <v>4</v>
      </c>
      <c r="AH17" s="12">
        <v>4</v>
      </c>
      <c r="AI17" s="181">
        <v>5.5E-2</v>
      </c>
      <c r="AJ17" s="65">
        <v>1.158103E-4</v>
      </c>
      <c r="AK17" s="65">
        <v>5.9227100000000003E-3</v>
      </c>
      <c r="AL17" s="65">
        <v>1.7700560000000001E-2</v>
      </c>
      <c r="AM17" s="65">
        <v>5.0866210000000004E-3</v>
      </c>
      <c r="AN17" s="65">
        <v>0.50375080000000005</v>
      </c>
      <c r="AO17" s="65">
        <v>0.50394700000000003</v>
      </c>
      <c r="AP17" s="65">
        <v>2.4672740000000002</v>
      </c>
      <c r="AQ17" s="68">
        <v>3.7376989999999999E-2</v>
      </c>
      <c r="AR17" s="68">
        <v>4.3915040000000002E-2</v>
      </c>
      <c r="AS17" s="69">
        <v>3.1332399999999998</v>
      </c>
    </row>
    <row r="18" spans="1:45">
      <c r="A18" s="12">
        <v>4</v>
      </c>
      <c r="B18" s="54">
        <v>5.5E-2</v>
      </c>
      <c r="C18" s="21">
        <v>0.50393049999999995</v>
      </c>
      <c r="D18" s="14">
        <v>9.3421160000000008</v>
      </c>
      <c r="E18" s="23">
        <v>16.99192</v>
      </c>
      <c r="F18" s="13">
        <v>2.432855</v>
      </c>
      <c r="G18" s="21">
        <v>1.121817E-4</v>
      </c>
      <c r="H18" s="14">
        <v>98.604950000000002</v>
      </c>
      <c r="I18" s="14">
        <v>21304.44</v>
      </c>
      <c r="J18" s="23">
        <v>51.141469999999998</v>
      </c>
      <c r="K18" s="13">
        <v>1.1757220000000001E-2</v>
      </c>
      <c r="L18" s="13">
        <v>14.804270000000001</v>
      </c>
      <c r="M18" s="13">
        <v>0.22862840000000001</v>
      </c>
      <c r="N18" s="23">
        <v>4.8277580000000002</v>
      </c>
      <c r="O18" s="23">
        <v>4.6037649999999999E-2</v>
      </c>
      <c r="P18" s="23">
        <v>3.2791650000000001E-3</v>
      </c>
      <c r="Q18" s="24">
        <v>3.2033970000000003E-5</v>
      </c>
      <c r="S18" s="161">
        <v>5</v>
      </c>
      <c r="T18" s="162">
        <v>8.9725129999999993</v>
      </c>
      <c r="U18" s="163">
        <v>3.3109060000000002E-3</v>
      </c>
      <c r="V18" s="163">
        <v>3.7498820000000002E-5</v>
      </c>
      <c r="W18" s="116"/>
      <c r="X18" s="164">
        <v>3863.2310000000002</v>
      </c>
      <c r="Y18" s="164">
        <v>2650.1909999999998</v>
      </c>
      <c r="Z18" s="163">
        <v>18770.54</v>
      </c>
      <c r="AA18" s="163">
        <v>12876.66</v>
      </c>
      <c r="AB18" s="116"/>
      <c r="AC18" s="165">
        <v>0.20581350000000001</v>
      </c>
      <c r="AD18" s="165">
        <v>1.8369E-4</v>
      </c>
      <c r="AE18" s="165">
        <v>5.3274959999999998E-5</v>
      </c>
      <c r="AF18" s="166">
        <v>3.6546810000000001E-5</v>
      </c>
      <c r="AG18" s="76">
        <f t="shared" si="0"/>
        <v>5</v>
      </c>
      <c r="AH18" s="12">
        <v>5</v>
      </c>
      <c r="AI18" s="181">
        <v>0.06</v>
      </c>
      <c r="AJ18" s="65">
        <v>1.279145E-4</v>
      </c>
      <c r="AK18" s="65">
        <v>4.2966840000000003E-3</v>
      </c>
      <c r="AL18" s="65">
        <v>1.284104E-2</v>
      </c>
      <c r="AM18" s="65">
        <v>4.9201970000000003E-3</v>
      </c>
      <c r="AN18" s="65">
        <v>0.483817</v>
      </c>
      <c r="AO18" s="65">
        <v>0.48400549999999998</v>
      </c>
      <c r="AP18" s="65">
        <v>2.3524980000000002</v>
      </c>
      <c r="AQ18" s="68">
        <v>3.764969E-2</v>
      </c>
      <c r="AR18" s="68">
        <v>3.3412919999999999E-2</v>
      </c>
      <c r="AS18" s="69">
        <v>2.057947</v>
      </c>
    </row>
    <row r="19" spans="1:45">
      <c r="A19" s="12">
        <v>5</v>
      </c>
      <c r="B19" s="54">
        <v>0.06</v>
      </c>
      <c r="C19" s="21">
        <v>0.48399350000000002</v>
      </c>
      <c r="D19" s="14">
        <v>8.9725129999999993</v>
      </c>
      <c r="E19" s="23">
        <v>16.319669999999999</v>
      </c>
      <c r="F19" s="13">
        <v>2.314203</v>
      </c>
      <c r="G19" s="21">
        <v>1.252821E-4</v>
      </c>
      <c r="H19" s="14">
        <v>98.372159999999994</v>
      </c>
      <c r="I19" s="14">
        <v>18391.18</v>
      </c>
      <c r="J19" s="23">
        <v>33.590290000000003</v>
      </c>
      <c r="K19" s="13">
        <v>8.8808040000000008E-3</v>
      </c>
      <c r="L19" s="13">
        <v>19.599399999999999</v>
      </c>
      <c r="M19" s="13">
        <v>0.4464224</v>
      </c>
      <c r="N19" s="23">
        <v>4.7814750000000004</v>
      </c>
      <c r="O19" s="23">
        <v>5.3196689999999998E-2</v>
      </c>
      <c r="P19" s="23">
        <v>3.3109060000000002E-3</v>
      </c>
      <c r="Q19" s="24">
        <v>3.7498820000000002E-5</v>
      </c>
      <c r="S19" s="161">
        <v>6</v>
      </c>
      <c r="T19" s="162">
        <v>9.7104219999999994</v>
      </c>
      <c r="U19" s="163">
        <v>3.3186219999999998E-3</v>
      </c>
      <c r="V19" s="163">
        <v>3.5294399999999999E-5</v>
      </c>
      <c r="W19" s="116"/>
      <c r="X19" s="164">
        <v>4037.0189999999998</v>
      </c>
      <c r="Y19" s="164">
        <v>2700.5189999999998</v>
      </c>
      <c r="Z19" s="163">
        <v>19556.62</v>
      </c>
      <c r="AA19" s="163">
        <v>13082.18</v>
      </c>
      <c r="AB19" s="116"/>
      <c r="AC19" s="165">
        <v>0.20642720000000001</v>
      </c>
      <c r="AD19" s="165">
        <v>2.085733E-4</v>
      </c>
      <c r="AE19" s="165">
        <v>5.1133569999999999E-5</v>
      </c>
      <c r="AF19" s="166">
        <v>3.4205229999999998E-5</v>
      </c>
      <c r="AG19" s="76">
        <f t="shared" si="0"/>
        <v>6</v>
      </c>
      <c r="AH19" s="12">
        <v>6</v>
      </c>
      <c r="AI19" s="181">
        <v>6.5000000000000002E-2</v>
      </c>
      <c r="AJ19" s="65">
        <v>1.321048E-4</v>
      </c>
      <c r="AK19" s="65">
        <v>3.8458559999999999E-3</v>
      </c>
      <c r="AL19" s="65">
        <v>1.1493690000000001E-2</v>
      </c>
      <c r="AM19" s="65">
        <v>5.3464869999999996E-3</v>
      </c>
      <c r="AN19" s="65">
        <v>0.52360439999999997</v>
      </c>
      <c r="AO19" s="65">
        <v>0.52380839999999995</v>
      </c>
      <c r="AP19" s="65">
        <v>2.5384039999999999</v>
      </c>
      <c r="AQ19" s="68">
        <v>3.7761910000000003E-2</v>
      </c>
      <c r="AR19" s="68">
        <v>2.771676E-2</v>
      </c>
      <c r="AS19" s="69">
        <v>1.7835890000000001</v>
      </c>
    </row>
    <row r="20" spans="1:45">
      <c r="A20" s="12">
        <v>6</v>
      </c>
      <c r="B20" s="54">
        <v>6.5000000000000002E-2</v>
      </c>
      <c r="C20" s="21">
        <v>0.52379759999999997</v>
      </c>
      <c r="D20" s="14">
        <v>9.7104219999999994</v>
      </c>
      <c r="E20" s="23">
        <v>17.661819999999999</v>
      </c>
      <c r="F20" s="13">
        <v>2.4987020000000002</v>
      </c>
      <c r="G20" s="21">
        <v>1.2974859999999999E-4</v>
      </c>
      <c r="H20" s="14">
        <v>98.435969999999998</v>
      </c>
      <c r="I20" s="14">
        <v>19215.07</v>
      </c>
      <c r="J20" s="23">
        <v>29.11215</v>
      </c>
      <c r="K20" s="13">
        <v>7.3449639999999998E-3</v>
      </c>
      <c r="L20" s="13">
        <v>23.697759999999999</v>
      </c>
      <c r="M20" s="13">
        <v>0.47084379999999998</v>
      </c>
      <c r="N20" s="23">
        <v>4.7703579999999999</v>
      </c>
      <c r="O20" s="23">
        <v>4.9715370000000002E-2</v>
      </c>
      <c r="P20" s="23">
        <v>3.3186219999999998E-3</v>
      </c>
      <c r="Q20" s="24">
        <v>3.5294399999999999E-5</v>
      </c>
      <c r="S20" s="161">
        <v>7</v>
      </c>
      <c r="T20" s="162">
        <v>10.73335</v>
      </c>
      <c r="U20" s="163">
        <v>3.305086E-3</v>
      </c>
      <c r="V20" s="163">
        <v>3.0512489999999999E-5</v>
      </c>
      <c r="W20" s="116"/>
      <c r="X20" s="164">
        <v>4079.529</v>
      </c>
      <c r="Y20" s="164">
        <v>2390.779</v>
      </c>
      <c r="Z20" s="163">
        <v>19839.11</v>
      </c>
      <c r="AA20" s="163">
        <v>11626.57</v>
      </c>
      <c r="AB20" s="116"/>
      <c r="AC20" s="165">
        <v>0.2056306</v>
      </c>
      <c r="AD20" s="165">
        <v>1.494124E-4</v>
      </c>
      <c r="AE20" s="165">
        <v>5.0405480000000002E-5</v>
      </c>
      <c r="AF20" s="166">
        <v>2.9539769999999999E-5</v>
      </c>
      <c r="AG20" s="76">
        <f t="shared" si="0"/>
        <v>7</v>
      </c>
      <c r="AH20" s="12">
        <v>7</v>
      </c>
      <c r="AI20" s="181">
        <v>6.9000000000000006E-2</v>
      </c>
      <c r="AJ20" s="65">
        <v>1.440658E-4</v>
      </c>
      <c r="AK20" s="65">
        <v>3.4984959999999998E-3</v>
      </c>
      <c r="AL20" s="65">
        <v>1.0455580000000001E-2</v>
      </c>
      <c r="AM20" s="65">
        <v>5.8495630000000003E-3</v>
      </c>
      <c r="AN20" s="65">
        <v>0.57876070000000002</v>
      </c>
      <c r="AO20" s="65">
        <v>0.57898620000000001</v>
      </c>
      <c r="AP20" s="65">
        <v>2.8166739999999999</v>
      </c>
      <c r="AQ20" s="68">
        <v>3.7616249999999997E-2</v>
      </c>
      <c r="AR20" s="68">
        <v>2.2722450000000002E-2</v>
      </c>
      <c r="AS20" s="69">
        <v>1.4877880000000001</v>
      </c>
    </row>
    <row r="21" spans="1:45">
      <c r="A21" s="12">
        <v>7</v>
      </c>
      <c r="B21" s="54">
        <v>6.9000000000000006E-2</v>
      </c>
      <c r="C21" s="21">
        <v>0.57897639999999995</v>
      </c>
      <c r="D21" s="14">
        <v>10.73335</v>
      </c>
      <c r="E21" s="23">
        <v>19.522379999999998</v>
      </c>
      <c r="F21" s="13">
        <v>2.7732359999999998</v>
      </c>
      <c r="G21" s="21">
        <v>1.419224E-4</v>
      </c>
      <c r="H21" s="14">
        <v>98.457840000000004</v>
      </c>
      <c r="I21" s="14">
        <v>19551.310000000001</v>
      </c>
      <c r="J21" s="23">
        <v>24.284020000000002</v>
      </c>
      <c r="K21" s="13">
        <v>6.0448050000000003E-3</v>
      </c>
      <c r="L21" s="13">
        <v>28.79495</v>
      </c>
      <c r="M21" s="13">
        <v>0.65929170000000004</v>
      </c>
      <c r="N21" s="23">
        <v>4.7898940000000003</v>
      </c>
      <c r="O21" s="23">
        <v>4.3037980000000003E-2</v>
      </c>
      <c r="P21" s="23">
        <v>3.305086E-3</v>
      </c>
      <c r="Q21" s="24">
        <v>3.0512489999999999E-5</v>
      </c>
      <c r="S21" s="161">
        <v>8</v>
      </c>
      <c r="T21" s="162">
        <v>8.0771630000000005</v>
      </c>
      <c r="U21" s="163">
        <v>3.2969760000000001E-3</v>
      </c>
      <c r="V21" s="163">
        <v>4.1529809999999997E-5</v>
      </c>
      <c r="W21" s="116"/>
      <c r="X21" s="164">
        <v>5057.8280000000004</v>
      </c>
      <c r="Y21" s="164">
        <v>5085.9110000000001</v>
      </c>
      <c r="Z21" s="163">
        <v>24584.66</v>
      </c>
      <c r="AA21" s="163">
        <v>24721.16</v>
      </c>
      <c r="AB21" s="116"/>
      <c r="AC21" s="165">
        <v>0.2057311</v>
      </c>
      <c r="AD21" s="165">
        <v>2.3487749999999999E-4</v>
      </c>
      <c r="AE21" s="165">
        <v>4.067578E-5</v>
      </c>
      <c r="AF21" s="166">
        <v>4.0901620000000003E-5</v>
      </c>
      <c r="AG21" s="76">
        <f t="shared" si="0"/>
        <v>8</v>
      </c>
      <c r="AH21" s="12">
        <v>8</v>
      </c>
      <c r="AI21" s="181">
        <v>7.1999999999999995E-2</v>
      </c>
      <c r="AJ21" s="65">
        <v>8.7341960000000002E-5</v>
      </c>
      <c r="AK21" s="65">
        <v>1.9568910000000001E-3</v>
      </c>
      <c r="AL21" s="65">
        <v>5.8483479999999997E-3</v>
      </c>
      <c r="AM21" s="65">
        <v>4.3732170000000004E-3</v>
      </c>
      <c r="AN21" s="65">
        <v>0.43553249999999999</v>
      </c>
      <c r="AO21" s="65">
        <v>0.43570219999999998</v>
      </c>
      <c r="AP21" s="65">
        <v>2.118595</v>
      </c>
      <c r="AQ21" s="68">
        <v>3.7634620000000001E-2</v>
      </c>
      <c r="AR21" s="68">
        <v>1.6897760000000001E-2</v>
      </c>
      <c r="AS21" s="69">
        <v>1.3726640000000001</v>
      </c>
    </row>
    <row r="22" spans="1:45">
      <c r="A22" s="12">
        <v>8</v>
      </c>
      <c r="B22" s="54">
        <v>7.1999999999999995E-2</v>
      </c>
      <c r="C22" s="21">
        <v>0.43569669999999999</v>
      </c>
      <c r="D22" s="14">
        <v>8.0771630000000005</v>
      </c>
      <c r="E22" s="23">
        <v>14.69116</v>
      </c>
      <c r="F22" s="13">
        <v>2.0920749999999999</v>
      </c>
      <c r="G22" s="21">
        <v>8.6143049999999995E-5</v>
      </c>
      <c r="H22" s="14">
        <v>98.748239999999996</v>
      </c>
      <c r="I22" s="14">
        <v>24256.32</v>
      </c>
      <c r="J22" s="23">
        <v>22.40493</v>
      </c>
      <c r="K22" s="13">
        <v>4.4930990000000004E-3</v>
      </c>
      <c r="L22" s="13">
        <v>38.739539999999998</v>
      </c>
      <c r="M22" s="13">
        <v>1.5269159999999999</v>
      </c>
      <c r="N22" s="23">
        <v>4.8016769999999998</v>
      </c>
      <c r="O22" s="23">
        <v>5.9620380000000001E-2</v>
      </c>
      <c r="P22" s="23">
        <v>3.2969760000000001E-3</v>
      </c>
      <c r="Q22" s="24">
        <v>4.1529809999999997E-5</v>
      </c>
      <c r="S22" s="161">
        <v>9</v>
      </c>
      <c r="T22" s="162">
        <v>7.8441929999999997</v>
      </c>
      <c r="U22" s="163">
        <v>3.2987070000000001E-3</v>
      </c>
      <c r="V22" s="163">
        <v>3.4858830000000001E-5</v>
      </c>
      <c r="W22" s="116"/>
      <c r="X22" s="164">
        <v>2646.7530000000002</v>
      </c>
      <c r="Y22" s="164">
        <v>1163.6020000000001</v>
      </c>
      <c r="Z22" s="163">
        <v>13000.79</v>
      </c>
      <c r="AA22" s="163">
        <v>5715.5820000000003</v>
      </c>
      <c r="AB22" s="116"/>
      <c r="AC22" s="165">
        <v>0.20358409999999999</v>
      </c>
      <c r="AD22" s="165">
        <v>1.224698E-4</v>
      </c>
      <c r="AE22" s="165">
        <v>7.691842E-5</v>
      </c>
      <c r="AF22" s="166">
        <v>3.3815919999999997E-5</v>
      </c>
      <c r="AG22" s="76">
        <f t="shared" si="0"/>
        <v>9</v>
      </c>
      <c r="AH22" s="12">
        <v>9</v>
      </c>
      <c r="AI22" s="181">
        <v>7.4999999999999997E-2</v>
      </c>
      <c r="AJ22" s="65">
        <v>1.6104410000000001E-4</v>
      </c>
      <c r="AK22" s="65">
        <v>1.920504E-3</v>
      </c>
      <c r="AL22" s="65">
        <v>5.7396019999999999E-3</v>
      </c>
      <c r="AM22" s="65">
        <v>4.2660069999999996E-3</v>
      </c>
      <c r="AN22" s="65">
        <v>0.42297050000000003</v>
      </c>
      <c r="AO22" s="65">
        <v>0.42313529999999999</v>
      </c>
      <c r="AP22" s="65">
        <v>2.0791780000000002</v>
      </c>
      <c r="AQ22" s="68">
        <v>3.7242009999999999E-2</v>
      </c>
      <c r="AR22" s="68">
        <v>1.689794E-2</v>
      </c>
      <c r="AS22" s="69">
        <v>0.73061860000000001</v>
      </c>
    </row>
    <row r="23" spans="1:45">
      <c r="A23" s="12">
        <v>9</v>
      </c>
      <c r="B23" s="54">
        <v>7.4999999999999997E-2</v>
      </c>
      <c r="C23" s="21">
        <v>0.4231299</v>
      </c>
      <c r="D23" s="14">
        <v>7.8441929999999997</v>
      </c>
      <c r="E23" s="23">
        <v>14.267429999999999</v>
      </c>
      <c r="F23" s="13">
        <v>2.0306670000000002</v>
      </c>
      <c r="G23" s="21">
        <v>1.5986749999999999E-4</v>
      </c>
      <c r="H23" s="14">
        <v>97.666830000000004</v>
      </c>
      <c r="I23" s="14">
        <v>12910.61</v>
      </c>
      <c r="J23" s="23">
        <v>11.925330000000001</v>
      </c>
      <c r="K23" s="13">
        <v>4.5405150000000002E-3</v>
      </c>
      <c r="L23" s="13">
        <v>38.334980000000002</v>
      </c>
      <c r="M23" s="13">
        <v>1.557423</v>
      </c>
      <c r="N23" s="23">
        <v>4.7991580000000003</v>
      </c>
      <c r="O23" s="23">
        <v>4.9683249999999998E-2</v>
      </c>
      <c r="P23" s="23">
        <v>3.2987070000000001E-3</v>
      </c>
      <c r="Q23" s="24">
        <v>3.4858830000000001E-5</v>
      </c>
      <c r="S23" s="161">
        <v>10</v>
      </c>
      <c r="T23" s="162">
        <v>8.5883979999999998</v>
      </c>
      <c r="U23" s="163">
        <v>3.2982710000000002E-3</v>
      </c>
      <c r="V23" s="163">
        <v>3.4362710000000003E-5</v>
      </c>
      <c r="W23" s="116"/>
      <c r="X23" s="164">
        <v>3880.297</v>
      </c>
      <c r="Y23" s="164">
        <v>2461.73</v>
      </c>
      <c r="Z23" s="163">
        <v>18923.22</v>
      </c>
      <c r="AA23" s="163">
        <v>12005.23</v>
      </c>
      <c r="AB23" s="116"/>
      <c r="AC23" s="165">
        <v>0.20505480000000001</v>
      </c>
      <c r="AD23" s="165">
        <v>1.564383E-4</v>
      </c>
      <c r="AE23" s="165">
        <v>5.2845130000000002E-5</v>
      </c>
      <c r="AF23" s="166">
        <v>3.3525890000000003E-5</v>
      </c>
      <c r="AG23" s="76">
        <f t="shared" si="0"/>
        <v>10</v>
      </c>
      <c r="AH23" s="12">
        <v>10</v>
      </c>
      <c r="AI23" s="181">
        <v>0.08</v>
      </c>
      <c r="AJ23" s="65">
        <v>1.208494E-4</v>
      </c>
      <c r="AK23" s="65">
        <v>2.3799730000000001E-3</v>
      </c>
      <c r="AL23" s="65">
        <v>7.1127680000000002E-3</v>
      </c>
      <c r="AM23" s="65">
        <v>4.6778319999999998E-3</v>
      </c>
      <c r="AN23" s="65">
        <v>0.46309990000000001</v>
      </c>
      <c r="AO23" s="65">
        <v>0.46328029999999998</v>
      </c>
      <c r="AP23" s="65">
        <v>2.2601149999999999</v>
      </c>
      <c r="AQ23" s="68">
        <v>3.7510950000000001E-2</v>
      </c>
      <c r="AR23" s="68">
        <v>1.926423E-2</v>
      </c>
      <c r="AS23" s="69">
        <v>1.206558</v>
      </c>
    </row>
    <row r="24" spans="1:45">
      <c r="A24" s="12">
        <v>10</v>
      </c>
      <c r="B24" s="54">
        <v>0.08</v>
      </c>
      <c r="C24" s="21">
        <v>0.46327360000000001</v>
      </c>
      <c r="D24" s="14">
        <v>8.5883979999999998</v>
      </c>
      <c r="E24" s="23">
        <v>15.62102</v>
      </c>
      <c r="F24" s="13">
        <v>2.223617</v>
      </c>
      <c r="G24" s="21">
        <v>1.193913E-4</v>
      </c>
      <c r="H24" s="14">
        <v>98.385130000000004</v>
      </c>
      <c r="I24" s="14">
        <v>18701.919999999998</v>
      </c>
      <c r="J24" s="23">
        <v>19.693709999999999</v>
      </c>
      <c r="K24" s="13">
        <v>5.1392219999999997E-3</v>
      </c>
      <c r="L24" s="13">
        <v>33.868989999999997</v>
      </c>
      <c r="M24" s="13">
        <v>1.0900099999999999</v>
      </c>
      <c r="N24" s="23">
        <v>4.7997920000000001</v>
      </c>
      <c r="O24" s="23">
        <v>4.895948E-2</v>
      </c>
      <c r="P24" s="23">
        <v>3.2982710000000002E-3</v>
      </c>
      <c r="Q24" s="24">
        <v>3.4362710000000003E-5</v>
      </c>
      <c r="S24" s="161">
        <v>11</v>
      </c>
      <c r="T24" s="162">
        <v>13.653269999999999</v>
      </c>
      <c r="U24" s="163">
        <v>3.2941559999999999E-3</v>
      </c>
      <c r="V24" s="163">
        <v>2.2795780000000001E-5</v>
      </c>
      <c r="W24" s="116"/>
      <c r="X24" s="164">
        <v>6770.982</v>
      </c>
      <c r="Y24" s="164">
        <v>4846.5720000000001</v>
      </c>
      <c r="Z24" s="163">
        <v>32838.5</v>
      </c>
      <c r="AA24" s="163">
        <v>23505.32</v>
      </c>
      <c r="AB24" s="116"/>
      <c r="AC24" s="165">
        <v>0.2061904</v>
      </c>
      <c r="AD24" s="165">
        <v>1.024053E-4</v>
      </c>
      <c r="AE24" s="165">
        <v>3.045206E-5</v>
      </c>
      <c r="AF24" s="166">
        <v>2.1797149999999998E-5</v>
      </c>
      <c r="AG24" s="76">
        <f t="shared" si="0"/>
        <v>11</v>
      </c>
      <c r="AH24" s="12">
        <v>11</v>
      </c>
      <c r="AI24" s="181">
        <v>0.09</v>
      </c>
      <c r="AJ24" s="65">
        <v>1.1113859999999999E-4</v>
      </c>
      <c r="AK24" s="65">
        <v>3.8655310000000002E-3</v>
      </c>
      <c r="AL24" s="65">
        <v>1.155249E-2</v>
      </c>
      <c r="AM24" s="65">
        <v>7.4166939999999997E-3</v>
      </c>
      <c r="AN24" s="65">
        <v>0.73620580000000002</v>
      </c>
      <c r="AO24" s="65">
        <v>0.73649260000000005</v>
      </c>
      <c r="AP24" s="65">
        <v>3.5732010000000001</v>
      </c>
      <c r="AQ24" s="68">
        <v>3.771861E-2</v>
      </c>
      <c r="AR24" s="68">
        <v>1.9790740000000001E-2</v>
      </c>
      <c r="AS24" s="69">
        <v>2.1309089999999999</v>
      </c>
    </row>
    <row r="25" spans="1:45">
      <c r="A25" s="12">
        <v>11</v>
      </c>
      <c r="B25" s="54">
        <v>0.09</v>
      </c>
      <c r="C25" s="21">
        <v>0.73648179999999996</v>
      </c>
      <c r="D25" s="14">
        <v>13.653269999999999</v>
      </c>
      <c r="E25" s="23">
        <v>24.833269999999999</v>
      </c>
      <c r="F25" s="13">
        <v>3.5393750000000002</v>
      </c>
      <c r="G25" s="21">
        <v>1.087703E-4</v>
      </c>
      <c r="H25" s="14">
        <v>99.053330000000003</v>
      </c>
      <c r="I25" s="14">
        <v>32150.87</v>
      </c>
      <c r="J25" s="23">
        <v>34.781179999999999</v>
      </c>
      <c r="K25" s="13">
        <v>5.250612E-3</v>
      </c>
      <c r="L25" s="13">
        <v>33.150460000000002</v>
      </c>
      <c r="M25" s="13">
        <v>0.680122</v>
      </c>
      <c r="N25" s="23">
        <v>4.8057869999999996</v>
      </c>
      <c r="O25" s="23">
        <v>3.16566E-2</v>
      </c>
      <c r="P25" s="23">
        <v>3.2941559999999999E-3</v>
      </c>
      <c r="Q25" s="24">
        <v>2.2795780000000001E-5</v>
      </c>
      <c r="S25" s="161">
        <v>12</v>
      </c>
      <c r="T25" s="162">
        <v>3.020775</v>
      </c>
      <c r="U25" s="163">
        <v>3.3248330000000001E-3</v>
      </c>
      <c r="V25" s="163">
        <v>9.5056409999999994E-5</v>
      </c>
      <c r="W25" s="116"/>
      <c r="X25" s="164">
        <v>2587.2359999999999</v>
      </c>
      <c r="Y25" s="164">
        <v>3022.373</v>
      </c>
      <c r="Z25" s="163">
        <v>12617.59</v>
      </c>
      <c r="AA25" s="163">
        <v>14739.69</v>
      </c>
      <c r="AB25" s="116"/>
      <c r="AC25" s="165">
        <v>0.20505000000000001</v>
      </c>
      <c r="AD25" s="165">
        <v>6.7550650000000004E-4</v>
      </c>
      <c r="AE25" s="165">
        <v>7.9254440000000001E-5</v>
      </c>
      <c r="AF25" s="166">
        <v>9.2583920000000001E-5</v>
      </c>
      <c r="AG25" s="76">
        <f t="shared" si="0"/>
        <v>12</v>
      </c>
      <c r="AH25" s="12">
        <v>12</v>
      </c>
      <c r="AI25" s="180">
        <v>0.10199999999999999</v>
      </c>
      <c r="AJ25" s="65">
        <v>6.3980350000000005E-5</v>
      </c>
      <c r="AK25" s="65">
        <v>1.631604E-3</v>
      </c>
      <c r="AL25" s="65">
        <v>4.876198E-3</v>
      </c>
      <c r="AM25" s="65">
        <v>1.6374849999999999E-3</v>
      </c>
      <c r="AN25" s="65">
        <v>0.16288710000000001</v>
      </c>
      <c r="AO25" s="65">
        <v>0.1629506</v>
      </c>
      <c r="AP25" s="65">
        <v>0.79496319999999998</v>
      </c>
      <c r="AQ25" s="68">
        <v>3.751007E-2</v>
      </c>
      <c r="AR25" s="68">
        <v>3.7547240000000003E-2</v>
      </c>
      <c r="AS25" s="69">
        <v>1.562387</v>
      </c>
    </row>
    <row r="26" spans="1:45">
      <c r="A26" s="12">
        <v>12</v>
      </c>
      <c r="B26" s="54">
        <v>0.10199999999999999</v>
      </c>
      <c r="C26" s="21">
        <v>0.16294600000000001</v>
      </c>
      <c r="D26" s="14">
        <v>3.020775</v>
      </c>
      <c r="E26" s="23">
        <v>5.4943419999999996</v>
      </c>
      <c r="F26" s="13">
        <v>0.77585890000000002</v>
      </c>
      <c r="G26" s="21">
        <v>6.2980729999999994E-5</v>
      </c>
      <c r="H26" s="14">
        <v>97.59684</v>
      </c>
      <c r="I26" s="14">
        <v>12425.11</v>
      </c>
      <c r="J26" s="23">
        <v>25.501639999999998</v>
      </c>
      <c r="K26" s="13">
        <v>1.0016779999999999E-2</v>
      </c>
      <c r="L26" s="13">
        <v>17.376639999999998</v>
      </c>
      <c r="M26" s="13">
        <v>0.93824510000000005</v>
      </c>
      <c r="N26" s="23">
        <v>4.7614470000000004</v>
      </c>
      <c r="O26" s="23">
        <v>0.13575400000000001</v>
      </c>
      <c r="P26" s="23">
        <v>3.3248330000000001E-3</v>
      </c>
      <c r="Q26" s="24">
        <v>9.5056409999999994E-5</v>
      </c>
      <c r="S26" s="161">
        <v>13</v>
      </c>
      <c r="T26" s="162">
        <v>1.0833619999999999</v>
      </c>
      <c r="U26" s="163">
        <v>3.4040670000000002E-3</v>
      </c>
      <c r="V26" s="163">
        <v>2.6367399999999998E-4</v>
      </c>
      <c r="W26" s="116"/>
      <c r="X26" s="164">
        <v>1045.9860000000001</v>
      </c>
      <c r="Y26" s="164">
        <v>1317.4739999999999</v>
      </c>
      <c r="Z26" s="163">
        <v>5163.0829999999996</v>
      </c>
      <c r="AA26" s="163">
        <v>6503.1689999999999</v>
      </c>
      <c r="AB26" s="116"/>
      <c r="AC26" s="165">
        <v>0.20258950000000001</v>
      </c>
      <c r="AD26" s="165">
        <v>8.2539530000000003E-4</v>
      </c>
      <c r="AE26" s="165">
        <v>1.936827E-4</v>
      </c>
      <c r="AF26" s="166">
        <v>2.4395339999999999E-4</v>
      </c>
      <c r="AG26" s="76">
        <f t="shared" si="0"/>
        <v>13</v>
      </c>
      <c r="AH26" s="12">
        <v>13</v>
      </c>
      <c r="AI26" s="181">
        <v>0.12</v>
      </c>
      <c r="AJ26" s="65">
        <v>5.602346E-5</v>
      </c>
      <c r="AK26" s="65">
        <v>2.516687E-4</v>
      </c>
      <c r="AL26" s="65">
        <v>7.5213489999999999E-4</v>
      </c>
      <c r="AM26" s="65">
        <v>5.8757459999999998E-4</v>
      </c>
      <c r="AN26" s="65">
        <v>5.841644E-2</v>
      </c>
      <c r="AO26" s="65">
        <v>5.8439199999999997E-2</v>
      </c>
      <c r="AP26" s="65">
        <v>0.2885646</v>
      </c>
      <c r="AQ26" s="68">
        <v>3.7060139999999998E-2</v>
      </c>
      <c r="AR26" s="68">
        <v>1.5954980000000001E-2</v>
      </c>
      <c r="AS26" s="69">
        <v>0.27521980000000001</v>
      </c>
    </row>
    <row r="27" spans="1:45">
      <c r="A27" s="12">
        <v>13</v>
      </c>
      <c r="B27" s="54">
        <v>0.12</v>
      </c>
      <c r="C27" s="21">
        <v>5.8438499999999997E-2</v>
      </c>
      <c r="D27" s="14">
        <v>1.0833619999999999</v>
      </c>
      <c r="E27" s="23">
        <v>1.970475</v>
      </c>
      <c r="F27" s="13">
        <v>0.27177509999999999</v>
      </c>
      <c r="G27" s="21">
        <v>5.5869270000000002E-5</v>
      </c>
      <c r="H27" s="14">
        <v>94.181719999999999</v>
      </c>
      <c r="I27" s="14">
        <v>5150.7820000000002</v>
      </c>
      <c r="J27" s="23">
        <v>4.4922019999999998</v>
      </c>
      <c r="K27" s="13">
        <v>4.3081819999999998E-3</v>
      </c>
      <c r="L27" s="13">
        <v>40.402349999999998</v>
      </c>
      <c r="M27" s="13">
        <v>11.77468</v>
      </c>
      <c r="N27" s="23">
        <v>4.6506179999999997</v>
      </c>
      <c r="O27" s="23">
        <v>0.360095</v>
      </c>
      <c r="P27" s="23">
        <v>3.4040670000000002E-3</v>
      </c>
      <c r="Q27" s="24">
        <v>2.6367399999999998E-4</v>
      </c>
      <c r="S27" s="161">
        <v>14</v>
      </c>
      <c r="T27" s="162">
        <v>0.76275899999999996</v>
      </c>
      <c r="U27" s="163">
        <v>3.3544590000000002E-3</v>
      </c>
      <c r="V27" s="163">
        <v>4.1870409999999997E-4</v>
      </c>
      <c r="W27" s="116"/>
      <c r="X27" s="164">
        <v>516.93690000000004</v>
      </c>
      <c r="Y27" s="164">
        <v>526.31719999999996</v>
      </c>
      <c r="Z27" s="163">
        <v>2738.2289999999998</v>
      </c>
      <c r="AA27" s="163">
        <v>2787.91</v>
      </c>
      <c r="AB27" s="116"/>
      <c r="AC27" s="165">
        <v>0.18878510000000001</v>
      </c>
      <c r="AD27" s="165">
        <v>1.220545E-3</v>
      </c>
      <c r="AE27" s="165">
        <v>3.6519960000000001E-4</v>
      </c>
      <c r="AF27" s="166">
        <v>3.7182570000000002E-4</v>
      </c>
      <c r="AG27" s="76">
        <f t="shared" si="0"/>
        <v>14</v>
      </c>
      <c r="AH27" s="12">
        <v>14</v>
      </c>
      <c r="AI27" s="181">
        <v>0.15</v>
      </c>
      <c r="AJ27" s="65">
        <v>7.9796069999999998E-5</v>
      </c>
      <c r="AK27" s="65">
        <v>3.3134499999999998E-4</v>
      </c>
      <c r="AL27" s="65">
        <v>9.9025489999999996E-4</v>
      </c>
      <c r="AM27" s="65">
        <v>3.7327490000000003E-4</v>
      </c>
      <c r="AN27" s="65">
        <v>4.1129489999999998E-2</v>
      </c>
      <c r="AO27" s="65">
        <v>4.1145510000000003E-2</v>
      </c>
      <c r="AP27" s="65">
        <v>0.2180193</v>
      </c>
      <c r="AQ27" s="68">
        <v>3.4535749999999997E-2</v>
      </c>
      <c r="AR27" s="68">
        <v>2.780326E-2</v>
      </c>
      <c r="AS27" s="69">
        <v>0.2544013</v>
      </c>
    </row>
    <row r="28" spans="1:45">
      <c r="A28" s="12">
        <v>14</v>
      </c>
      <c r="B28" s="54">
        <v>0.15</v>
      </c>
      <c r="C28" s="21">
        <v>4.1144590000000002E-2</v>
      </c>
      <c r="D28" s="14">
        <v>0.76275899999999996</v>
      </c>
      <c r="E28" s="23">
        <v>1.387346</v>
      </c>
      <c r="F28" s="13">
        <v>0.1941775</v>
      </c>
      <c r="G28" s="21">
        <v>7.959307E-5</v>
      </c>
      <c r="H28" s="14">
        <v>89.064369999999997</v>
      </c>
      <c r="I28" s="14">
        <v>2732.2060000000001</v>
      </c>
      <c r="J28" s="23">
        <v>4.1523969999999997</v>
      </c>
      <c r="K28" s="13">
        <v>8.0561409999999993E-3</v>
      </c>
      <c r="L28" s="13">
        <v>21.605740000000001</v>
      </c>
      <c r="M28" s="13">
        <v>5.2682399999999996</v>
      </c>
      <c r="N28" s="23">
        <v>4.7193940000000003</v>
      </c>
      <c r="O28" s="23">
        <v>0.58899049999999997</v>
      </c>
      <c r="P28" s="23">
        <v>3.3544590000000002E-3</v>
      </c>
      <c r="Q28" s="24">
        <v>4.1870409999999997E-4</v>
      </c>
      <c r="S28" s="161" t="s">
        <v>10</v>
      </c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 t="str">
        <f t="shared" si="0"/>
        <v xml:space="preserve"> 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 t="s">
        <v>10</v>
      </c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5.3941796000000002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5471</v>
      </c>
      <c r="T53" s="114">
        <v>0</v>
      </c>
      <c r="U53" s="121">
        <v>-4.73639E-3</v>
      </c>
      <c r="V53" s="65">
        <v>5.5574600000000002E-5</v>
      </c>
      <c r="W53" s="65">
        <v>-2.3758400000000002E-3</v>
      </c>
      <c r="X53" s="65">
        <v>4.9987619999999997E-5</v>
      </c>
      <c r="Y53" s="169">
        <v>-2.5633299999999999E-3</v>
      </c>
      <c r="Z53" s="169">
        <v>4.4347790000000002E-5</v>
      </c>
      <c r="AA53" s="169">
        <v>3.1147190000000002E-2</v>
      </c>
      <c r="AB53" s="65">
        <v>5.7922130000000001E-5</v>
      </c>
      <c r="AC53" s="65">
        <v>6.8394780000000004E-3</v>
      </c>
      <c r="AD53" s="105">
        <v>1.8556590000000001E-4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9.4280290000000005E-4</v>
      </c>
      <c r="V61" s="70">
        <v>8.5409730000000005E-5</v>
      </c>
      <c r="W61" s="70">
        <v>1.415583E-3</v>
      </c>
      <c r="X61" s="70">
        <v>8.3253539999999994E-5</v>
      </c>
      <c r="Y61" s="172">
        <v>6.9780929999999997E-4</v>
      </c>
      <c r="Z61" s="172">
        <v>7.1409629999999997E-5</v>
      </c>
      <c r="AA61" s="172">
        <v>5.0508690000000002E-2</v>
      </c>
      <c r="AB61" s="70">
        <v>1.472775E-4</v>
      </c>
      <c r="AC61" s="70">
        <v>0.50736519999999996</v>
      </c>
      <c r="AD61" s="108">
        <v>1.114416E-3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0.04</v>
      </c>
      <c r="U62" s="65">
        <v>2.5304510000000001E-4</v>
      </c>
      <c r="V62" s="65">
        <v>7.8315369999999997E-5</v>
      </c>
      <c r="W62" s="65">
        <v>7.7449959999999997E-3</v>
      </c>
      <c r="X62" s="169">
        <v>9.3601060000000005E-5</v>
      </c>
      <c r="Y62" s="169">
        <v>3.425797E-3</v>
      </c>
      <c r="Z62" s="169">
        <v>7.9972519999999995E-5</v>
      </c>
      <c r="AA62" s="65">
        <v>0.33649820000000003</v>
      </c>
      <c r="AB62" s="65">
        <v>3.3068159999999997E-4</v>
      </c>
      <c r="AC62" s="65">
        <v>1.6790780000000001</v>
      </c>
      <c r="AD62" s="105">
        <v>1.3766220000000001E-3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0.05</v>
      </c>
      <c r="U63" s="65">
        <v>1.812323E-4</v>
      </c>
      <c r="V63" s="65">
        <v>8.7731309999999999E-5</v>
      </c>
      <c r="W63" s="65">
        <v>9.1876800000000002E-3</v>
      </c>
      <c r="X63" s="169">
        <v>9.3215579999999994E-5</v>
      </c>
      <c r="Y63" s="169">
        <v>5.948821E-3</v>
      </c>
      <c r="Z63" s="169">
        <v>7.1233200000000001E-5</v>
      </c>
      <c r="AA63" s="65">
        <v>0.59007010000000004</v>
      </c>
      <c r="AB63" s="65">
        <v>3.5453939999999999E-4</v>
      </c>
      <c r="AC63" s="65">
        <v>2.8989120000000002</v>
      </c>
      <c r="AD63" s="105">
        <v>1.4528410000000001E-3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5.5E-2</v>
      </c>
      <c r="U64" s="65">
        <v>1.135042E-4</v>
      </c>
      <c r="V64" s="65">
        <v>7.4668280000000003E-5</v>
      </c>
      <c r="W64" s="65">
        <v>5.8338130000000002E-3</v>
      </c>
      <c r="X64" s="169">
        <v>8.7666860000000003E-5</v>
      </c>
      <c r="Y64" s="169">
        <v>5.0354659999999997E-3</v>
      </c>
      <c r="Z64" s="169">
        <v>7.6221139999999997E-5</v>
      </c>
      <c r="AA64" s="65">
        <v>0.50120500000000001</v>
      </c>
      <c r="AB64" s="65">
        <v>6.8324450000000001E-4</v>
      </c>
      <c r="AC64" s="65">
        <v>2.4672740000000002</v>
      </c>
      <c r="AD64" s="105">
        <v>3.077911E-3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0.06</v>
      </c>
      <c r="U65" s="65">
        <v>1.253673E-4</v>
      </c>
      <c r="V65" s="65">
        <v>8.4232269999999994E-5</v>
      </c>
      <c r="W65" s="65">
        <v>4.2321930000000004E-3</v>
      </c>
      <c r="X65" s="169">
        <v>9.534496E-5</v>
      </c>
      <c r="Y65" s="169">
        <v>4.8707159999999998E-3</v>
      </c>
      <c r="Z65" s="169">
        <v>7.6815060000000007E-5</v>
      </c>
      <c r="AA65" s="65">
        <v>0.48137190000000002</v>
      </c>
      <c r="AB65" s="65">
        <v>3.2489790000000003E-4</v>
      </c>
      <c r="AC65" s="65">
        <v>2.3524980000000002</v>
      </c>
      <c r="AD65" s="105">
        <v>1.2903190000000001E-3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6.5000000000000002E-2</v>
      </c>
      <c r="U66" s="65">
        <v>1.2947419999999999E-4</v>
      </c>
      <c r="V66" s="65">
        <v>8.5065329999999996E-5</v>
      </c>
      <c r="W66" s="65">
        <v>3.7881310000000001E-3</v>
      </c>
      <c r="X66" s="169">
        <v>7.4169790000000002E-5</v>
      </c>
      <c r="Y66" s="169">
        <v>5.2927190000000004E-3</v>
      </c>
      <c r="Z66" s="169">
        <v>7.7166319999999995E-5</v>
      </c>
      <c r="AA66" s="65">
        <v>0.52095820000000004</v>
      </c>
      <c r="AB66" s="65">
        <v>3.9984180000000001E-4</v>
      </c>
      <c r="AC66" s="65">
        <v>2.5384039999999999</v>
      </c>
      <c r="AD66" s="105">
        <v>1.588421E-3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6.9000000000000006E-2</v>
      </c>
      <c r="U67" s="65">
        <v>1.41197E-4</v>
      </c>
      <c r="V67" s="65">
        <v>8.1516140000000007E-5</v>
      </c>
      <c r="W67" s="65">
        <v>3.4459849999999999E-3</v>
      </c>
      <c r="X67" s="169">
        <v>7.8060670000000001E-5</v>
      </c>
      <c r="Y67" s="169">
        <v>5.7907360000000003E-3</v>
      </c>
      <c r="Z67" s="169">
        <v>8.1686669999999996E-5</v>
      </c>
      <c r="AA67" s="65">
        <v>0.57583580000000001</v>
      </c>
      <c r="AB67" s="65">
        <v>2.9925479999999999E-4</v>
      </c>
      <c r="AC67" s="65">
        <v>2.8166739999999999</v>
      </c>
      <c r="AD67" s="105">
        <v>1.3144400000000001E-3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7.1999999999999995E-2</v>
      </c>
      <c r="U68" s="65">
        <v>8.5602709999999993E-5</v>
      </c>
      <c r="V68" s="65">
        <v>8.4896350000000006E-5</v>
      </c>
      <c r="W68" s="65">
        <v>1.9275189999999999E-3</v>
      </c>
      <c r="X68" s="169">
        <v>7.5691560000000003E-5</v>
      </c>
      <c r="Y68" s="169">
        <v>4.3292369999999997E-3</v>
      </c>
      <c r="Z68" s="169">
        <v>7.2310689999999998E-5</v>
      </c>
      <c r="AA68" s="65">
        <v>0.43333149999999998</v>
      </c>
      <c r="AB68" s="65">
        <v>3.5495980000000002E-4</v>
      </c>
      <c r="AC68" s="65">
        <v>2.118595</v>
      </c>
      <c r="AD68" s="105">
        <v>1.630119E-3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7.4999999999999997E-2</v>
      </c>
      <c r="U69" s="65">
        <v>1.5783729999999999E-4</v>
      </c>
      <c r="V69" s="65">
        <v>6.8883399999999998E-5</v>
      </c>
      <c r="W69" s="65">
        <v>1.8916779999999999E-3</v>
      </c>
      <c r="X69" s="169">
        <v>7.6594819999999995E-5</v>
      </c>
      <c r="Y69" s="169">
        <v>4.2231059999999999E-3</v>
      </c>
      <c r="Z69" s="169">
        <v>7.1228649999999994E-5</v>
      </c>
      <c r="AA69" s="65">
        <v>0.42083290000000001</v>
      </c>
      <c r="AB69" s="65">
        <v>2.04148E-4</v>
      </c>
      <c r="AC69" s="65">
        <v>2.0791780000000002</v>
      </c>
      <c r="AD69" s="105">
        <v>6.1172609999999997E-4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0.08</v>
      </c>
      <c r="U70" s="65">
        <v>1.184429E-4</v>
      </c>
      <c r="V70" s="65">
        <v>7.4235520000000006E-5</v>
      </c>
      <c r="W70" s="65">
        <v>2.3442509999999999E-3</v>
      </c>
      <c r="X70" s="169">
        <v>7.5040450000000004E-5</v>
      </c>
      <c r="Y70" s="169">
        <v>4.6307889999999997E-3</v>
      </c>
      <c r="Z70" s="169">
        <v>8.1233290000000006E-5</v>
      </c>
      <c r="AA70" s="65">
        <v>0.46075949999999999</v>
      </c>
      <c r="AB70" s="65">
        <v>2.3842150000000001E-4</v>
      </c>
      <c r="AC70" s="65">
        <v>2.2601149999999999</v>
      </c>
      <c r="AD70" s="105">
        <v>1.183337E-3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0.09</v>
      </c>
      <c r="U71" s="65">
        <v>1.089255E-4</v>
      </c>
      <c r="V71" s="65">
        <v>7.6305660000000001E-5</v>
      </c>
      <c r="W71" s="65">
        <v>3.807511E-3</v>
      </c>
      <c r="X71" s="169">
        <v>7.7091240000000001E-5</v>
      </c>
      <c r="Y71" s="169">
        <v>7.3421069999999996E-3</v>
      </c>
      <c r="Z71" s="169">
        <v>7.0813200000000002E-5</v>
      </c>
      <c r="AA71" s="65">
        <v>0.73248519999999995</v>
      </c>
      <c r="AB71" s="65">
        <v>2.8310120000000003E-4</v>
      </c>
      <c r="AC71" s="65">
        <v>3.5732010000000001</v>
      </c>
      <c r="AD71" s="105">
        <v>8.5537739999999997E-4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0.10199999999999999</v>
      </c>
      <c r="U72" s="65">
        <v>6.270631E-5</v>
      </c>
      <c r="V72" s="65">
        <v>7.2107930000000003E-5</v>
      </c>
      <c r="W72" s="65">
        <v>1.607114E-3</v>
      </c>
      <c r="X72" s="169">
        <v>8.6530919999999997E-5</v>
      </c>
      <c r="Y72" s="169">
        <v>1.621017E-3</v>
      </c>
      <c r="Z72" s="169">
        <v>7.1713480000000002E-5</v>
      </c>
      <c r="AA72" s="65">
        <v>0.16206390000000001</v>
      </c>
      <c r="AB72" s="65">
        <v>3.8330189999999999E-4</v>
      </c>
      <c r="AC72" s="65">
        <v>0.79496319999999998</v>
      </c>
      <c r="AD72" s="105">
        <v>1.815365E-3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0.12</v>
      </c>
      <c r="U73" s="65">
        <v>5.490786E-5</v>
      </c>
      <c r="V73" s="65">
        <v>6.8968740000000005E-5</v>
      </c>
      <c r="W73" s="65">
        <v>2.4789119999999999E-4</v>
      </c>
      <c r="X73" s="169">
        <v>7.2236049999999994E-5</v>
      </c>
      <c r="Y73" s="169">
        <v>5.8166559999999997E-4</v>
      </c>
      <c r="Z73" s="169">
        <v>6.7105430000000005E-5</v>
      </c>
      <c r="AA73" s="65">
        <v>5.8121220000000001E-2</v>
      </c>
      <c r="AB73" s="65">
        <v>1.7088469999999999E-4</v>
      </c>
      <c r="AC73" s="65">
        <v>0.2885646</v>
      </c>
      <c r="AD73" s="105">
        <v>8.115218E-4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0.15</v>
      </c>
      <c r="U74" s="65">
        <v>7.8207089999999998E-5</v>
      </c>
      <c r="V74" s="65">
        <v>7.9422739999999997E-5</v>
      </c>
      <c r="W74" s="65">
        <v>3.2637170000000002E-4</v>
      </c>
      <c r="X74" s="169">
        <v>7.9558109999999994E-5</v>
      </c>
      <c r="Y74" s="169">
        <v>3.6952099999999999E-4</v>
      </c>
      <c r="Z74" s="169">
        <v>6.488094E-5</v>
      </c>
      <c r="AA74" s="65">
        <v>4.0921640000000002E-2</v>
      </c>
      <c r="AB74" s="65">
        <v>1.9732469999999999E-4</v>
      </c>
      <c r="AC74" s="65">
        <v>0.2180193</v>
      </c>
      <c r="AD74" s="105">
        <v>9.3758440000000001E-4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 t="s">
        <v>10</v>
      </c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2014-10-15T17:29:03Z</dcterms:modified>
</cp:coreProperties>
</file>