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<sst xmlns="http://schemas.openxmlformats.org/spreadsheetml/2006/main" count="313" uniqueCount="143">
  <si>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</si>
  <si>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</si>
  <si>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</si>
  <si>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</si>
  <si>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</si>
  <si>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</si>
  <si>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</si>
  <si>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</si>
  <si>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</si>
  <si>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</si>
  <si>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</si>
  <si>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</si>
  <si>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</si>
  <si>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</si>
  <si>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</si>
  <si>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</si>
  <si>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</si>
  <si>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</si>
  <si>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</si>
  <si>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</si>
  <si>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</si>
  <si>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</si>
  <si>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</si>
  <si>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</si>
  <si>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</si>
  <si>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</si>
  <si>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</si>
  <si>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</si>
  <si>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</si>
  <si>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</si>
  <si>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</si>
  <si>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</si>
  <si>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</si>
  <si>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</si>
  <si>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</si>
  <si>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</si>
  <si>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</si>
  <si>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</si>
  <si>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</si>
  <si>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</si>
  <si>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</si>
  <si>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</si>
  <si>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</si>
  <si>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</si>
  <si>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</si>
  <si>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</si>
  <si>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</si>
  <si>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</si>
  <si>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</si>
  <si>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</si>
  <si>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</si>
  <si>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</si>
  <si>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</si>
  <si>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</si>
  <si>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</si>
  <si>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</si>
  <si>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</si>
  <si>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</si>
  <si>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</si>
  <si>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</si>
  <si>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</si>
  <si>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</si>
  <si>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</si>
  <si>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</si>
  <si>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</si>
  <si>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</si>
  <si>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</si>
  <si>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</si>
  <si>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</si>
  <si>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</si>
  <si>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</si>
  <si>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</si>
  <si>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</si>
  <si>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</si>
  <si>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</si>
  <si>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</si>
  <si>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</si>
  <si>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</si>
  <si>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</si>
  <si>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</si>
  <si>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</si>
  <si>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</si>
  <si>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</si>
  <si>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</si>
  <si>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</si>
  <si>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</si>
  <si>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</si>
  <si>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</si>
  <si>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</si>
  <si>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</si>
  <si>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</si>
  <si>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</si>
  <si>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</si>
  <si>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</si>
  <si>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</si>
  <si>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</si>
  <si>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</si>
  <si>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</si>
  <si>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</si>
  <si>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</si>
  <si>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</si>
  <si>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</si>
  <si>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700°C</t>
  </si>
  <si>
    <t>800°C</t>
  </si>
  <si>
    <t>900°C</t>
  </si>
  <si>
    <t>950°C</t>
  </si>
  <si>
    <t>975°C</t>
  </si>
  <si>
    <t>1000°C</t>
  </si>
  <si>
    <t>1025°C</t>
  </si>
  <si>
    <t>1050°C</t>
  </si>
  <si>
    <t>1065°C</t>
  </si>
  <si>
    <t>1080°C</t>
  </si>
  <si>
    <t>1095°C</t>
  </si>
  <si>
    <t>1105°C</t>
  </si>
  <si>
    <t>1115°C</t>
  </si>
  <si>
    <t>1125°C</t>
  </si>
  <si>
    <t>1150°C</t>
  </si>
  <si>
    <t>1200°C</t>
  </si>
  <si>
    <t>1300°C</t>
  </si>
  <si>
    <t>(1100°C)</t>
  </si>
  <si>
    <t>(900°C)</t>
  </si>
  <si>
    <t>(700°C)</t>
  </si>
  <si>
    <t xml:space="preserve"> Sample:</t>
  </si>
  <si>
    <t>Std</t>
  </si>
  <si>
    <t>FGA002P4H9 (End date: 2008-06-13 13:39:00.0)</t>
  </si>
  <si>
    <t>2008-07-17 11:34:57.0</t>
  </si>
  <si>
    <t>HTC</t>
  </si>
  <si>
    <t>0.000409 +/- 0.000014</t>
  </si>
  <si>
    <t>0.01720 +/- 0.00022</t>
  </si>
  <si>
    <t>3.68 mg Kf</t>
  </si>
  <si>
    <t>0.00400 +/- 0.00000</t>
  </si>
  <si>
    <t>Ma (99.5% 39Ar(K), Steps: 2   3   4   5   6   7   8   9  10  11  12  13  14)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</si>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</sst>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122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123</v>
      </c>
      <c r="C4" s="43"/>
      <c r="D4" s="5"/>
      <c r="E4" s="5" t="s">
        <v>7</v>
      </c>
      <c r="F4" s="10" t="s">
        <v>124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125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126</v>
      </c>
      <c r="G6" s="5"/>
      <c r="H6" s="5"/>
      <c r="I6" s="5"/>
      <c r="J6" s="117" t="s">
        <v>88</v>
      </c>
      <c r="K6" s="5" t="s">
        <v>127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377</v>
      </c>
      <c r="C7" s="43"/>
      <c r="E7" s="33" t="s">
        <v>13</v>
      </c>
      <c r="F7" s="58">
        <v>3.778109E-3</v>
      </c>
      <c r="G7" s="33"/>
      <c r="H7" s="33" t="s">
        <v>84</v>
      </c>
      <c r="I7" s="174">
        <v>0.9967916</v>
      </c>
      <c r="J7" s="117" t="s">
        <v>91</v>
      </c>
      <c r="K7" s="5" t="s">
        <v>128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1.264783E-5</v>
      </c>
    </row>
    <row r="8" spans="1:45" ht="15.75">
      <c r="A8" s="44" t="s">
        <v>15</v>
      </c>
      <c r="B8" s="45" t="s">
        <v>129</v>
      </c>
      <c r="C8" s="43"/>
      <c r="D8" s="5"/>
      <c r="E8" s="7" t="s">
        <v>19</v>
      </c>
      <c r="F8" s="57">
        <v>1.264783E-5</v>
      </c>
      <c r="G8" s="5"/>
      <c r="H8" s="129" t="s">
        <v>85</v>
      </c>
      <c r="I8" s="130">
        <v>3.865098E-4</v>
      </c>
      <c r="J8" s="117" t="s">
        <v>94</v>
      </c>
      <c r="K8" s="5" t="s">
        <v>130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3.7754809999999998E-3</v>
      </c>
      <c r="D10" s="5" t="s">
        <v>96</v>
      </c>
      <c r="E10" s="176">
        <v>1.2899790000000001E-5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3.778109E-3</v>
      </c>
      <c r="D11" s="132" t="s">
        <v>96</v>
      </c>
      <c r="E11" s="178">
        <v>1.2647830000000001E-4</v>
      </c>
      <c r="F11" s="133" t="s">
        <v>131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132</v>
      </c>
      <c r="B14" s="54" t="s">
        <v>133</v>
      </c>
      <c r="C14" s="21" t="s">
        <v>134</v>
      </c>
      <c r="D14" s="14" t="s">
        <v>135</v>
      </c>
      <c r="E14" s="23" t="s">
        <v>136</v>
      </c>
      <c r="F14" s="13" t="s">
        <v>137</v>
      </c>
      <c r="G14" s="21" t="s">
        <v>134</v>
      </c>
      <c r="H14" s="14" t="s">
        <v>135</v>
      </c>
      <c r="I14" s="14" t="s">
        <v>138</v>
      </c>
      <c r="J14" s="23" t="s">
        <v>138</v>
      </c>
      <c r="K14" s="13" t="s">
        <v>138</v>
      </c>
      <c r="L14" s="13" t="s">
        <v>133</v>
      </c>
      <c r="M14" s="13" t="s">
        <v>139</v>
      </c>
      <c r="N14" s="23" t="s">
        <v>140</v>
      </c>
      <c r="O14" s="23" t="s">
        <v>139</v>
      </c>
      <c r="P14" s="23" t="s">
        <v>141</v>
      </c>
      <c r="Q14" s="24" t="s">
        <v>142</v>
      </c>
      <c r="S14" s="154">
        <v>1</v>
      </c>
      <c r="T14" s="155">
        <v>0.201044</v>
      </c>
      <c r="U14" s="156">
        <v>3.0960459999999999E-3</v>
      </c>
      <c r="V14" s="156">
        <v>5.7136450000000005E-4</v>
      </c>
      <c r="W14" s="157"/>
      <c r="X14" s="158">
        <v>20.130610000000001</v>
      </c>
      <c r="Y14" s="158">
        <v>1.2847200000000001</v>
      </c>
      <c r="Z14" s="156">
        <v>401.53390000000002</v>
      </c>
      <c r="AA14" s="156">
        <v>25.52271</v>
      </c>
      <c r="AB14" s="157"/>
      <c r="AC14" s="159">
        <v>5.0134280000000003E-2</v>
      </c>
      <c r="AD14" s="159">
        <v>3.089171E-4</v>
      </c>
      <c r="AE14" s="159">
        <v>2.49045E-3</v>
      </c>
      <c r="AF14" s="160">
        <v>1.5830059999999999E-4</v>
      </c>
      <c r="AG14" s="76">
        <f>S14</f>
        <v>1</v>
      </c>
      <c r="AH14" s="50">
        <v>1</v>
      </c>
      <c r="AI14" s="179" t="s">
        <v>102</v>
      </c>
      <c r="AJ14" s="70">
        <v>4.9243940000000003E-4</v>
      </c>
      <c r="AK14" s="70">
        <v>2.8617369999999999E-4</v>
      </c>
      <c r="AL14" s="70">
        <v>6.0052490000000005E-4</v>
      </c>
      <c r="AM14" s="70">
        <v>2.3754580000000001E-4</v>
      </c>
      <c r="AN14" s="70">
        <v>9.9060729999999996E-3</v>
      </c>
      <c r="AO14" s="70">
        <v>9.9086880000000006E-3</v>
      </c>
      <c r="AP14" s="70">
        <v>0.19767209999999999</v>
      </c>
      <c r="AQ14" s="66">
        <v>2.0049689999999998E-2</v>
      </c>
      <c r="AR14" s="66">
        <v>3.7102120000000002E-2</v>
      </c>
      <c r="AS14" s="67">
        <v>4.987714E-2</v>
      </c>
    </row>
    <row r="15" spans="1:45">
      <c r="A15" s="12">
        <v>1</v>
      </c>
      <c r="B15" s="54" t="s">
        <v>102</v>
      </c>
      <c r="C15" s="21">
        <v>9.9081629999999993E-3</v>
      </c>
      <c r="D15" s="14">
        <v>0.201044</v>
      </c>
      <c r="E15" s="23">
        <v>0.26680700000000002</v>
      </c>
      <c r="F15" s="13">
        <v>5.0663420000000001E-2</v>
      </c>
      <c r="G15" s="21">
        <v>4.9219379999999998E-4</v>
      </c>
      <c r="H15" s="14">
        <v>25.630030000000001</v>
      </c>
      <c r="I15" s="14">
        <v>401.41410000000002</v>
      </c>
      <c r="J15" s="23">
        <v>0.58113479999999995</v>
      </c>
      <c r="K15" s="13">
        <v>2.8888710000000001E-2</v>
      </c>
      <c r="L15" s="13">
        <v>8.5795689999999993</v>
      </c>
      <c r="M15" s="13">
        <v>1.083623</v>
      </c>
      <c r="N15" s="23">
        <v>5.1133009999999999</v>
      </c>
      <c r="O15" s="23">
        <v>0.94357950000000002</v>
      </c>
      <c r="P15" s="23">
        <v>3.0960459999999999E-3</v>
      </c>
      <c r="Q15" s="24">
        <v>5.7136450000000005E-4</v>
      </c>
      <c r="S15" s="161">
        <v>2</v>
      </c>
      <c r="T15" s="162">
        <v>1.690099</v>
      </c>
      <c r="U15" s="163">
        <v>3.7592020000000001E-3</v>
      </c>
      <c r="V15" s="163">
        <v>1.2881780000000001E-4</v>
      </c>
      <c r="W15" s="116"/>
      <c r="X15" s="164">
        <v>201.56800000000001</v>
      </c>
      <c r="Y15" s="164">
        <v>19.392620000000001</v>
      </c>
      <c r="Z15" s="163">
        <v>1147.4570000000001</v>
      </c>
      <c r="AA15" s="163">
        <v>110.4054</v>
      </c>
      <c r="AB15" s="116"/>
      <c r="AC15" s="165">
        <v>0.17566490000000001</v>
      </c>
      <c r="AD15" s="165">
        <v>7.3411180000000002E-4</v>
      </c>
      <c r="AE15" s="165">
        <v>8.7149220000000004E-4</v>
      </c>
      <c r="AF15" s="166">
        <v>8.3852779999999996E-5</v>
      </c>
      <c r="AG15" s="76">
        <f t="shared" ref="AG15:AG47" si="0">S15</f>
        <v>2</v>
      </c>
      <c r="AH15" s="12">
        <v>2</v>
      </c>
      <c r="AI15" s="180" t="s">
        <v>103</v>
      </c>
      <c r="AJ15" s="65">
        <v>4.156993E-4</v>
      </c>
      <c r="AK15" s="65">
        <v>2.8761289999999998E-3</v>
      </c>
      <c r="AL15" s="65">
        <v>6.0354509999999998E-3</v>
      </c>
      <c r="AM15" s="65">
        <v>1.501428E-3</v>
      </c>
      <c r="AN15" s="65">
        <v>8.3277390000000007E-2</v>
      </c>
      <c r="AO15" s="65">
        <v>8.3299380000000006E-2</v>
      </c>
      <c r="AP15" s="65">
        <v>0.47449789999999997</v>
      </c>
      <c r="AQ15" s="68">
        <v>7.0216630000000002E-2</v>
      </c>
      <c r="AR15" s="68">
        <v>0.1553419</v>
      </c>
      <c r="AS15" s="69">
        <v>0.59381850000000003</v>
      </c>
    </row>
    <row r="16" spans="1:45">
      <c r="A16" s="12">
        <v>2</v>
      </c>
      <c r="B16" s="54" t="s">
        <v>103</v>
      </c>
      <c r="C16" s="21">
        <v>8.3294099999999996E-2</v>
      </c>
      <c r="D16" s="14">
        <v>1.690099</v>
      </c>
      <c r="E16" s="23">
        <v>2.2429429999999999</v>
      </c>
      <c r="F16" s="13">
        <v>0.35077399999999997</v>
      </c>
      <c r="G16" s="21">
        <v>4.132308E-4</v>
      </c>
      <c r="H16" s="14">
        <v>73.925299999999993</v>
      </c>
      <c r="I16" s="14">
        <v>1141.4449999999999</v>
      </c>
      <c r="J16" s="23">
        <v>6.9187729999999998</v>
      </c>
      <c r="K16" s="13">
        <v>3.4536730000000002E-2</v>
      </c>
      <c r="L16" s="13">
        <v>7.1764200000000002</v>
      </c>
      <c r="M16" s="13">
        <v>0.10899929999999999</v>
      </c>
      <c r="N16" s="23">
        <v>4.2112699999999998</v>
      </c>
      <c r="O16" s="23">
        <v>0.1440324</v>
      </c>
      <c r="P16" s="23">
        <v>3.7592020000000001E-3</v>
      </c>
      <c r="Q16" s="24">
        <v>1.2881780000000001E-4</v>
      </c>
      <c r="S16" s="161">
        <v>3</v>
      </c>
      <c r="T16" s="162">
        <v>8.1836739999999999</v>
      </c>
      <c r="U16" s="163">
        <v>3.8130719999999998E-3</v>
      </c>
      <c r="V16" s="163">
        <v>2.3259479999999998E-5</v>
      </c>
      <c r="W16" s="116"/>
      <c r="X16" s="164">
        <v>1548.0730000000001</v>
      </c>
      <c r="Y16" s="164">
        <v>188.6609</v>
      </c>
      <c r="Z16" s="163">
        <v>6725.848</v>
      </c>
      <c r="AA16" s="163">
        <v>819.65890000000002</v>
      </c>
      <c r="AB16" s="116"/>
      <c r="AC16" s="165">
        <v>0.2301676</v>
      </c>
      <c r="AD16" s="165">
        <v>1.8441350000000001E-4</v>
      </c>
      <c r="AE16" s="165">
        <v>1.486801E-4</v>
      </c>
      <c r="AF16" s="166">
        <v>1.8119200000000001E-5</v>
      </c>
      <c r="AG16" s="76">
        <f t="shared" si="0"/>
        <v>3</v>
      </c>
      <c r="AH16" s="12">
        <v>3</v>
      </c>
      <c r="AI16" s="181" t="s">
        <v>104</v>
      </c>
      <c r="AJ16" s="65">
        <v>2.7069030000000002E-4</v>
      </c>
      <c r="AK16" s="65">
        <v>1.183727E-2</v>
      </c>
      <c r="AL16" s="65">
        <v>2.484008E-2</v>
      </c>
      <c r="AM16" s="65">
        <v>6.6982170000000002E-3</v>
      </c>
      <c r="AN16" s="65">
        <v>0.40323579999999998</v>
      </c>
      <c r="AO16" s="65">
        <v>0.40334219999999998</v>
      </c>
      <c r="AP16" s="65">
        <v>1.753903</v>
      </c>
      <c r="AQ16" s="68">
        <v>9.1982369999999994E-2</v>
      </c>
      <c r="AR16" s="68">
        <v>0.17296590000000001</v>
      </c>
      <c r="AS16" s="69">
        <v>3.7532169999999998</v>
      </c>
    </row>
    <row r="17" spans="1:45">
      <c r="A17" s="12">
        <v>3</v>
      </c>
      <c r="B17" s="54" t="s">
        <v>104</v>
      </c>
      <c r="C17" s="21">
        <v>0.40332050000000003</v>
      </c>
      <c r="D17" s="14">
        <v>8.1836739999999999</v>
      </c>
      <c r="E17" s="23">
        <v>10.860609999999999</v>
      </c>
      <c r="F17" s="13">
        <v>1.674496</v>
      </c>
      <c r="G17" s="21">
        <v>2.605307E-4</v>
      </c>
      <c r="H17" s="14">
        <v>95.47251</v>
      </c>
      <c r="I17" s="14">
        <v>6479.3720000000003</v>
      </c>
      <c r="J17" s="23">
        <v>43.729950000000002</v>
      </c>
      <c r="K17" s="13">
        <v>2.935571E-2</v>
      </c>
      <c r="L17" s="13">
        <v>8.4430739999999993</v>
      </c>
      <c r="M17" s="13">
        <v>4.8630569999999998E-2</v>
      </c>
      <c r="N17" s="23">
        <v>4.1517739999999996</v>
      </c>
      <c r="O17" s="23">
        <v>2.3746139999999999E-2</v>
      </c>
      <c r="P17" s="23">
        <v>3.8130719999999998E-3</v>
      </c>
      <c r="Q17" s="24">
        <v>2.3259479999999998E-5</v>
      </c>
      <c r="S17" s="161">
        <v>4</v>
      </c>
      <c r="T17" s="162">
        <v>8.8725179999999995</v>
      </c>
      <c r="U17" s="163">
        <v>3.7914799999999999E-3</v>
      </c>
      <c r="V17" s="163">
        <v>2.625328E-5</v>
      </c>
      <c r="W17" s="116"/>
      <c r="X17" s="164">
        <v>5207.1450000000004</v>
      </c>
      <c r="Y17" s="164">
        <v>2414.4380000000001</v>
      </c>
      <c r="Z17" s="163">
        <v>22040.61</v>
      </c>
      <c r="AA17" s="163">
        <v>10219.719999999999</v>
      </c>
      <c r="AB17" s="116"/>
      <c r="AC17" s="165">
        <v>0.2362524</v>
      </c>
      <c r="AD17" s="165">
        <v>4.003136E-4</v>
      </c>
      <c r="AE17" s="165">
        <v>4.5370800000000003E-5</v>
      </c>
      <c r="AF17" s="166">
        <v>2.1037389999999999E-5</v>
      </c>
      <c r="AG17" s="76">
        <f t="shared" si="0"/>
        <v>4</v>
      </c>
      <c r="AH17" s="12">
        <v>4</v>
      </c>
      <c r="AI17" s="181" t="s">
        <v>105</v>
      </c>
      <c r="AJ17" s="65">
        <v>9.1898979999999994E-5</v>
      </c>
      <c r="AK17" s="65">
        <v>9.2326830000000002E-3</v>
      </c>
      <c r="AL17" s="65">
        <v>1.937444E-2</v>
      </c>
      <c r="AM17" s="65">
        <v>7.2155869999999999E-3</v>
      </c>
      <c r="AN17" s="65">
        <v>0.43717070000000002</v>
      </c>
      <c r="AO17" s="65">
        <v>0.43728610000000001</v>
      </c>
      <c r="AP17" s="65">
        <v>1.8526050000000001</v>
      </c>
      <c r="AQ17" s="68">
        <v>9.4411720000000005E-2</v>
      </c>
      <c r="AR17" s="68">
        <v>0.12772020000000001</v>
      </c>
      <c r="AS17" s="69">
        <v>8.6226719999999997</v>
      </c>
    </row>
    <row r="18" spans="1:45">
      <c r="A18" s="12">
        <v>4</v>
      </c>
      <c r="B18" s="54" t="s">
        <v>105</v>
      </c>
      <c r="C18" s="21">
        <v>0.43726910000000002</v>
      </c>
      <c r="D18" s="14">
        <v>8.8725179999999995</v>
      </c>
      <c r="E18" s="23">
        <v>11.77478</v>
      </c>
      <c r="F18" s="13">
        <v>1.8257810000000001</v>
      </c>
      <c r="G18" s="21">
        <v>8.3974829999999996E-5</v>
      </c>
      <c r="H18" s="14">
        <v>98.552099999999996</v>
      </c>
      <c r="I18" s="14">
        <v>20159.150000000001</v>
      </c>
      <c r="J18" s="23">
        <v>100.46559999999999</v>
      </c>
      <c r="K18" s="13">
        <v>2.111917E-2</v>
      </c>
      <c r="L18" s="13">
        <v>11.736079999999999</v>
      </c>
      <c r="M18" s="13">
        <v>7.9400180000000001E-2</v>
      </c>
      <c r="N18" s="23">
        <v>4.1754179999999996</v>
      </c>
      <c r="O18" s="23">
        <v>2.7522749999999999E-2</v>
      </c>
      <c r="P18" s="23">
        <v>3.7914799999999999E-3</v>
      </c>
      <c r="Q18" s="24">
        <v>2.625328E-5</v>
      </c>
      <c r="S18" s="161">
        <v>5</v>
      </c>
      <c r="T18" s="162">
        <v>6.9166230000000004</v>
      </c>
      <c r="U18" s="163">
        <v>3.7752490000000001E-3</v>
      </c>
      <c r="V18" s="163">
        <v>3.4747650000000003E-5</v>
      </c>
      <c r="W18" s="116"/>
      <c r="X18" s="164">
        <v>38408.74</v>
      </c>
      <c r="Y18" s="164">
        <v>178994.3</v>
      </c>
      <c r="Z18" s="163">
        <v>161360.6</v>
      </c>
      <c r="AA18" s="163">
        <v>751980.7</v>
      </c>
      <c r="AB18" s="116"/>
      <c r="AC18" s="165">
        <v>0.2380304</v>
      </c>
      <c r="AD18" s="165">
        <v>5.6137020000000001E-4</v>
      </c>
      <c r="AE18" s="165">
        <v>6.1972980000000003E-6</v>
      </c>
      <c r="AF18" s="166">
        <v>2.888095E-5</v>
      </c>
      <c r="AG18" s="76">
        <f t="shared" si="0"/>
        <v>5</v>
      </c>
      <c r="AH18" s="12">
        <v>5</v>
      </c>
      <c r="AI18" s="181" t="s">
        <v>106</v>
      </c>
      <c r="AJ18" s="65">
        <v>1.424461E-5</v>
      </c>
      <c r="AK18" s="65">
        <v>6.2563660000000002E-3</v>
      </c>
      <c r="AL18" s="65">
        <v>1.312875E-2</v>
      </c>
      <c r="AM18" s="65">
        <v>5.8737779999999996E-3</v>
      </c>
      <c r="AN18" s="65">
        <v>0.34079720000000002</v>
      </c>
      <c r="AO18" s="65">
        <v>0.3408872</v>
      </c>
      <c r="AP18" s="65">
        <v>1.4334309999999999</v>
      </c>
      <c r="AQ18" s="68">
        <v>9.5121600000000001E-2</v>
      </c>
      <c r="AR18" s="68">
        <v>0.1118561</v>
      </c>
      <c r="AS18" s="69">
        <v>37.696080000000002</v>
      </c>
    </row>
    <row r="19" spans="1:45">
      <c r="A19" s="12">
        <v>5</v>
      </c>
      <c r="B19" s="54" t="s">
        <v>106</v>
      </c>
      <c r="C19" s="21">
        <v>0.3408757</v>
      </c>
      <c r="D19" s="14">
        <v>6.9166230000000004</v>
      </c>
      <c r="E19" s="23">
        <v>9.1791009999999993</v>
      </c>
      <c r="F19" s="13">
        <v>1.4294180000000001</v>
      </c>
      <c r="G19" s="21">
        <v>8.8749519999999993E-6</v>
      </c>
      <c r="H19" s="14">
        <v>99.72</v>
      </c>
      <c r="I19" s="14">
        <v>100629.7</v>
      </c>
      <c r="J19" s="23">
        <v>439.20929999999998</v>
      </c>
      <c r="K19" s="13">
        <v>1.8358030000000001E-2</v>
      </c>
      <c r="L19" s="13">
        <v>13.50131</v>
      </c>
      <c r="M19" s="13">
        <v>0.16335520000000001</v>
      </c>
      <c r="N19" s="23">
        <v>4.1933689999999997</v>
      </c>
      <c r="O19" s="23">
        <v>3.7557840000000002E-2</v>
      </c>
      <c r="P19" s="23">
        <v>3.7752490000000001E-3</v>
      </c>
      <c r="Q19" s="24">
        <v>3.4747650000000003E-5</v>
      </c>
      <c r="S19" s="161">
        <v>6</v>
      </c>
      <c r="T19" s="162">
        <v>6.5982940000000001</v>
      </c>
      <c r="U19" s="163">
        <v>3.7873329999999999E-3</v>
      </c>
      <c r="V19" s="163">
        <v>4.2328879999999999E-5</v>
      </c>
      <c r="W19" s="116"/>
      <c r="X19" s="164">
        <v>16975.95</v>
      </c>
      <c r="Y19" s="164">
        <v>36045.85</v>
      </c>
      <c r="Z19" s="163">
        <v>71257.88</v>
      </c>
      <c r="AA19" s="163">
        <v>151305.20000000001</v>
      </c>
      <c r="AB19" s="116"/>
      <c r="AC19" s="165">
        <v>0.23823250000000001</v>
      </c>
      <c r="AD19" s="165">
        <v>1.5149429999999999E-3</v>
      </c>
      <c r="AE19" s="165">
        <v>1.403354E-5</v>
      </c>
      <c r="AF19" s="166">
        <v>2.979807E-5</v>
      </c>
      <c r="AG19" s="76">
        <f t="shared" si="0"/>
        <v>6</v>
      </c>
      <c r="AH19" s="12">
        <v>6</v>
      </c>
      <c r="AI19" s="181" t="s">
        <v>107</v>
      </c>
      <c r="AJ19" s="65">
        <v>2.3337110000000001E-5</v>
      </c>
      <c r="AK19" s="65">
        <v>4.8718160000000002E-3</v>
      </c>
      <c r="AL19" s="65">
        <v>1.0223329999999999E-2</v>
      </c>
      <c r="AM19" s="65">
        <v>5.55165E-3</v>
      </c>
      <c r="AN19" s="65">
        <v>0.32511050000000002</v>
      </c>
      <c r="AO19" s="65">
        <v>0.32519629999999999</v>
      </c>
      <c r="AP19" s="65">
        <v>1.3663000000000001</v>
      </c>
      <c r="AQ19" s="68">
        <v>9.5202289999999995E-2</v>
      </c>
      <c r="AR19" s="68">
        <v>9.1381680000000007E-2</v>
      </c>
      <c r="AS19" s="69">
        <v>17.91713</v>
      </c>
    </row>
    <row r="20" spans="1:45">
      <c r="A20" s="12">
        <v>6</v>
      </c>
      <c r="B20" s="54" t="s">
        <v>107</v>
      </c>
      <c r="C20" s="21">
        <v>0.32518730000000001</v>
      </c>
      <c r="D20" s="14">
        <v>6.5982940000000001</v>
      </c>
      <c r="E20" s="23">
        <v>8.7566450000000007</v>
      </c>
      <c r="F20" s="13">
        <v>1.35928</v>
      </c>
      <c r="G20" s="21">
        <v>1.9155769999999998E-5</v>
      </c>
      <c r="H20" s="14">
        <v>99.486159999999998</v>
      </c>
      <c r="I20" s="14">
        <v>58546.25</v>
      </c>
      <c r="J20" s="23">
        <v>208.75829999999999</v>
      </c>
      <c r="K20" s="13">
        <v>1.4985109999999999E-2</v>
      </c>
      <c r="L20" s="13">
        <v>16.54035</v>
      </c>
      <c r="M20" s="13">
        <v>0.1933309</v>
      </c>
      <c r="N20" s="23">
        <v>4.1799900000000001</v>
      </c>
      <c r="O20" s="23">
        <v>4.5868859999999997E-2</v>
      </c>
      <c r="P20" s="23">
        <v>3.7873329999999999E-3</v>
      </c>
      <c r="Q20" s="24">
        <v>4.2328879999999999E-5</v>
      </c>
      <c r="S20" s="161">
        <v>7</v>
      </c>
      <c r="T20" s="162">
        <v>6.6760919999999997</v>
      </c>
      <c r="U20" s="163">
        <v>3.797117E-3</v>
      </c>
      <c r="V20" s="163">
        <v>3.8039340000000003E-5</v>
      </c>
      <c r="W20" s="116"/>
      <c r="X20" s="164">
        <v>5627.0990000000002</v>
      </c>
      <c r="Y20" s="164">
        <v>3583.5749999999998</v>
      </c>
      <c r="Z20" s="163">
        <v>23759.21</v>
      </c>
      <c r="AA20" s="163">
        <v>15130.78</v>
      </c>
      <c r="AB20" s="116"/>
      <c r="AC20" s="165">
        <v>0.23683860000000001</v>
      </c>
      <c r="AD20" s="165">
        <v>1.293937E-3</v>
      </c>
      <c r="AE20" s="165">
        <v>4.2088939999999999E-5</v>
      </c>
      <c r="AF20" s="166">
        <v>2.680386E-5</v>
      </c>
      <c r="AG20" s="76">
        <f t="shared" si="0"/>
        <v>7</v>
      </c>
      <c r="AH20" s="12">
        <v>7</v>
      </c>
      <c r="AI20" s="181" t="s">
        <v>108</v>
      </c>
      <c r="AJ20" s="65">
        <v>6.2056649999999995E-5</v>
      </c>
      <c r="AK20" s="65">
        <v>4.1778850000000001E-3</v>
      </c>
      <c r="AL20" s="65">
        <v>8.7671380000000007E-3</v>
      </c>
      <c r="AM20" s="65">
        <v>5.5987830000000004E-3</v>
      </c>
      <c r="AN20" s="65">
        <v>0.32894230000000002</v>
      </c>
      <c r="AO20" s="65">
        <v>0.32902920000000002</v>
      </c>
      <c r="AP20" s="65">
        <v>1.3905380000000001</v>
      </c>
      <c r="AQ20" s="68">
        <v>9.4645789999999994E-2</v>
      </c>
      <c r="AR20" s="68">
        <v>7.6999520000000002E-2</v>
      </c>
      <c r="AS20" s="69">
        <v>5.7782039999999997</v>
      </c>
    </row>
    <row r="21" spans="1:45">
      <c r="A21" s="12">
        <v>7</v>
      </c>
      <c r="B21" s="54" t="s">
        <v>108</v>
      </c>
      <c r="C21" s="21">
        <v>0.32902150000000002</v>
      </c>
      <c r="D21" s="14">
        <v>6.6760919999999997</v>
      </c>
      <c r="E21" s="23">
        <v>8.85989</v>
      </c>
      <c r="F21" s="13">
        <v>1.3717630000000001</v>
      </c>
      <c r="G21" s="21">
        <v>5.8470890000000002E-5</v>
      </c>
      <c r="H21" s="14">
        <v>98.649770000000004</v>
      </c>
      <c r="I21" s="14">
        <v>22407.56</v>
      </c>
      <c r="J21" s="23">
        <v>67.323729999999998</v>
      </c>
      <c r="K21" s="13">
        <v>1.2700970000000001E-2</v>
      </c>
      <c r="L21" s="13">
        <v>19.515049999999999</v>
      </c>
      <c r="M21" s="13">
        <v>0.2437078</v>
      </c>
      <c r="N21" s="23">
        <v>4.169219</v>
      </c>
      <c r="O21" s="23">
        <v>4.0820700000000001E-2</v>
      </c>
      <c r="P21" s="23">
        <v>3.797117E-3</v>
      </c>
      <c r="Q21" s="24">
        <v>3.8039340000000003E-5</v>
      </c>
      <c r="S21" s="161">
        <v>8</v>
      </c>
      <c r="T21" s="162">
        <v>8.9109309999999997</v>
      </c>
      <c r="U21" s="163">
        <v>3.7630329999999998E-3</v>
      </c>
      <c r="V21" s="163">
        <v>3.7490899999999997E-5</v>
      </c>
      <c r="W21" s="116"/>
      <c r="X21" s="164">
        <v>2125.8539999999998</v>
      </c>
      <c r="Y21" s="164">
        <v>485.24430000000001</v>
      </c>
      <c r="Z21" s="163">
        <v>9242.0310000000009</v>
      </c>
      <c r="AA21" s="163">
        <v>2109.2579999999998</v>
      </c>
      <c r="AB21" s="116"/>
      <c r="AC21" s="165">
        <v>0.23002020000000001</v>
      </c>
      <c r="AD21" s="165">
        <v>1.380474E-3</v>
      </c>
      <c r="AE21" s="165">
        <v>1.082013E-4</v>
      </c>
      <c r="AF21" s="166">
        <v>2.4694190000000001E-5</v>
      </c>
      <c r="AG21" s="76">
        <f t="shared" si="0"/>
        <v>8</v>
      </c>
      <c r="AH21" s="12">
        <v>8</v>
      </c>
      <c r="AI21" s="181" t="s">
        <v>109</v>
      </c>
      <c r="AJ21" s="65">
        <v>2.0979399999999999E-4</v>
      </c>
      <c r="AK21" s="65">
        <v>3.7428969999999998E-3</v>
      </c>
      <c r="AL21" s="65">
        <v>7.8543320000000003E-3</v>
      </c>
      <c r="AM21" s="65">
        <v>7.543381E-3</v>
      </c>
      <c r="AN21" s="65">
        <v>0.43905319999999998</v>
      </c>
      <c r="AO21" s="65">
        <v>0.43916909999999998</v>
      </c>
      <c r="AP21" s="65">
        <v>1.91099</v>
      </c>
      <c r="AQ21" s="68">
        <v>9.192351E-2</v>
      </c>
      <c r="AR21" s="68">
        <v>5.0195400000000001E-2</v>
      </c>
      <c r="AS21" s="69">
        <v>1.5312269999999999</v>
      </c>
    </row>
    <row r="22" spans="1:45">
      <c r="A22" s="12">
        <v>8</v>
      </c>
      <c r="B22" s="54" t="s">
        <v>109</v>
      </c>
      <c r="C22" s="21">
        <v>0.43916230000000001</v>
      </c>
      <c r="D22" s="14">
        <v>8.9109309999999997</v>
      </c>
      <c r="E22" s="23">
        <v>11.825760000000001</v>
      </c>
      <c r="F22" s="13">
        <v>1.847548</v>
      </c>
      <c r="G22" s="21">
        <v>2.0658159999999999E-4</v>
      </c>
      <c r="H22" s="14">
        <v>96.680149999999998</v>
      </c>
      <c r="I22" s="14">
        <v>9108.8870000000006</v>
      </c>
      <c r="J22" s="23">
        <v>17.840820000000001</v>
      </c>
      <c r="K22" s="13">
        <v>8.5249290000000005E-3</v>
      </c>
      <c r="L22" s="13">
        <v>29.074960000000001</v>
      </c>
      <c r="M22" s="13">
        <v>0.46205079999999998</v>
      </c>
      <c r="N22" s="23">
        <v>4.2069830000000001</v>
      </c>
      <c r="O22" s="23">
        <v>4.0953639999999999E-2</v>
      </c>
      <c r="P22" s="23">
        <v>3.7630329999999998E-3</v>
      </c>
      <c r="Q22" s="24">
        <v>3.7490899999999997E-5</v>
      </c>
      <c r="S22" s="161">
        <v>9</v>
      </c>
      <c r="T22" s="162">
        <v>12.81124</v>
      </c>
      <c r="U22" s="163">
        <v>3.8015929999999998E-3</v>
      </c>
      <c r="V22" s="163">
        <v>3.048136E-5</v>
      </c>
      <c r="W22" s="116"/>
      <c r="X22" s="164">
        <v>3145.5079999999998</v>
      </c>
      <c r="Y22" s="164">
        <v>603.12649999999996</v>
      </c>
      <c r="Z22" s="163">
        <v>13397.47</v>
      </c>
      <c r="AA22" s="163">
        <v>2569.1019999999999</v>
      </c>
      <c r="AB22" s="116"/>
      <c r="AC22" s="165">
        <v>0.23478370000000001</v>
      </c>
      <c r="AD22" s="165">
        <v>1.4778899999999999E-3</v>
      </c>
      <c r="AE22" s="165">
        <v>7.4640940000000002E-5</v>
      </c>
      <c r="AF22" s="166">
        <v>1.4313159999999999E-5</v>
      </c>
      <c r="AG22" s="76">
        <f t="shared" si="0"/>
        <v>9</v>
      </c>
      <c r="AH22" s="12">
        <v>9</v>
      </c>
      <c r="AI22" s="181" t="s">
        <v>110</v>
      </c>
      <c r="AJ22" s="65">
        <v>2.0374990000000001E-4</v>
      </c>
      <c r="AK22" s="65">
        <v>3.5239859999999998E-3</v>
      </c>
      <c r="AL22" s="65">
        <v>7.3949539999999996E-3</v>
      </c>
      <c r="AM22" s="65">
        <v>1.076743E-2</v>
      </c>
      <c r="AN22" s="65">
        <v>0.63122310000000004</v>
      </c>
      <c r="AO22" s="65">
        <v>0.63138970000000005</v>
      </c>
      <c r="AP22" s="65">
        <v>2.691738</v>
      </c>
      <c r="AQ22" s="68">
        <v>9.3825359999999997E-2</v>
      </c>
      <c r="AR22" s="68">
        <v>3.35518E-2</v>
      </c>
      <c r="AS22" s="69">
        <v>1.4844360000000001</v>
      </c>
    </row>
    <row r="23" spans="1:45">
      <c r="A23" s="12">
        <v>9</v>
      </c>
      <c r="B23" s="54" t="s">
        <v>110</v>
      </c>
      <c r="C23" s="21">
        <v>0.63138320000000003</v>
      </c>
      <c r="D23" s="14">
        <v>12.81124</v>
      </c>
      <c r="E23" s="23">
        <v>17.00189</v>
      </c>
      <c r="F23" s="13">
        <v>2.6292759999999999</v>
      </c>
      <c r="G23" s="21">
        <v>2.0072530000000001E-4</v>
      </c>
      <c r="H23" s="14">
        <v>97.679490000000001</v>
      </c>
      <c r="I23" s="14">
        <v>13210.99</v>
      </c>
      <c r="J23" s="23">
        <v>17.295649999999998</v>
      </c>
      <c r="K23" s="13">
        <v>5.5827899999999998E-3</v>
      </c>
      <c r="L23" s="13">
        <v>44.397739999999999</v>
      </c>
      <c r="M23" s="13">
        <v>0.58091780000000004</v>
      </c>
      <c r="N23" s="23">
        <v>4.1643109999999997</v>
      </c>
      <c r="O23" s="23">
        <v>3.2200869999999999E-2</v>
      </c>
      <c r="P23" s="23">
        <v>3.8015929999999998E-3</v>
      </c>
      <c r="Q23" s="24">
        <v>3.048136E-5</v>
      </c>
      <c r="S23" s="161">
        <v>10</v>
      </c>
      <c r="T23" s="162">
        <v>11.197279999999999</v>
      </c>
      <c r="U23" s="163">
        <v>3.791577E-3</v>
      </c>
      <c r="V23" s="163">
        <v>2.3305739999999999E-5</v>
      </c>
      <c r="W23" s="116"/>
      <c r="X23" s="164">
        <v>1944.7280000000001</v>
      </c>
      <c r="Y23" s="164">
        <v>256.36559999999997</v>
      </c>
      <c r="Z23" s="163">
        <v>8418.4439999999995</v>
      </c>
      <c r="AA23" s="163">
        <v>1109.72</v>
      </c>
      <c r="AB23" s="116"/>
      <c r="AC23" s="165">
        <v>0.23100799999999999</v>
      </c>
      <c r="AD23" s="165">
        <v>7.1182869999999998E-4</v>
      </c>
      <c r="AE23" s="165">
        <v>1.187868E-4</v>
      </c>
      <c r="AF23" s="166">
        <v>1.5658480000000001E-5</v>
      </c>
      <c r="AG23" s="76">
        <f t="shared" si="0"/>
        <v>10</v>
      </c>
      <c r="AH23" s="12">
        <v>10</v>
      </c>
      <c r="AI23" s="181" t="s">
        <v>111</v>
      </c>
      <c r="AJ23" s="65">
        <v>2.8615440000000003E-4</v>
      </c>
      <c r="AK23" s="65">
        <v>2.7863919999999999E-3</v>
      </c>
      <c r="AL23" s="65">
        <v>5.8471410000000001E-3</v>
      </c>
      <c r="AM23" s="65">
        <v>9.3641769999999996E-3</v>
      </c>
      <c r="AN23" s="65">
        <v>0.55170110000000006</v>
      </c>
      <c r="AO23" s="65">
        <v>0.55184670000000002</v>
      </c>
      <c r="AP23" s="65">
        <v>2.3910490000000002</v>
      </c>
      <c r="AQ23" s="68">
        <v>9.231789E-2</v>
      </c>
      <c r="AR23" s="68">
        <v>2.9865389999999999E-2</v>
      </c>
      <c r="AS23" s="69">
        <v>0.83573090000000005</v>
      </c>
    </row>
    <row r="24" spans="1:45">
      <c r="A24" s="12">
        <v>10</v>
      </c>
      <c r="B24" s="54" t="s">
        <v>111</v>
      </c>
      <c r="C24" s="21">
        <v>0.55184160000000004</v>
      </c>
      <c r="D24" s="14">
        <v>11.197279999999999</v>
      </c>
      <c r="E24" s="23">
        <v>14.85999</v>
      </c>
      <c r="F24" s="13">
        <v>2.3041100000000001</v>
      </c>
      <c r="G24" s="21">
        <v>2.8376289999999999E-4</v>
      </c>
      <c r="H24" s="14">
        <v>96.363979999999998</v>
      </c>
      <c r="I24" s="14">
        <v>8355.8019999999997</v>
      </c>
      <c r="J24" s="23">
        <v>9.7373740000000009</v>
      </c>
      <c r="K24" s="13">
        <v>5.0505469999999998E-3</v>
      </c>
      <c r="L24" s="13">
        <v>49.076569999999997</v>
      </c>
      <c r="M24" s="13">
        <v>1.018961</v>
      </c>
      <c r="N24" s="23">
        <v>4.1753109999999998</v>
      </c>
      <c r="O24" s="23">
        <v>2.4088970000000001E-2</v>
      </c>
      <c r="P24" s="23">
        <v>3.791577E-3</v>
      </c>
      <c r="Q24" s="24">
        <v>2.3305739999999999E-5</v>
      </c>
      <c r="S24" s="161">
        <v>11</v>
      </c>
      <c r="T24" s="162">
        <v>11.94957</v>
      </c>
      <c r="U24" s="163">
        <v>3.754065E-3</v>
      </c>
      <c r="V24" s="163">
        <v>5.9015940000000001E-5</v>
      </c>
      <c r="W24" s="116"/>
      <c r="X24" s="164">
        <v>1081.893</v>
      </c>
      <c r="Y24" s="164">
        <v>82.747889999999998</v>
      </c>
      <c r="Z24" s="163">
        <v>4860.9769999999999</v>
      </c>
      <c r="AA24" s="163">
        <v>372.7885</v>
      </c>
      <c r="AB24" s="116"/>
      <c r="AC24" s="165">
        <v>0.22256690000000001</v>
      </c>
      <c r="AD24" s="165">
        <v>3.1644770000000002E-3</v>
      </c>
      <c r="AE24" s="165">
        <v>2.0572E-4</v>
      </c>
      <c r="AF24" s="166">
        <v>1.5776669999999999E-5</v>
      </c>
      <c r="AG24" s="76">
        <f t="shared" si="0"/>
        <v>11</v>
      </c>
      <c r="AH24" s="12">
        <v>11</v>
      </c>
      <c r="AI24" s="181" t="s">
        <v>112</v>
      </c>
      <c r="AJ24" s="65">
        <v>5.4661969999999995E-4</v>
      </c>
      <c r="AK24" s="65">
        <v>2.6564050000000001E-3</v>
      </c>
      <c r="AL24" s="65">
        <v>5.574369E-3</v>
      </c>
      <c r="AM24" s="65">
        <v>1.00707E-2</v>
      </c>
      <c r="AN24" s="65">
        <v>0.58876669999999998</v>
      </c>
      <c r="AO24" s="65">
        <v>0.5889221</v>
      </c>
      <c r="AP24" s="65">
        <v>2.6483789999999998</v>
      </c>
      <c r="AQ24" s="68">
        <v>8.8947579999999998E-2</v>
      </c>
      <c r="AR24" s="68">
        <v>2.5705660000000002E-2</v>
      </c>
      <c r="AS24" s="69">
        <v>0.41709380000000001</v>
      </c>
    </row>
    <row r="25" spans="1:45">
      <c r="A25" s="12">
        <v>11</v>
      </c>
      <c r="B25" s="54" t="s">
        <v>112</v>
      </c>
      <c r="C25" s="21">
        <v>0.58891720000000003</v>
      </c>
      <c r="D25" s="14">
        <v>11.94957</v>
      </c>
      <c r="E25" s="23">
        <v>15.858359999999999</v>
      </c>
      <c r="F25" s="13">
        <v>2.4834830000000001</v>
      </c>
      <c r="G25" s="21">
        <v>5.4433979999999997E-4</v>
      </c>
      <c r="H25" s="14">
        <v>93.773719999999997</v>
      </c>
      <c r="I25" s="14">
        <v>4845.0119999999997</v>
      </c>
      <c r="J25" s="23">
        <v>4.8596959999999996</v>
      </c>
      <c r="K25" s="13">
        <v>4.5118129999999999E-3</v>
      </c>
      <c r="L25" s="13">
        <v>54.936619999999998</v>
      </c>
      <c r="M25" s="13">
        <v>1.0578449999999999</v>
      </c>
      <c r="N25" s="23">
        <v>4.2170329999999998</v>
      </c>
      <c r="O25" s="23">
        <v>6.5688220000000005E-2</v>
      </c>
      <c r="P25" s="23">
        <v>3.754065E-3</v>
      </c>
      <c r="Q25" s="24">
        <v>5.9015940000000001E-5</v>
      </c>
      <c r="S25" s="161">
        <v>12</v>
      </c>
      <c r="T25" s="162">
        <v>10.185790000000001</v>
      </c>
      <c r="U25" s="163">
        <v>3.7480130000000001E-3</v>
      </c>
      <c r="V25" s="163">
        <v>2.0536299999999999E-5</v>
      </c>
      <c r="W25" s="116"/>
      <c r="X25" s="164">
        <v>709.41949999999997</v>
      </c>
      <c r="Y25" s="164">
        <v>33.951129999999999</v>
      </c>
      <c r="Z25" s="163">
        <v>3295.076</v>
      </c>
      <c r="AA25" s="163">
        <v>157.67609999999999</v>
      </c>
      <c r="AB25" s="116"/>
      <c r="AC25" s="165">
        <v>0.21529690000000001</v>
      </c>
      <c r="AD25" s="165">
        <v>3.460321E-4</v>
      </c>
      <c r="AE25" s="165">
        <v>3.0348320000000002E-4</v>
      </c>
      <c r="AF25" s="166">
        <v>1.4522289999999999E-5</v>
      </c>
      <c r="AG25" s="76">
        <f t="shared" si="0"/>
        <v>12</v>
      </c>
      <c r="AH25" s="12">
        <v>12</v>
      </c>
      <c r="AI25" s="29" t="s">
        <v>113</v>
      </c>
      <c r="AJ25" s="65">
        <v>7.0945820000000001E-4</v>
      </c>
      <c r="AK25" s="65">
        <v>2.15379E-3</v>
      </c>
      <c r="AL25" s="65">
        <v>4.5196480000000002E-3</v>
      </c>
      <c r="AM25" s="65">
        <v>8.6021550000000002E-3</v>
      </c>
      <c r="AN25" s="65">
        <v>0.50186359999999997</v>
      </c>
      <c r="AO25" s="65">
        <v>0.501996</v>
      </c>
      <c r="AP25" s="65">
        <v>2.3336350000000001</v>
      </c>
      <c r="AQ25" s="68">
        <v>8.604465E-2</v>
      </c>
      <c r="AR25" s="68">
        <v>2.3652920000000001E-2</v>
      </c>
      <c r="AS25" s="69">
        <v>0.26055600000000001</v>
      </c>
    </row>
    <row r="26" spans="1:45">
      <c r="A26" s="12">
        <v>12</v>
      </c>
      <c r="B26" s="54" t="s">
        <v>113</v>
      </c>
      <c r="C26" s="21">
        <v>0.50199210000000005</v>
      </c>
      <c r="D26" s="14">
        <v>10.185790000000001</v>
      </c>
      <c r="E26" s="23">
        <v>13.51764</v>
      </c>
      <c r="F26" s="13">
        <v>2.1203349999999999</v>
      </c>
      <c r="G26" s="21">
        <v>7.0760959999999998E-4</v>
      </c>
      <c r="H26" s="14">
        <v>90.859750000000005</v>
      </c>
      <c r="I26" s="14">
        <v>3289.32</v>
      </c>
      <c r="J26" s="23">
        <v>3.0358230000000002</v>
      </c>
      <c r="K26" s="13">
        <v>4.2915840000000002E-3</v>
      </c>
      <c r="L26" s="13">
        <v>57.755800000000001</v>
      </c>
      <c r="M26" s="13">
        <v>1.0171250000000001</v>
      </c>
      <c r="N26" s="23">
        <v>4.2238420000000003</v>
      </c>
      <c r="O26" s="23">
        <v>2.1340169999999999E-2</v>
      </c>
      <c r="P26" s="23">
        <v>3.7480130000000001E-3</v>
      </c>
      <c r="Q26" s="24">
        <v>2.0536299999999999E-5</v>
      </c>
      <c r="S26" s="161">
        <v>13</v>
      </c>
      <c r="T26" s="162">
        <v>4.4377890000000004</v>
      </c>
      <c r="U26" s="163">
        <v>3.7479840000000002E-3</v>
      </c>
      <c r="V26" s="163">
        <v>4.0061010000000002E-5</v>
      </c>
      <c r="W26" s="116"/>
      <c r="X26" s="164">
        <v>940.8691</v>
      </c>
      <c r="Y26" s="164">
        <v>130.9855</v>
      </c>
      <c r="Z26" s="163">
        <v>4272.7129999999997</v>
      </c>
      <c r="AA26" s="163">
        <v>594.83299999999997</v>
      </c>
      <c r="AB26" s="116"/>
      <c r="AC26" s="165">
        <v>0.22020410000000001</v>
      </c>
      <c r="AD26" s="165">
        <v>1.2630329999999999E-4</v>
      </c>
      <c r="AE26" s="165">
        <v>2.3404329999999999E-4</v>
      </c>
      <c r="AF26" s="166">
        <v>3.2582729999999998E-5</v>
      </c>
      <c r="AG26" s="76">
        <f t="shared" si="0"/>
        <v>13</v>
      </c>
      <c r="AH26" s="12">
        <v>13</v>
      </c>
      <c r="AI26" s="29" t="s">
        <v>114</v>
      </c>
      <c r="AJ26" s="65">
        <v>2.335057E-4</v>
      </c>
      <c r="AK26" s="65">
        <v>1.2238119999999999E-3</v>
      </c>
      <c r="AL26" s="65">
        <v>2.5681250000000001E-3</v>
      </c>
      <c r="AM26" s="65">
        <v>3.6587249999999998E-3</v>
      </c>
      <c r="AN26" s="65">
        <v>0.2186545</v>
      </c>
      <c r="AO26" s="65">
        <v>0.2187122</v>
      </c>
      <c r="AP26" s="65">
        <v>0.99408969999999997</v>
      </c>
      <c r="AQ26" s="68">
        <v>8.800413E-2</v>
      </c>
      <c r="AR26" s="68">
        <v>3.155032E-2</v>
      </c>
      <c r="AS26" s="69">
        <v>0.44982339999999998</v>
      </c>
    </row>
    <row r="27" spans="1:45">
      <c r="A27" s="12">
        <v>13</v>
      </c>
      <c r="B27" s="54" t="s">
        <v>114</v>
      </c>
      <c r="C27" s="21">
        <v>0.21870999999999999</v>
      </c>
      <c r="D27" s="14">
        <v>4.4377890000000004</v>
      </c>
      <c r="E27" s="23">
        <v>5.8894229999999999</v>
      </c>
      <c r="F27" s="13">
        <v>0.92380370000000001</v>
      </c>
      <c r="G27" s="21">
        <v>2.324553E-4</v>
      </c>
      <c r="H27" s="14">
        <v>92.929609999999997</v>
      </c>
      <c r="I27" s="14">
        <v>4257.24</v>
      </c>
      <c r="J27" s="23">
        <v>5.2410399999999999</v>
      </c>
      <c r="K27" s="13">
        <v>5.597014E-3</v>
      </c>
      <c r="L27" s="13">
        <v>44.284910000000004</v>
      </c>
      <c r="M27" s="13">
        <v>1.251217</v>
      </c>
      <c r="N27" s="23">
        <v>4.2238749999999996</v>
      </c>
      <c r="O27" s="23">
        <v>4.4250339999999999E-2</v>
      </c>
      <c r="P27" s="23">
        <v>3.7479840000000002E-3</v>
      </c>
      <c r="Q27" s="24">
        <v>4.0061010000000002E-5</v>
      </c>
      <c r="S27" s="161">
        <v>14</v>
      </c>
      <c r="T27" s="162">
        <v>1.0863309999999999</v>
      </c>
      <c r="U27" s="163">
        <v>3.6579099999999999E-3</v>
      </c>
      <c r="V27" s="163">
        <v>1.6461070000000001E-4</v>
      </c>
      <c r="W27" s="116"/>
      <c r="X27" s="164">
        <v>801.14779999999996</v>
      </c>
      <c r="Y27" s="164">
        <v>417.98379999999997</v>
      </c>
      <c r="Z27" s="163">
        <v>3765.8760000000002</v>
      </c>
      <c r="AA27" s="163">
        <v>1964.771</v>
      </c>
      <c r="AB27" s="116"/>
      <c r="AC27" s="165">
        <v>0.21273880000000001</v>
      </c>
      <c r="AD27" s="165">
        <v>2.817788E-4</v>
      </c>
      <c r="AE27" s="165">
        <v>2.6554250000000002E-4</v>
      </c>
      <c r="AF27" s="166">
        <v>1.3854150000000001E-4</v>
      </c>
      <c r="AG27" s="76">
        <f t="shared" si="0"/>
        <v>14</v>
      </c>
      <c r="AH27" s="12">
        <v>14</v>
      </c>
      <c r="AI27" s="29" t="s">
        <v>115</v>
      </c>
      <c r="AJ27" s="65">
        <v>6.7534140000000004E-5</v>
      </c>
      <c r="AK27" s="65">
        <v>8.2397030000000003E-4</v>
      </c>
      <c r="AL27" s="65">
        <v>1.729071E-3</v>
      </c>
      <c r="AM27" s="65">
        <v>9.6179900000000005E-4</v>
      </c>
      <c r="AN27" s="65">
        <v>5.3525650000000001E-2</v>
      </c>
      <c r="AO27" s="65">
        <v>5.3539780000000002E-2</v>
      </c>
      <c r="AP27" s="65">
        <v>0.25187619999999999</v>
      </c>
      <c r="AQ27" s="68">
        <v>8.5023150000000006E-2</v>
      </c>
      <c r="AR27" s="68">
        <v>8.3837629999999996E-2</v>
      </c>
      <c r="AS27" s="69">
        <v>1.0471600000000001</v>
      </c>
    </row>
    <row r="28" spans="1:45">
      <c r="A28" s="12">
        <v>14</v>
      </c>
      <c r="B28" s="54" t="s">
        <v>115</v>
      </c>
      <c r="C28" s="21">
        <v>5.3538259999999997E-2</v>
      </c>
      <c r="D28" s="14">
        <v>1.0863309999999999</v>
      </c>
      <c r="E28" s="23">
        <v>1.441678</v>
      </c>
      <c r="F28" s="13">
        <v>0.23170750000000001</v>
      </c>
      <c r="G28" s="21">
        <v>6.6826949999999999E-5</v>
      </c>
      <c r="H28" s="14">
        <v>91.992620000000002</v>
      </c>
      <c r="I28" s="14">
        <v>3729.6120000000001</v>
      </c>
      <c r="J28" s="23">
        <v>12.200799999999999</v>
      </c>
      <c r="K28" s="13">
        <v>1.539394E-2</v>
      </c>
      <c r="L28" s="13">
        <v>16.10107</v>
      </c>
      <c r="M28" s="13">
        <v>0.83595580000000003</v>
      </c>
      <c r="N28" s="23">
        <v>4.3278860000000003</v>
      </c>
      <c r="O28" s="23">
        <v>0.1945442</v>
      </c>
      <c r="P28" s="23">
        <v>3.6579099999999999E-3</v>
      </c>
      <c r="Q28" s="24">
        <v>1.6461070000000001E-4</v>
      </c>
      <c r="S28" s="161">
        <v>15</v>
      </c>
      <c r="T28" s="162">
        <v>0.1726356</v>
      </c>
      <c r="U28" s="163">
        <v>3.4290509999999998E-3</v>
      </c>
      <c r="V28" s="163">
        <v>1.0246739999999999E-3</v>
      </c>
      <c r="W28" s="116"/>
      <c r="X28" s="164">
        <v>186.24430000000001</v>
      </c>
      <c r="Y28" s="164">
        <v>160.18520000000001</v>
      </c>
      <c r="Z28" s="163">
        <v>1158.44</v>
      </c>
      <c r="AA28" s="163">
        <v>996.32860000000005</v>
      </c>
      <c r="AB28" s="116"/>
      <c r="AC28" s="165">
        <v>0.16077159999999999</v>
      </c>
      <c r="AD28" s="165">
        <v>1.3451959999999999E-3</v>
      </c>
      <c r="AE28" s="165">
        <v>8.6322969999999999E-4</v>
      </c>
      <c r="AF28" s="166">
        <v>7.4242980000000002E-4</v>
      </c>
      <c r="AG28" s="76">
        <f t="shared" si="0"/>
        <v>15</v>
      </c>
      <c r="AH28" s="12">
        <v>15</v>
      </c>
      <c r="AI28" s="29" t="s">
        <v>116</v>
      </c>
      <c r="AJ28" s="65">
        <v>4.6421690000000002E-5</v>
      </c>
      <c r="AK28" s="65">
        <v>8.6130449999999997E-4</v>
      </c>
      <c r="AL28" s="65">
        <v>1.8074160000000001E-3</v>
      </c>
      <c r="AM28" s="65">
        <v>1.4867729999999999E-4</v>
      </c>
      <c r="AN28" s="65">
        <v>8.507433E-3</v>
      </c>
      <c r="AO28" s="65">
        <v>8.5096789999999992E-3</v>
      </c>
      <c r="AP28" s="65">
        <v>5.2954429999999997E-2</v>
      </c>
      <c r="AQ28" s="68">
        <v>6.4267320000000003E-2</v>
      </c>
      <c r="AR28" s="68">
        <v>0.41683949999999997</v>
      </c>
      <c r="AS28" s="69">
        <v>1.59243</v>
      </c>
    </row>
    <row r="29" spans="1:45">
      <c r="A29" s="12">
        <v>15</v>
      </c>
      <c r="B29" s="54" t="s">
        <v>116</v>
      </c>
      <c r="C29" s="21">
        <v>8.5080969999999992E-3</v>
      </c>
      <c r="D29" s="14">
        <v>0.1726356</v>
      </c>
      <c r="E29" s="23">
        <v>0.229106</v>
      </c>
      <c r="F29" s="13">
        <v>3.927961E-2</v>
      </c>
      <c r="G29" s="21">
        <v>4.5682459999999999E-5</v>
      </c>
      <c r="H29" s="14">
        <v>74.176259999999999</v>
      </c>
      <c r="I29" s="14">
        <v>1140.7260000000001</v>
      </c>
      <c r="J29" s="23">
        <v>18.553920000000002</v>
      </c>
      <c r="K29" s="13">
        <v>0.1012414</v>
      </c>
      <c r="L29" s="13">
        <v>2.44781</v>
      </c>
      <c r="M29" s="13">
        <v>0.1178558</v>
      </c>
      <c r="N29" s="23">
        <v>4.616733</v>
      </c>
      <c r="O29" s="23">
        <v>1.379543</v>
      </c>
      <c r="P29" s="23">
        <v>3.4290509999999998E-3</v>
      </c>
      <c r="Q29" s="24">
        <v>1.0246739999999999E-3</v>
      </c>
      <c r="S29" s="161">
        <v>16</v>
      </c>
      <c r="T29" s="162">
        <v>3.2586629999999998E-2</v>
      </c>
      <c r="U29" s="163">
        <v>2.9971669999999998E-3</v>
      </c>
      <c r="V29" s="163">
        <v>3.6021180000000001E-3</v>
      </c>
      <c r="W29" s="116"/>
      <c r="X29" s="164">
        <v>40.732199999999999</v>
      </c>
      <c r="Y29" s="164">
        <v>35.278509999999997</v>
      </c>
      <c r="Z29" s="163">
        <v>513.74720000000002</v>
      </c>
      <c r="AA29" s="163">
        <v>444.71660000000003</v>
      </c>
      <c r="AB29" s="116"/>
      <c r="AC29" s="165">
        <v>7.9284530000000006E-2</v>
      </c>
      <c r="AD29" s="165">
        <v>2.4034389999999998E-3</v>
      </c>
      <c r="AE29" s="165">
        <v>1.9464829999999999E-3</v>
      </c>
      <c r="AF29" s="166">
        <v>1.68494E-3</v>
      </c>
      <c r="AG29" s="76">
        <f t="shared" si="0"/>
        <v>16</v>
      </c>
      <c r="AH29" s="12">
        <v>16</v>
      </c>
      <c r="AI29" s="29" t="s">
        <v>117</v>
      </c>
      <c r="AJ29" s="65">
        <v>3.9664479999999998E-5</v>
      </c>
      <c r="AK29" s="65">
        <v>2.7564929999999998E-4</v>
      </c>
      <c r="AL29" s="65">
        <v>5.7844000000000005E-4</v>
      </c>
      <c r="AM29" s="65">
        <v>5.4540019999999998E-5</v>
      </c>
      <c r="AN29" s="65">
        <v>1.6060670000000001E-3</v>
      </c>
      <c r="AO29" s="65">
        <v>1.606491E-3</v>
      </c>
      <c r="AP29" s="65">
        <v>2.0262390000000002E-2</v>
      </c>
      <c r="AQ29" s="68">
        <v>3.1703759999999997E-2</v>
      </c>
      <c r="AR29" s="68">
        <v>0.34864279999999997</v>
      </c>
      <c r="AS29" s="69">
        <v>0.59645809999999999</v>
      </c>
    </row>
    <row r="30" spans="1:45">
      <c r="A30" s="12">
        <v>16</v>
      </c>
      <c r="B30" s="54" t="s">
        <v>117</v>
      </c>
      <c r="C30" s="21">
        <v>1.6059850000000001E-3</v>
      </c>
      <c r="D30" s="14">
        <v>3.2586629999999998E-2</v>
      </c>
      <c r="E30" s="23">
        <v>4.324596E-2</v>
      </c>
      <c r="F30" s="13">
        <v>8.4827989999999992E-3</v>
      </c>
      <c r="G30" s="21">
        <v>3.9427890000000002E-5</v>
      </c>
      <c r="H30" s="14">
        <v>41.864750000000001</v>
      </c>
      <c r="I30" s="14">
        <v>510.84480000000002</v>
      </c>
      <c r="J30" s="23">
        <v>6.9495269999999998</v>
      </c>
      <c r="K30" s="13">
        <v>0.17163</v>
      </c>
      <c r="L30" s="13">
        <v>1.443732</v>
      </c>
      <c r="M30" s="13">
        <v>0.22673660000000001</v>
      </c>
      <c r="N30" s="23">
        <v>5.2819919999999998</v>
      </c>
      <c r="O30" s="23">
        <v>6.3481040000000002</v>
      </c>
      <c r="P30" s="23">
        <v>2.9971669999999998E-3</v>
      </c>
      <c r="Q30" s="24">
        <v>3.6021180000000001E-3</v>
      </c>
      <c r="S30" s="161">
        <v>17</v>
      </c>
      <c r="T30" s="162">
        <v>7.7499700000000005E-2</v>
      </c>
      <c r="U30" s="163">
        <v>3.2623639999999998E-3</v>
      </c>
      <c r="V30" s="163">
        <v>1.9024619999999999E-3</v>
      </c>
      <c r="W30" s="116"/>
      <c r="X30" s="164">
        <v>6.7953409999999996</v>
      </c>
      <c r="Y30" s="164">
        <v>0.44729449999999998</v>
      </c>
      <c r="Z30" s="163">
        <v>331.5752</v>
      </c>
      <c r="AA30" s="163">
        <v>21.345020000000002</v>
      </c>
      <c r="AB30" s="116"/>
      <c r="AC30" s="165">
        <v>2.0494120000000001E-2</v>
      </c>
      <c r="AD30" s="165">
        <v>2.865082E-4</v>
      </c>
      <c r="AE30" s="165">
        <v>3.015907E-3</v>
      </c>
      <c r="AF30" s="166">
        <v>1.9414780000000001E-4</v>
      </c>
      <c r="AG30" s="76">
        <f t="shared" si="0"/>
        <v>17</v>
      </c>
      <c r="AH30" s="12">
        <v>17</v>
      </c>
      <c r="AI30" s="29" t="s">
        <v>118</v>
      </c>
      <c r="AJ30" s="65">
        <v>5.6217989999999998E-4</v>
      </c>
      <c r="AK30" s="65">
        <v>1.2761749999999999E-4</v>
      </c>
      <c r="AL30" s="65">
        <v>2.6780059999999999E-4</v>
      </c>
      <c r="AM30" s="65">
        <v>1.8373120000000001E-4</v>
      </c>
      <c r="AN30" s="65">
        <v>3.818686E-3</v>
      </c>
      <c r="AO30" s="65">
        <v>3.8196940000000002E-3</v>
      </c>
      <c r="AP30" s="65">
        <v>0.18638389999999999</v>
      </c>
      <c r="AQ30" s="68">
        <v>8.1969750000000004E-3</v>
      </c>
      <c r="AR30" s="68">
        <v>1.754754E-2</v>
      </c>
      <c r="AS30" s="69">
        <v>1.9483159999999999E-2</v>
      </c>
    </row>
    <row r="31" spans="1:45">
      <c r="A31" s="12">
        <v>17</v>
      </c>
      <c r="B31" s="54" t="s">
        <v>118</v>
      </c>
      <c r="C31" s="21">
        <v>3.8194600000000002E-3</v>
      </c>
      <c r="D31" s="14">
        <v>7.7499700000000005E-2</v>
      </c>
      <c r="E31" s="23">
        <v>0.10285039999999999</v>
      </c>
      <c r="F31" s="13">
        <v>1.8534390000000001E-2</v>
      </c>
      <c r="G31" s="21">
        <v>5.6207040000000005E-4</v>
      </c>
      <c r="H31" s="14">
        <v>9.9442009999999996</v>
      </c>
      <c r="I31" s="14">
        <v>331.5378</v>
      </c>
      <c r="J31" s="23">
        <v>0.2270047</v>
      </c>
      <c r="K31" s="13">
        <v>3.3419209999999998E-2</v>
      </c>
      <c r="L31" s="13">
        <v>7.4164110000000001</v>
      </c>
      <c r="M31" s="13">
        <v>2.1087410000000002</v>
      </c>
      <c r="N31" s="23">
        <v>4.8526199999999999</v>
      </c>
      <c r="O31" s="23">
        <v>2.8298079999999999</v>
      </c>
      <c r="P31" s="23">
        <v>3.2623639999999998E-3</v>
      </c>
      <c r="Q31" s="24">
        <v>1.9024619999999999E-3</v>
      </c>
      <c r="S31" s="161" t="s">
        <v>10</v>
      </c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 t="str">
        <f t="shared" si="0"/>
        <v xml:space="preserve"> 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 t="s">
        <v>10</v>
      </c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4.9283545650000002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376</v>
      </c>
      <c r="T53" s="114" t="s">
        <v>119</v>
      </c>
      <c r="U53" s="121">
        <v>-4.6328799999999998E-3</v>
      </c>
      <c r="V53" s="65">
        <v>3.0131540000000001E-5</v>
      </c>
      <c r="W53" s="65">
        <v>-2.03323E-3</v>
      </c>
      <c r="X53" s="65">
        <v>3.5556650000000001E-5</v>
      </c>
      <c r="Y53" s="169">
        <v>-2.464656E-3</v>
      </c>
      <c r="Z53" s="169">
        <v>3.4386530000000002E-5</v>
      </c>
      <c r="AA53" s="169">
        <v>2.3115409999999999E-2</v>
      </c>
      <c r="AB53" s="65">
        <v>3.9012330000000001E-5</v>
      </c>
      <c r="AC53" s="65">
        <v>1.027158E-3</v>
      </c>
      <c r="AD53" s="105">
        <v>8.6747020000000003E-5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375</v>
      </c>
      <c r="T54" s="114" t="s">
        <v>120</v>
      </c>
      <c r="U54" s="121">
        <v>-4.6579430000000003E-3</v>
      </c>
      <c r="V54" s="65">
        <v>2.7763770000000001E-5</v>
      </c>
      <c r="W54" s="65">
        <v>-2.0515289999999999E-3</v>
      </c>
      <c r="X54" s="65">
        <v>3.5082010000000001E-5</v>
      </c>
      <c r="Y54" s="169">
        <v>-2.4616519999999999E-3</v>
      </c>
      <c r="Z54" s="169">
        <v>2.4385630000000001E-5</v>
      </c>
      <c r="AA54" s="169">
        <v>2.3085250000000002E-2</v>
      </c>
      <c r="AB54" s="65">
        <v>3.797198E-5</v>
      </c>
      <c r="AC54" s="65">
        <v>-8.8141360000000004E-4</v>
      </c>
      <c r="AD54" s="105">
        <v>8.9739210000000004E-5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374</v>
      </c>
      <c r="T55" s="55" t="s">
        <v>121</v>
      </c>
      <c r="U55" s="106">
        <v>-4.6611639999999998E-3</v>
      </c>
      <c r="V55" s="106">
        <v>3.3336990000000002E-5</v>
      </c>
      <c r="W55" s="106">
        <v>-2.0266049999999999E-3</v>
      </c>
      <c r="X55" s="170">
        <v>3.1796959999999998E-5</v>
      </c>
      <c r="Y55" s="170">
        <v>-2.470215E-3</v>
      </c>
      <c r="Z55" s="170">
        <v>2.805512E-5</v>
      </c>
      <c r="AA55" s="106">
        <v>2.3108859999999998E-2</v>
      </c>
      <c r="AB55" s="106">
        <v>3.0357290000000001E-5</v>
      </c>
      <c r="AC55" s="106">
        <v>-1.450362E-3</v>
      </c>
      <c r="AD55" s="107">
        <v>8.6999870000000005E-5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 t="s">
        <v>10</v>
      </c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102</v>
      </c>
      <c r="U61" s="70">
        <v>4.8617989999999998E-4</v>
      </c>
      <c r="V61" s="70">
        <v>3.0868409999999998E-5</v>
      </c>
      <c r="W61" s="70">
        <v>2.8343679999999998E-4</v>
      </c>
      <c r="X61" s="70">
        <v>3.5752359999999997E-5</v>
      </c>
      <c r="Y61" s="172">
        <v>2.3602639999999999E-4</v>
      </c>
      <c r="Z61" s="172">
        <v>3.8409070000000003E-5</v>
      </c>
      <c r="AA61" s="172">
        <v>9.8742910000000003E-3</v>
      </c>
      <c r="AB61" s="70">
        <v>5.8538800000000003E-5</v>
      </c>
      <c r="AC61" s="70">
        <v>0.19767209999999999</v>
      </c>
      <c r="AD61" s="108">
        <v>3.2278580000000002E-4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103</v>
      </c>
      <c r="U62" s="65">
        <v>4.1041530000000001E-4</v>
      </c>
      <c r="V62" s="65">
        <v>3.9229179999999999E-5</v>
      </c>
      <c r="W62" s="65">
        <v>2.8486219999999999E-3</v>
      </c>
      <c r="X62" s="169">
        <v>4.1932150000000001E-5</v>
      </c>
      <c r="Y62" s="169">
        <v>1.4918240000000001E-3</v>
      </c>
      <c r="Z62" s="169">
        <v>4.041502E-5</v>
      </c>
      <c r="AA62" s="65">
        <v>8.3010210000000001E-2</v>
      </c>
      <c r="AB62" s="65">
        <v>2.311061E-4</v>
      </c>
      <c r="AC62" s="65">
        <v>0.47449789999999997</v>
      </c>
      <c r="AD62" s="105">
        <v>1.4662360000000001E-3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104</v>
      </c>
      <c r="U63" s="65">
        <v>2.6724950000000001E-4</v>
      </c>
      <c r="V63" s="65">
        <v>3.134172E-5</v>
      </c>
      <c r="W63" s="65">
        <v>1.172406E-2</v>
      </c>
      <c r="X63" s="169">
        <v>6.0460020000000002E-5</v>
      </c>
      <c r="Y63" s="169">
        <v>6.655373E-3</v>
      </c>
      <c r="Z63" s="169">
        <v>4.13395E-5</v>
      </c>
      <c r="AA63" s="65">
        <v>0.40194200000000002</v>
      </c>
      <c r="AB63" s="65">
        <v>2.29118E-4</v>
      </c>
      <c r="AC63" s="65">
        <v>1.753903</v>
      </c>
      <c r="AD63" s="105">
        <v>7.1520649999999998E-4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105</v>
      </c>
      <c r="U64" s="65">
        <v>9.0730829999999997E-5</v>
      </c>
      <c r="V64" s="65">
        <v>3.8440950000000003E-5</v>
      </c>
      <c r="W64" s="65">
        <v>9.1443830000000007E-3</v>
      </c>
      <c r="X64" s="169">
        <v>5.6187470000000002E-5</v>
      </c>
      <c r="Y64" s="169">
        <v>7.1694339999999997E-3</v>
      </c>
      <c r="Z64" s="169">
        <v>4.8849620000000002E-5</v>
      </c>
      <c r="AA64" s="65">
        <v>0.43576809999999999</v>
      </c>
      <c r="AB64" s="65">
        <v>5.7814209999999995E-4</v>
      </c>
      <c r="AC64" s="65">
        <v>1.8526050000000001</v>
      </c>
      <c r="AD64" s="105">
        <v>1.8138399999999999E-3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106</v>
      </c>
      <c r="U65" s="65">
        <v>1.406354E-5</v>
      </c>
      <c r="V65" s="65">
        <v>4.083329E-5</v>
      </c>
      <c r="W65" s="65">
        <v>6.1965309999999999E-3</v>
      </c>
      <c r="X65" s="169">
        <v>7.2617790000000001E-5</v>
      </c>
      <c r="Y65" s="169">
        <v>5.8362079999999998E-3</v>
      </c>
      <c r="Z65" s="169">
        <v>6.1543780000000004E-5</v>
      </c>
      <c r="AA65" s="65">
        <v>0.3397038</v>
      </c>
      <c r="AB65" s="65">
        <v>5.6808059999999998E-4</v>
      </c>
      <c r="AC65" s="65">
        <v>1.4334309999999999</v>
      </c>
      <c r="AD65" s="105">
        <v>2.3157659999999999E-3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107</v>
      </c>
      <c r="U66" s="65">
        <v>2.3040469999999999E-5</v>
      </c>
      <c r="V66" s="65">
        <v>4.015697E-5</v>
      </c>
      <c r="W66" s="65">
        <v>4.825223E-3</v>
      </c>
      <c r="X66" s="169">
        <v>4.9885529999999997E-5</v>
      </c>
      <c r="Y66" s="169">
        <v>5.5161400000000001E-3</v>
      </c>
      <c r="Z66" s="169">
        <v>4.1688659999999997E-5</v>
      </c>
      <c r="AA66" s="65">
        <v>0.32406740000000001</v>
      </c>
      <c r="AB66" s="65">
        <v>1.5702139999999999E-3</v>
      </c>
      <c r="AC66" s="65">
        <v>1.3663000000000001</v>
      </c>
      <c r="AD66" s="105">
        <v>5.5963599999999999E-3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108</v>
      </c>
      <c r="U67" s="65">
        <v>6.1267829999999998E-5</v>
      </c>
      <c r="V67" s="65">
        <v>3.6762279999999997E-5</v>
      </c>
      <c r="W67" s="65">
        <v>4.1379290000000003E-3</v>
      </c>
      <c r="X67" s="169">
        <v>4.761272E-5</v>
      </c>
      <c r="Y67" s="169">
        <v>5.5629720000000002E-3</v>
      </c>
      <c r="Z67" s="169">
        <v>4.8325110000000003E-5</v>
      </c>
      <c r="AA67" s="65">
        <v>0.32788689999999998</v>
      </c>
      <c r="AB67" s="65">
        <v>1.363789E-3</v>
      </c>
      <c r="AC67" s="65">
        <v>1.3905380000000001</v>
      </c>
      <c r="AD67" s="105">
        <v>4.8914049999999997E-3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109</v>
      </c>
      <c r="U68" s="65">
        <v>2.071273E-4</v>
      </c>
      <c r="V68" s="65">
        <v>4.654187E-5</v>
      </c>
      <c r="W68" s="65">
        <v>3.707101E-3</v>
      </c>
      <c r="X68" s="169">
        <v>5.5066579999999998E-5</v>
      </c>
      <c r="Y68" s="169">
        <v>7.4951319999999998E-3</v>
      </c>
      <c r="Z68" s="169">
        <v>5.3779020000000003E-5</v>
      </c>
      <c r="AA68" s="65">
        <v>0.43764459999999999</v>
      </c>
      <c r="AB68" s="65">
        <v>2.2159340000000001E-3</v>
      </c>
      <c r="AC68" s="65">
        <v>1.91099</v>
      </c>
      <c r="AD68" s="105">
        <v>6.1065700000000004E-3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110</v>
      </c>
      <c r="U69" s="65">
        <v>2.0116000000000001E-4</v>
      </c>
      <c r="V69" s="65">
        <v>3.7988419999999998E-5</v>
      </c>
      <c r="W69" s="65">
        <v>3.4902829999999998E-3</v>
      </c>
      <c r="X69" s="169">
        <v>4.2568119999999998E-5</v>
      </c>
      <c r="Y69" s="169">
        <v>1.0698559999999999E-2</v>
      </c>
      <c r="Z69" s="169">
        <v>5.919871E-5</v>
      </c>
      <c r="AA69" s="65">
        <v>0.62919789999999998</v>
      </c>
      <c r="AB69" s="65">
        <v>2.5322830000000002E-3</v>
      </c>
      <c r="AC69" s="65">
        <v>2.691738</v>
      </c>
      <c r="AD69" s="105">
        <v>1.297383E-2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111</v>
      </c>
      <c r="U70" s="65">
        <v>2.8251699999999998E-4</v>
      </c>
      <c r="V70" s="65">
        <v>3.6923279999999998E-5</v>
      </c>
      <c r="W70" s="65">
        <v>2.7597440000000002E-3</v>
      </c>
      <c r="X70" s="169">
        <v>5.6521270000000002E-5</v>
      </c>
      <c r="Y70" s="169">
        <v>9.3042809999999993E-3</v>
      </c>
      <c r="Z70" s="169">
        <v>3.7536790000000002E-5</v>
      </c>
      <c r="AA70" s="65">
        <v>0.54993099999999995</v>
      </c>
      <c r="AB70" s="65">
        <v>1.275118E-3</v>
      </c>
      <c r="AC70" s="65">
        <v>2.3910490000000002</v>
      </c>
      <c r="AD70" s="105">
        <v>4.7586929999999996E-3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112</v>
      </c>
      <c r="U71" s="65">
        <v>5.3967149999999998E-4</v>
      </c>
      <c r="V71" s="65">
        <v>4.0794889999999997E-5</v>
      </c>
      <c r="W71" s="65">
        <v>2.6310000000000001E-3</v>
      </c>
      <c r="X71" s="169">
        <v>4.397396E-5</v>
      </c>
      <c r="Y71" s="169">
        <v>1.0006289999999999E-2</v>
      </c>
      <c r="Z71" s="169">
        <v>1.0766440000000001E-4</v>
      </c>
      <c r="AA71" s="65">
        <v>0.58687769999999995</v>
      </c>
      <c r="AB71" s="65">
        <v>5.4162960000000001E-3</v>
      </c>
      <c r="AC71" s="65">
        <v>2.6483789999999998</v>
      </c>
      <c r="AD71" s="105">
        <v>2.860004E-2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113</v>
      </c>
      <c r="U72" s="65">
        <v>7.0044010000000002E-4</v>
      </c>
      <c r="V72" s="65">
        <v>3.3405280000000002E-5</v>
      </c>
      <c r="W72" s="65">
        <v>2.133191E-3</v>
      </c>
      <c r="X72" s="169">
        <v>3.7100079999999999E-5</v>
      </c>
      <c r="Y72" s="169">
        <v>8.5471330000000002E-3</v>
      </c>
      <c r="Z72" s="169">
        <v>4.0192789999999998E-5</v>
      </c>
      <c r="AA72" s="65">
        <v>0.50025339999999996</v>
      </c>
      <c r="AB72" s="65">
        <v>5.9354160000000004E-4</v>
      </c>
      <c r="AC72" s="65">
        <v>2.3336350000000001</v>
      </c>
      <c r="AD72" s="105">
        <v>2.3606740000000001E-3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 t="s">
        <v>114</v>
      </c>
      <c r="U73" s="65">
        <v>2.3053750000000001E-4</v>
      </c>
      <c r="V73" s="65">
        <v>3.1948269999999998E-5</v>
      </c>
      <c r="W73" s="65">
        <v>1.2121079999999999E-3</v>
      </c>
      <c r="X73" s="169">
        <v>3.4109249999999999E-5</v>
      </c>
      <c r="Y73" s="169">
        <v>3.6353230000000002E-3</v>
      </c>
      <c r="Z73" s="169">
        <v>4.0816350000000001E-5</v>
      </c>
      <c r="AA73" s="65">
        <v>0.21795300000000001</v>
      </c>
      <c r="AB73" s="65">
        <v>8.0259590000000006E-5</v>
      </c>
      <c r="AC73" s="65">
        <v>0.99408969999999997</v>
      </c>
      <c r="AD73" s="105">
        <v>2.05999E-4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 t="s">
        <v>115</v>
      </c>
      <c r="U74" s="65">
        <v>6.6675700000000003E-5</v>
      </c>
      <c r="V74" s="65">
        <v>3.4422250000000001E-5</v>
      </c>
      <c r="W74" s="65">
        <v>8.1609E-4</v>
      </c>
      <c r="X74" s="169">
        <v>4.2311770000000002E-5</v>
      </c>
      <c r="Y74" s="169">
        <v>9.5564700000000001E-4</v>
      </c>
      <c r="Z74" s="169">
        <v>4.151493E-5</v>
      </c>
      <c r="AA74" s="65">
        <v>5.3353909999999997E-2</v>
      </c>
      <c r="AB74" s="65">
        <v>5.9624750000000002E-5</v>
      </c>
      <c r="AC74" s="65">
        <v>0.25187619999999999</v>
      </c>
      <c r="AD74" s="105">
        <v>1.4995629999999999E-4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 t="s">
        <v>116</v>
      </c>
      <c r="U75" s="65">
        <v>4.5831609999999997E-5</v>
      </c>
      <c r="V75" s="65">
        <v>3.878972E-5</v>
      </c>
      <c r="W75" s="65">
        <v>8.5306710000000003E-4</v>
      </c>
      <c r="X75" s="169">
        <v>4.0548450000000003E-5</v>
      </c>
      <c r="Y75" s="169">
        <v>1.4772630000000001E-4</v>
      </c>
      <c r="Z75" s="169">
        <v>3.8090619999999999E-5</v>
      </c>
      <c r="AA75" s="65">
        <v>8.4801370000000004E-3</v>
      </c>
      <c r="AB75" s="65">
        <v>6.147863E-5</v>
      </c>
      <c r="AC75" s="65">
        <v>5.2954429999999997E-2</v>
      </c>
      <c r="AD75" s="105">
        <v>2.199867E-4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 t="s">
        <v>117</v>
      </c>
      <c r="U76" s="65">
        <v>3.9160289999999998E-5</v>
      </c>
      <c r="V76" s="65">
        <v>3.3695110000000003E-5</v>
      </c>
      <c r="W76" s="65">
        <v>2.7301309999999999E-4</v>
      </c>
      <c r="X76" s="169">
        <v>4.2107080000000001E-5</v>
      </c>
      <c r="Y76" s="169">
        <v>5.4191170000000002E-5</v>
      </c>
      <c r="Z76" s="169">
        <v>3.6084429999999998E-5</v>
      </c>
      <c r="AA76" s="65">
        <v>1.6009139999999999E-3</v>
      </c>
      <c r="AB76" s="65">
        <v>4.7230749999999998E-5</v>
      </c>
      <c r="AC76" s="65">
        <v>2.0262390000000002E-2</v>
      </c>
      <c r="AD76" s="105">
        <v>1.4012230000000001E-4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 t="s">
        <v>118</v>
      </c>
      <c r="U77" s="65">
        <v>5.5503390000000001E-4</v>
      </c>
      <c r="V77" s="65">
        <v>3.5698329999999999E-5</v>
      </c>
      <c r="W77" s="65">
        <v>1.2639699999999999E-4</v>
      </c>
      <c r="X77" s="169">
        <v>3.5894939999999997E-5</v>
      </c>
      <c r="Y77" s="169">
        <v>1.8255600000000001E-4</v>
      </c>
      <c r="Z77" s="169">
        <v>3.8162979999999999E-5</v>
      </c>
      <c r="AA77" s="65">
        <v>3.806434E-3</v>
      </c>
      <c r="AB77" s="65">
        <v>5.2727230000000001E-5</v>
      </c>
      <c r="AC77" s="65">
        <v>0.18638389999999999</v>
      </c>
      <c r="AD77" s="105">
        <v>3.428994E-4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 t="s">
        <v>10</v>
      </c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2014-10-15T17:23:23Z</dcterms:modified>
</cp:coreProperties>
</file>