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14" i="102"/>
  <c r="AG15"/>
  <c r="AG16"/>
  <c r="AG17"/>
  <c r="AG18"/>
  <c r="AG19"/>
  <c r="AG20"/>
  <c r="AG21"/>
  <c r="AG22"/>
  <c r="AG47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F8"/>
  <c r="AF7"/>
</calcChain>
</file>

<file path=xl/sharedStrings.xml><?xml version="1.0" encoding="utf-8"?>
<sst xmlns="http://schemas.openxmlformats.org/spreadsheetml/2006/main" count="261" uniqueCount="123">
  <si>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</si>
  <si>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</si>
  <si>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</si>
  <si>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</si>
  <si>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</si>
  <si>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</si>
  <si>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</si>
  <si>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</si>
  <si>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</si>
  <si>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</si>
  <si>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</si>
  <si>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</si>
  <si>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</si>
  <si>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</si>
  <si>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</si>
  <si>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</si>
  <si>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</si>
  <si>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</si>
  <si>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</si>
  <si>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</si>
  <si>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</si>
  <si>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</si>
  <si>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</si>
  <si>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</si>
  <si>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</si>
  <si>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</si>
  <si>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</si>
  <si>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</si>
  <si>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</si>
  <si>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</si>
  <si>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</si>
  <si>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</si>
  <si>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</si>
  <si>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</si>
  <si>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</si>
  <si>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</si>
  <si>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</si>
  <si>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</si>
  <si>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</si>
  <si>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</si>
  <si>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</si>
  <si>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</si>
  <si>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</si>
  <si>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</si>
  <si>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</si>
  <si>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</si>
  <si>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</si>
  <si>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</si>
  <si>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</si>
  <si>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</si>
  <si>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</si>
  <si>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</si>
  <si>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</si>
  <si>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</si>
  <si>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</si>
  <si>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</si>
  <si>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</si>
  <si>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</si>
  <si>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</si>
  <si>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</si>
  <si>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</si>
  <si>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</si>
  <si>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</si>
  <si>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</si>
  <si>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</si>
  <si>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</si>
  <si>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</si>
  <si>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</si>
  <si>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</si>
  <si>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</si>
  <si>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</si>
  <si>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</si>
  <si>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</si>
  <si>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</si>
  <si>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</si>
  <si>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</si>
  <si>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</si>
  <si>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</si>
  <si>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</si>
  <si>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</si>
  <si>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</si>
  <si>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</si>
  <si>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</si>
  <si>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</si>
  <si>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</si>
  <si>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</si>
  <si>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</si>
  <si>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</si>
  <si>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</si>
  <si>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</si>
  <si>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</si>
  <si>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</si>
  <si>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</si>
  <si>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</si>
  <si>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</si>
  <si>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</si>
  <si>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</si>
  <si>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</si>
  <si>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</si>
  <si>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</si>
  <si>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</si>
  <si>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</si>
  <si>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</si>
  <si>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</si>
  <si>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</si>
  <si>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MK290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</si>
  <si>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</si>
  <si>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</si>
  <si>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</si>
  <si>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</si>
  <si>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</si>
  <si>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</si>
  <si>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</si>
  <si>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</si>
  <si>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</si>
  <si>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</si>
  <si>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</si>
  <si>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</si>
  <si>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step 5 not used in plateau because of fluctuations in inlet curve / faraday cup</t>
  </si>
  <si>
    <t>FGA015P5H10 (End date: 2013-12-03 05:00:00.0)</t>
  </si>
  <si>
    <t>2014-05-08 09:37:13.0</t>
  </si>
  <si>
    <t>2.52 mg Musc</t>
  </si>
  <si>
    <t>Ma (73.3% 39Ar(K), Steps: 3  4  6  7  8)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</si>
</sst>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6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topLeftCell="A4" zoomScale="80" zoomScaleNormal="80" workbookViewId="0">
      <selection activeCell="E13" sqref="E13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104</v>
      </c>
      <c r="B3" s="122" t="s">
        <v>105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119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120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106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6259</v>
      </c>
      <c r="C7" s="43"/>
      <c r="E7" s="33" t="s">
        <v>13</v>
      </c>
      <c r="F7" s="58">
        <v>2.184258E-2</v>
      </c>
      <c r="G7" s="33"/>
      <c r="H7" s="33" t="s">
        <v>84</v>
      </c>
      <c r="I7" s="174">
        <v>0.99585460000000003</v>
      </c>
      <c r="J7" s="117" t="s">
        <v>91</v>
      </c>
      <c r="K7" s="5" t="s">
        <v>92</v>
      </c>
      <c r="L7" s="5"/>
      <c r="M7" s="4" t="s">
        <v>93</v>
      </c>
      <c r="N7" s="5" t="s">
        <v>94</v>
      </c>
      <c r="O7" s="5"/>
      <c r="P7" s="29"/>
      <c r="Q7" s="30"/>
      <c r="AE7" s="34" t="s">
        <v>58</v>
      </c>
      <c r="AF7" s="74">
        <f>F8</f>
        <v>4.4808149999999999E-5</v>
      </c>
    </row>
    <row r="8" spans="1:45" ht="15.75">
      <c r="A8" s="44" t="s">
        <v>15</v>
      </c>
      <c r="B8" s="45" t="s">
        <v>121</v>
      </c>
      <c r="C8" s="43"/>
      <c r="D8" s="5"/>
      <c r="E8" s="7" t="s">
        <v>19</v>
      </c>
      <c r="F8" s="57">
        <v>4.4808149999999999E-5</v>
      </c>
      <c r="G8" s="5"/>
      <c r="H8" s="129" t="s">
        <v>85</v>
      </c>
      <c r="I8" s="130">
        <v>4.5363069999999997E-4</v>
      </c>
      <c r="J8" s="117" t="s">
        <v>95</v>
      </c>
      <c r="K8" s="5" t="s">
        <v>96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97</v>
      </c>
      <c r="B10" s="42"/>
      <c r="C10" s="175">
        <v>2.1921889999999999E-2</v>
      </c>
      <c r="D10" s="5" t="s">
        <v>98</v>
      </c>
      <c r="E10" s="176">
        <v>3.7519759999999997E-5</v>
      </c>
      <c r="F10" s="5" t="s">
        <v>99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100</v>
      </c>
      <c r="B11" s="42"/>
      <c r="C11" s="177">
        <v>2.184258E-2</v>
      </c>
      <c r="D11" s="132" t="s">
        <v>98</v>
      </c>
      <c r="E11" s="178">
        <v>4.4808149999999999E-5</v>
      </c>
      <c r="F11" s="133" t="s">
        <v>122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102</v>
      </c>
      <c r="V12" s="36" t="s">
        <v>103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101</v>
      </c>
      <c r="Q13" s="153" t="s">
        <v>101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5.8012069999999998</v>
      </c>
      <c r="U14" s="156">
        <v>2.2706259999999999E-2</v>
      </c>
      <c r="V14" s="156">
        <v>1.3732339999999999E-4</v>
      </c>
      <c r="W14" s="157"/>
      <c r="X14" s="158">
        <v>30.085730000000002</v>
      </c>
      <c r="Y14" s="158">
        <v>0.10557</v>
      </c>
      <c r="Z14" s="156">
        <v>550.10929999999996</v>
      </c>
      <c r="AA14" s="156">
        <v>1.8725560000000001</v>
      </c>
      <c r="AB14" s="157"/>
      <c r="AC14" s="159">
        <v>5.4690460000000003E-2</v>
      </c>
      <c r="AD14" s="159">
        <v>1.4716149999999999E-4</v>
      </c>
      <c r="AE14" s="159">
        <v>1.8178210000000001E-3</v>
      </c>
      <c r="AF14" s="160">
        <v>6.1878089999999999E-6</v>
      </c>
      <c r="AG14" s="76">
        <f>S14</f>
        <v>1</v>
      </c>
      <c r="AH14" s="50">
        <v>1</v>
      </c>
      <c r="AI14" s="179">
        <v>7.4999999999999997E-2</v>
      </c>
      <c r="AJ14" s="70">
        <v>3.4073060000000002E-2</v>
      </c>
      <c r="AK14" s="70">
        <v>4.3351859999999998E-5</v>
      </c>
      <c r="AL14" s="70">
        <v>9.6485970000000001E-4</v>
      </c>
      <c r="AM14" s="70">
        <v>1.6953659999999999E-2</v>
      </c>
      <c r="AN14" s="70">
        <v>1.0239769999999999</v>
      </c>
      <c r="AO14" s="70">
        <v>1.0251079999999999</v>
      </c>
      <c r="AP14" s="70">
        <v>18.74567</v>
      </c>
      <c r="AQ14" s="66">
        <v>1.000735E-2</v>
      </c>
      <c r="AR14" s="66">
        <v>3.1506980000000002E-4</v>
      </c>
      <c r="AS14" s="67">
        <v>5.8050630000000005E-4</v>
      </c>
    </row>
    <row r="15" spans="1:45">
      <c r="A15" s="12">
        <v>1</v>
      </c>
      <c r="B15" s="54">
        <v>7.4999999999999997E-2</v>
      </c>
      <c r="C15" s="21">
        <v>1.025107</v>
      </c>
      <c r="D15" s="14">
        <v>5.8012069999999998</v>
      </c>
      <c r="E15" s="23">
        <v>34.565350000000002</v>
      </c>
      <c r="F15" s="13">
        <v>8.5696390000000005</v>
      </c>
      <c r="G15" s="21">
        <v>3.4072860000000003E-2</v>
      </c>
      <c r="H15" s="14">
        <v>45.715299999999999</v>
      </c>
      <c r="I15" s="14">
        <v>550.16110000000003</v>
      </c>
      <c r="J15" s="23">
        <v>1.2723210000000001E-3</v>
      </c>
      <c r="K15" s="13">
        <v>4.2336750000000001E-5</v>
      </c>
      <c r="L15" s="13">
        <v>552.46950000000004</v>
      </c>
      <c r="M15" s="13">
        <v>795.34720000000004</v>
      </c>
      <c r="N15" s="23">
        <v>8.3597529999999995</v>
      </c>
      <c r="O15" s="23">
        <v>4.6774969999999999E-2</v>
      </c>
      <c r="P15" s="23">
        <v>2.2706259999999999E-2</v>
      </c>
      <c r="Q15" s="24">
        <v>1.3732339999999999E-4</v>
      </c>
      <c r="S15" s="161">
        <v>2</v>
      </c>
      <c r="T15" s="162">
        <v>8.0648230000000005</v>
      </c>
      <c r="U15" s="163">
        <v>2.198369E-2</v>
      </c>
      <c r="V15" s="163">
        <v>7.5882360000000001E-5</v>
      </c>
      <c r="W15" s="116"/>
      <c r="X15" s="164">
        <v>120.42310000000001</v>
      </c>
      <c r="Y15" s="164">
        <v>0.64674600000000004</v>
      </c>
      <c r="Z15" s="163">
        <v>1338.3969999999999</v>
      </c>
      <c r="AA15" s="163">
        <v>7.1618579999999996</v>
      </c>
      <c r="AB15" s="116"/>
      <c r="AC15" s="165">
        <v>8.9975680000000002E-2</v>
      </c>
      <c r="AD15" s="165">
        <v>1.6529500000000001E-4</v>
      </c>
      <c r="AE15" s="165">
        <v>7.4716270000000002E-4</v>
      </c>
      <c r="AF15" s="166">
        <v>3.9981220000000001E-6</v>
      </c>
      <c r="AG15" s="76">
        <f t="shared" ref="AG15:AG47" si="0">S15</f>
        <v>2</v>
      </c>
      <c r="AH15" s="12">
        <v>2</v>
      </c>
      <c r="AI15" s="180">
        <v>8.5000000000000006E-2</v>
      </c>
      <c r="AJ15" s="65">
        <v>1.183438E-2</v>
      </c>
      <c r="AK15" s="65">
        <v>5.9959569999999999E-5</v>
      </c>
      <c r="AL15" s="65">
        <v>1.3344889999999999E-3</v>
      </c>
      <c r="AM15" s="65">
        <v>1.674587E-2</v>
      </c>
      <c r="AN15" s="65">
        <v>1.42353</v>
      </c>
      <c r="AO15" s="65">
        <v>1.4251020000000001</v>
      </c>
      <c r="AP15" s="65">
        <v>15.841340000000001</v>
      </c>
      <c r="AQ15" s="68">
        <v>1.6462839999999999E-2</v>
      </c>
      <c r="AR15" s="68">
        <v>5.1566389999999995E-4</v>
      </c>
      <c r="AS15" s="69">
        <v>2.311656E-3</v>
      </c>
    </row>
    <row r="16" spans="1:45">
      <c r="A16" s="12">
        <v>2</v>
      </c>
      <c r="B16" s="54">
        <v>8.5000000000000006E-2</v>
      </c>
      <c r="C16" s="21">
        <v>1.425101</v>
      </c>
      <c r="D16" s="14">
        <v>8.0648230000000005</v>
      </c>
      <c r="E16" s="23">
        <v>48.052660000000003</v>
      </c>
      <c r="F16" s="13">
        <v>12.305070000000001</v>
      </c>
      <c r="G16" s="21">
        <v>1.183411E-2</v>
      </c>
      <c r="H16" s="14">
        <v>77.676929999999999</v>
      </c>
      <c r="I16" s="14">
        <v>1338.586</v>
      </c>
      <c r="J16" s="23">
        <v>5.0665559999999998E-3</v>
      </c>
      <c r="K16" s="13">
        <v>4.212034E-5</v>
      </c>
      <c r="L16" s="13">
        <v>555.30799999999999</v>
      </c>
      <c r="M16" s="13">
        <v>583.14869999999996</v>
      </c>
      <c r="N16" s="23">
        <v>8.634525</v>
      </c>
      <c r="O16" s="23">
        <v>2.2258610000000002E-2</v>
      </c>
      <c r="P16" s="23">
        <v>2.198369E-2</v>
      </c>
      <c r="Q16" s="24">
        <v>7.5882360000000001E-5</v>
      </c>
      <c r="S16" s="161">
        <v>3</v>
      </c>
      <c r="T16" s="162">
        <v>14.06249</v>
      </c>
      <c r="U16" s="163">
        <v>2.1860879999999999E-2</v>
      </c>
      <c r="V16" s="163">
        <v>7.3343039999999995E-5</v>
      </c>
      <c r="W16" s="116"/>
      <c r="X16" s="164">
        <v>191.65539999999999</v>
      </c>
      <c r="Y16" s="164">
        <v>0.98655820000000005</v>
      </c>
      <c r="Z16" s="163">
        <v>1962.75</v>
      </c>
      <c r="AA16" s="163">
        <v>10.105130000000001</v>
      </c>
      <c r="AB16" s="116"/>
      <c r="AC16" s="165">
        <v>9.7646369999999996E-2</v>
      </c>
      <c r="AD16" s="165">
        <v>2.036803E-4</v>
      </c>
      <c r="AE16" s="165">
        <v>5.0948919999999997E-4</v>
      </c>
      <c r="AF16" s="166">
        <v>2.6230819999999999E-6</v>
      </c>
      <c r="AG16" s="76">
        <f t="shared" si="0"/>
        <v>3</v>
      </c>
      <c r="AH16" s="12">
        <v>3</v>
      </c>
      <c r="AI16" s="181">
        <v>9.5000000000000001E-2</v>
      </c>
      <c r="AJ16" s="65">
        <v>1.29657E-2</v>
      </c>
      <c r="AK16" s="65">
        <v>2.524898E-5</v>
      </c>
      <c r="AL16" s="65">
        <v>5.6195330000000001E-4</v>
      </c>
      <c r="AM16" s="65">
        <v>2.789939E-2</v>
      </c>
      <c r="AN16" s="65">
        <v>2.482183</v>
      </c>
      <c r="AO16" s="65">
        <v>2.4849239999999999</v>
      </c>
      <c r="AP16" s="65">
        <v>25.452739999999999</v>
      </c>
      <c r="AQ16" s="68">
        <v>1.7866090000000001E-2</v>
      </c>
      <c r="AR16" s="68">
        <v>1.3514789999999999E-4</v>
      </c>
      <c r="AS16" s="69">
        <v>8.8850159999999997E-4</v>
      </c>
    </row>
    <row r="17" spans="1:45">
      <c r="A17" s="12">
        <v>3</v>
      </c>
      <c r="B17" s="54">
        <v>9.5000000000000001E-2</v>
      </c>
      <c r="C17" s="21">
        <v>2.4849239999999999</v>
      </c>
      <c r="D17" s="14">
        <v>14.06249</v>
      </c>
      <c r="E17" s="23">
        <v>83.788610000000006</v>
      </c>
      <c r="F17" s="13">
        <v>21.57667</v>
      </c>
      <c r="G17" s="21">
        <v>1.2965580000000001E-2</v>
      </c>
      <c r="H17" s="14">
        <v>84.771500000000003</v>
      </c>
      <c r="I17" s="14">
        <v>1963.0830000000001</v>
      </c>
      <c r="J17" s="23">
        <v>1.947367E-3</v>
      </c>
      <c r="K17" s="13">
        <v>1.0172080000000001E-5</v>
      </c>
      <c r="L17" s="13">
        <v>2299.4090000000001</v>
      </c>
      <c r="M17" s="13">
        <v>5398.6369999999997</v>
      </c>
      <c r="N17" s="23">
        <v>8.6830320000000007</v>
      </c>
      <c r="O17" s="23">
        <v>2.1245420000000001E-2</v>
      </c>
      <c r="P17" s="23">
        <v>2.1860879999999999E-2</v>
      </c>
      <c r="Q17" s="24">
        <v>7.3343039999999995E-5</v>
      </c>
      <c r="S17" s="161">
        <v>4</v>
      </c>
      <c r="T17" s="162">
        <v>19.323270000000001</v>
      </c>
      <c r="U17" s="163">
        <v>2.1828770000000001E-2</v>
      </c>
      <c r="V17" s="163">
        <v>8.3836020000000003E-5</v>
      </c>
      <c r="W17" s="116"/>
      <c r="X17" s="164">
        <v>244.79089999999999</v>
      </c>
      <c r="Y17" s="164">
        <v>1.2186110000000001</v>
      </c>
      <c r="Z17" s="163">
        <v>2427.2530000000002</v>
      </c>
      <c r="AA17" s="163">
        <v>11.97296</v>
      </c>
      <c r="AB17" s="116"/>
      <c r="AC17" s="165">
        <v>0.100851</v>
      </c>
      <c r="AD17" s="165">
        <v>2.843616E-4</v>
      </c>
      <c r="AE17" s="165">
        <v>4.1198839999999999E-4</v>
      </c>
      <c r="AF17" s="166">
        <v>2.032224E-6</v>
      </c>
      <c r="AG17" s="76">
        <f t="shared" si="0"/>
        <v>4</v>
      </c>
      <c r="AH17" s="12">
        <v>4</v>
      </c>
      <c r="AI17" s="181">
        <v>0.10299999999999999</v>
      </c>
      <c r="AJ17" s="65">
        <v>1.3949E-2</v>
      </c>
      <c r="AK17" s="65">
        <v>4.7893999999999999E-5</v>
      </c>
      <c r="AL17" s="65">
        <v>1.065952E-3</v>
      </c>
      <c r="AM17" s="65">
        <v>3.7584199999999998E-2</v>
      </c>
      <c r="AN17" s="65">
        <v>3.410768</v>
      </c>
      <c r="AO17" s="65">
        <v>3.4145340000000002</v>
      </c>
      <c r="AP17" s="65">
        <v>33.863460000000003</v>
      </c>
      <c r="AQ17" s="68">
        <v>1.8452329999999999E-2</v>
      </c>
      <c r="AR17" s="68">
        <v>1.9268590000000001E-4</v>
      </c>
      <c r="AS17" s="69">
        <v>1.566565E-3</v>
      </c>
    </row>
    <row r="18" spans="1:45">
      <c r="A18" s="12">
        <v>4</v>
      </c>
      <c r="B18" s="54">
        <v>0.10299999999999999</v>
      </c>
      <c r="C18" s="21">
        <v>3.414533</v>
      </c>
      <c r="D18" s="14">
        <v>19.323270000000001</v>
      </c>
      <c r="E18" s="23">
        <v>115.1339</v>
      </c>
      <c r="F18" s="13">
        <v>29.6921</v>
      </c>
      <c r="G18" s="21">
        <v>1.3948779999999999E-2</v>
      </c>
      <c r="H18" s="14">
        <v>87.681839999999994</v>
      </c>
      <c r="I18" s="14">
        <v>2427.663</v>
      </c>
      <c r="J18" s="23">
        <v>3.433509E-3</v>
      </c>
      <c r="K18" s="13">
        <v>1.4042E-5</v>
      </c>
      <c r="L18" s="13">
        <v>1665.701</v>
      </c>
      <c r="M18" s="13">
        <v>2261.7280000000001</v>
      </c>
      <c r="N18" s="23">
        <v>8.6958020000000005</v>
      </c>
      <c r="O18" s="23">
        <v>2.6775589999999998E-2</v>
      </c>
      <c r="P18" s="23">
        <v>2.1828770000000001E-2</v>
      </c>
      <c r="Q18" s="24">
        <v>8.3836020000000003E-5</v>
      </c>
      <c r="S18" s="161">
        <v>5</v>
      </c>
      <c r="T18" s="162">
        <v>12.78998</v>
      </c>
      <c r="U18" s="163">
        <v>2.1982000000000002E-2</v>
      </c>
      <c r="V18" s="163">
        <v>1.002862E-4</v>
      </c>
      <c r="W18" s="116"/>
      <c r="X18" s="164">
        <v>330.20870000000002</v>
      </c>
      <c r="Y18" s="164">
        <v>2.9587569999999999</v>
      </c>
      <c r="Z18" s="163">
        <v>3150.0149999999999</v>
      </c>
      <c r="AA18" s="163">
        <v>28.08642</v>
      </c>
      <c r="AB18" s="116"/>
      <c r="AC18" s="165">
        <v>0.1048277</v>
      </c>
      <c r="AD18" s="165">
        <v>3.8310509999999999E-4</v>
      </c>
      <c r="AE18" s="165">
        <v>3.1745880000000001E-4</v>
      </c>
      <c r="AF18" s="166">
        <v>2.830552E-6</v>
      </c>
      <c r="AG18" s="76">
        <f t="shared" si="0"/>
        <v>5</v>
      </c>
      <c r="AH18" s="12">
        <v>5</v>
      </c>
      <c r="AI18" s="181">
        <v>0.11</v>
      </c>
      <c r="AJ18" s="65">
        <v>6.8445379999999998E-3</v>
      </c>
      <c r="AK18" s="65">
        <v>4.2443959999999999E-5</v>
      </c>
      <c r="AL18" s="65">
        <v>9.4465309999999998E-4</v>
      </c>
      <c r="AM18" s="65">
        <v>2.425399E-2</v>
      </c>
      <c r="AN18" s="65">
        <v>2.2575699999999999</v>
      </c>
      <c r="AO18" s="65">
        <v>2.2600630000000002</v>
      </c>
      <c r="AP18" s="65">
        <v>21.56392</v>
      </c>
      <c r="AQ18" s="68">
        <v>1.9179789999999999E-2</v>
      </c>
      <c r="AR18" s="68">
        <v>2.6815649999999998E-4</v>
      </c>
      <c r="AS18" s="69">
        <v>2.8293200000000002E-3</v>
      </c>
    </row>
    <row r="19" spans="1:45">
      <c r="A19" s="12">
        <v>5</v>
      </c>
      <c r="B19" s="54">
        <v>0.11</v>
      </c>
      <c r="C19" s="21">
        <v>2.260062</v>
      </c>
      <c r="D19" s="14">
        <v>12.78998</v>
      </c>
      <c r="E19" s="23">
        <v>76.206559999999996</v>
      </c>
      <c r="F19" s="13">
        <v>19.516069999999999</v>
      </c>
      <c r="G19" s="21">
        <v>6.8443449999999999E-3</v>
      </c>
      <c r="H19" s="14">
        <v>90.503320000000002</v>
      </c>
      <c r="I19" s="14">
        <v>3150.53</v>
      </c>
      <c r="J19" s="23">
        <v>6.2011430000000001E-3</v>
      </c>
      <c r="K19" s="13">
        <v>1.8800719999999999E-5</v>
      </c>
      <c r="L19" s="13">
        <v>1244.0889999999999</v>
      </c>
      <c r="M19" s="13">
        <v>1883.7380000000001</v>
      </c>
      <c r="N19" s="23">
        <v>8.6351879999999994</v>
      </c>
      <c r="O19" s="23">
        <v>3.4045400000000003E-2</v>
      </c>
      <c r="P19" s="23">
        <v>2.1982000000000002E-2</v>
      </c>
      <c r="Q19" s="24">
        <v>1.002862E-4</v>
      </c>
      <c r="S19" s="161">
        <v>6</v>
      </c>
      <c r="T19" s="162">
        <v>12.61786</v>
      </c>
      <c r="U19" s="163">
        <v>2.183015E-2</v>
      </c>
      <c r="V19" s="163">
        <v>7.8014479999999995E-5</v>
      </c>
      <c r="W19" s="116"/>
      <c r="X19" s="164">
        <v>355.11130000000003</v>
      </c>
      <c r="Y19" s="164">
        <v>3.6233050000000002</v>
      </c>
      <c r="Z19" s="163">
        <v>3386.3829999999998</v>
      </c>
      <c r="AA19" s="163">
        <v>34.525829999999999</v>
      </c>
      <c r="AB19" s="116"/>
      <c r="AC19" s="165">
        <v>0.1048645</v>
      </c>
      <c r="AD19" s="165">
        <v>2.5618409999999999E-4</v>
      </c>
      <c r="AE19" s="165">
        <v>2.953004E-4</v>
      </c>
      <c r="AF19" s="166">
        <v>3.0107319999999999E-6</v>
      </c>
      <c r="AG19" s="76">
        <f t="shared" si="0"/>
        <v>6</v>
      </c>
      <c r="AH19" s="12">
        <v>6</v>
      </c>
      <c r="AI19" s="181">
        <v>0.12</v>
      </c>
      <c r="AJ19" s="65">
        <v>6.2789150000000004E-3</v>
      </c>
      <c r="AK19" s="65">
        <v>3.9706339999999999E-5</v>
      </c>
      <c r="AL19" s="65">
        <v>8.8372329999999999E-4</v>
      </c>
      <c r="AM19" s="65">
        <v>2.3990480000000002E-2</v>
      </c>
      <c r="AN19" s="65">
        <v>2.2271899999999998</v>
      </c>
      <c r="AO19" s="65">
        <v>2.2296499999999999</v>
      </c>
      <c r="AP19" s="65">
        <v>21.266269999999999</v>
      </c>
      <c r="AQ19" s="68">
        <v>1.9186519999999999E-2</v>
      </c>
      <c r="AR19" s="68">
        <v>2.5437160000000002E-4</v>
      </c>
      <c r="AS19" s="69">
        <v>2.8852639999999998E-3</v>
      </c>
    </row>
    <row r="20" spans="1:45">
      <c r="A20" s="12">
        <v>6</v>
      </c>
      <c r="B20" s="54">
        <v>0.12</v>
      </c>
      <c r="C20" s="21">
        <v>2.2296490000000002</v>
      </c>
      <c r="D20" s="14">
        <v>12.61786</v>
      </c>
      <c r="E20" s="23">
        <v>75.181049999999999</v>
      </c>
      <c r="F20" s="13">
        <v>19.387360000000001</v>
      </c>
      <c r="G20" s="21">
        <v>6.2787329999999999E-3</v>
      </c>
      <c r="H20" s="14">
        <v>91.164839999999998</v>
      </c>
      <c r="I20" s="14">
        <v>3386.9349999999999</v>
      </c>
      <c r="J20" s="23">
        <v>6.3237579999999996E-3</v>
      </c>
      <c r="K20" s="13">
        <v>1.7827989999999999E-5</v>
      </c>
      <c r="L20" s="13">
        <v>1311.9690000000001</v>
      </c>
      <c r="M20" s="13">
        <v>1980.231</v>
      </c>
      <c r="N20" s="23">
        <v>8.6952540000000003</v>
      </c>
      <c r="O20" s="23">
        <v>2.3816259999999999E-2</v>
      </c>
      <c r="P20" s="23">
        <v>2.183015E-2</v>
      </c>
      <c r="Q20" s="24">
        <v>7.8014479999999995E-5</v>
      </c>
      <c r="S20" s="161">
        <v>7</v>
      </c>
      <c r="T20" s="162">
        <v>13.041219999999999</v>
      </c>
      <c r="U20" s="163">
        <v>2.1870219999999999E-2</v>
      </c>
      <c r="V20" s="163">
        <v>8.2860919999999999E-5</v>
      </c>
      <c r="W20" s="116"/>
      <c r="X20" s="164">
        <v>349.1515</v>
      </c>
      <c r="Y20" s="164">
        <v>3.334689</v>
      </c>
      <c r="Z20" s="163">
        <v>3328.9989999999998</v>
      </c>
      <c r="AA20" s="163">
        <v>31.76483</v>
      </c>
      <c r="AB20" s="116"/>
      <c r="AC20" s="165">
        <v>0.1048818</v>
      </c>
      <c r="AD20" s="165">
        <v>2.8686979999999998E-4</v>
      </c>
      <c r="AE20" s="165">
        <v>3.0039059999999998E-4</v>
      </c>
      <c r="AF20" s="166">
        <v>2.866284E-6</v>
      </c>
      <c r="AG20" s="76">
        <f t="shared" si="0"/>
        <v>7</v>
      </c>
      <c r="AH20" s="12">
        <v>7</v>
      </c>
      <c r="AI20" s="181">
        <v>0.13500000000000001</v>
      </c>
      <c r="AJ20" s="65">
        <v>6.6002860000000003E-3</v>
      </c>
      <c r="AK20" s="65">
        <v>2.5603620000000001E-5</v>
      </c>
      <c r="AL20" s="65">
        <v>5.698465E-4</v>
      </c>
      <c r="AM20" s="65">
        <v>2.4926219999999999E-2</v>
      </c>
      <c r="AN20" s="65">
        <v>2.3019180000000001</v>
      </c>
      <c r="AO20" s="65">
        <v>2.3044600000000002</v>
      </c>
      <c r="AP20" s="65">
        <v>21.97617</v>
      </c>
      <c r="AQ20" s="68">
        <v>1.9189689999999999E-2</v>
      </c>
      <c r="AR20" s="68">
        <v>1.5872649999999999E-4</v>
      </c>
      <c r="AS20" s="69">
        <v>1.7699009999999999E-3</v>
      </c>
    </row>
    <row r="21" spans="1:45">
      <c r="A21" s="12">
        <v>7</v>
      </c>
      <c r="B21" s="54">
        <v>0.13500000000000001</v>
      </c>
      <c r="C21" s="21">
        <v>2.304459</v>
      </c>
      <c r="D21" s="14">
        <v>13.041219999999999</v>
      </c>
      <c r="E21" s="23">
        <v>77.703559999999996</v>
      </c>
      <c r="F21" s="13">
        <v>20.001149999999999</v>
      </c>
      <c r="G21" s="21">
        <v>6.6001699999999998E-3</v>
      </c>
      <c r="H21" s="14">
        <v>91.012870000000007</v>
      </c>
      <c r="I21" s="14">
        <v>3329.5790000000002</v>
      </c>
      <c r="J21" s="23">
        <v>3.8791680000000001E-3</v>
      </c>
      <c r="K21" s="13">
        <v>1.1122740000000001E-5</v>
      </c>
      <c r="L21" s="13">
        <v>2102.88</v>
      </c>
      <c r="M21" s="13">
        <v>5003.9459999999999</v>
      </c>
      <c r="N21" s="23">
        <v>8.6793230000000001</v>
      </c>
      <c r="O21" s="23">
        <v>2.6161230000000001E-2</v>
      </c>
      <c r="P21" s="23">
        <v>2.1870219999999999E-2</v>
      </c>
      <c r="Q21" s="24">
        <v>8.2860919999999999E-5</v>
      </c>
      <c r="S21" s="161">
        <v>8</v>
      </c>
      <c r="T21" s="162">
        <v>14.299149999999999</v>
      </c>
      <c r="U21" s="163">
        <v>2.1829000000000001E-2</v>
      </c>
      <c r="V21" s="163">
        <v>1.0488650000000001E-4</v>
      </c>
      <c r="W21" s="116"/>
      <c r="X21" s="164">
        <v>343.18310000000002</v>
      </c>
      <c r="Y21" s="164">
        <v>2.8429880000000001</v>
      </c>
      <c r="Z21" s="163">
        <v>3282.8220000000001</v>
      </c>
      <c r="AA21" s="163">
        <v>27.170269999999999</v>
      </c>
      <c r="AB21" s="116"/>
      <c r="AC21" s="165">
        <v>0.1045391</v>
      </c>
      <c r="AD21" s="165">
        <v>4.1270290000000002E-4</v>
      </c>
      <c r="AE21" s="165">
        <v>3.0461600000000001E-4</v>
      </c>
      <c r="AF21" s="166">
        <v>2.5211540000000001E-6</v>
      </c>
      <c r="AG21" s="76">
        <f t="shared" si="0"/>
        <v>8</v>
      </c>
      <c r="AH21" s="12">
        <v>8</v>
      </c>
      <c r="AI21" s="181">
        <v>0.18</v>
      </c>
      <c r="AJ21" s="65">
        <v>7.362754E-3</v>
      </c>
      <c r="AK21" s="65">
        <v>1.9384869999999999E-5</v>
      </c>
      <c r="AL21" s="65">
        <v>4.3143890000000001E-4</v>
      </c>
      <c r="AM21" s="65">
        <v>2.72313E-2</v>
      </c>
      <c r="AN21" s="65">
        <v>2.5239549999999999</v>
      </c>
      <c r="AO21" s="65">
        <v>2.5267430000000002</v>
      </c>
      <c r="AP21" s="65">
        <v>24.174939999999999</v>
      </c>
      <c r="AQ21" s="68">
        <v>1.912699E-2</v>
      </c>
      <c r="AR21" s="68">
        <v>1.09244E-4</v>
      </c>
      <c r="AS21" s="69">
        <v>1.2012489999999999E-3</v>
      </c>
    </row>
    <row r="22" spans="1:45">
      <c r="A22" s="12">
        <v>8</v>
      </c>
      <c r="B22" s="54">
        <v>0.18</v>
      </c>
      <c r="C22" s="21">
        <v>2.526742</v>
      </c>
      <c r="D22" s="14">
        <v>14.299149999999999</v>
      </c>
      <c r="E22" s="23">
        <v>85.198670000000007</v>
      </c>
      <c r="F22" s="13">
        <v>21.971820000000001</v>
      </c>
      <c r="G22" s="21">
        <v>7.362665E-3</v>
      </c>
      <c r="H22" s="14">
        <v>90.886780000000002</v>
      </c>
      <c r="I22" s="14">
        <v>3283.41</v>
      </c>
      <c r="J22" s="23">
        <v>2.6328290000000002E-3</v>
      </c>
      <c r="K22" s="13">
        <v>7.680353E-6</v>
      </c>
      <c r="L22" s="13">
        <v>3045.404</v>
      </c>
      <c r="M22" s="13">
        <v>9775.5049999999992</v>
      </c>
      <c r="N22" s="23">
        <v>8.6957129999999996</v>
      </c>
      <c r="O22" s="23">
        <v>3.6705759999999997E-2</v>
      </c>
      <c r="P22" s="23">
        <v>2.1829000000000001E-2</v>
      </c>
      <c r="Q22" s="24">
        <v>1.0488650000000001E-4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96" t="s">
        <v>118</v>
      </c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17.670576999999998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6258</v>
      </c>
      <c r="T53" s="114">
        <v>0</v>
      </c>
      <c r="U53" s="121">
        <v>-4.6502389999999996E-3</v>
      </c>
      <c r="V53" s="65">
        <v>4.135433E-5</v>
      </c>
      <c r="W53" s="65">
        <v>-2.364274E-3</v>
      </c>
      <c r="X53" s="65">
        <v>4.1692030000000002E-5</v>
      </c>
      <c r="Y53" s="169">
        <v>-2.4502399999999998E-3</v>
      </c>
      <c r="Z53" s="169">
        <v>4.2864390000000002E-5</v>
      </c>
      <c r="AA53" s="169">
        <v>3.0320400000000001E-2</v>
      </c>
      <c r="AB53" s="65">
        <v>4.0184490000000001E-5</v>
      </c>
      <c r="AC53" s="65">
        <v>-1.874185E-3</v>
      </c>
      <c r="AD53" s="105">
        <v>1.9073199999999999E-4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7.4999999999999997E-2</v>
      </c>
      <c r="U61" s="70">
        <v>3.351502E-2</v>
      </c>
      <c r="V61" s="70">
        <v>7.5618219999999995E-5</v>
      </c>
      <c r="W61" s="70">
        <v>4.2817159999999998E-5</v>
      </c>
      <c r="X61" s="70">
        <v>6.1639189999999997E-5</v>
      </c>
      <c r="Y61" s="172">
        <v>1.6813680000000001E-2</v>
      </c>
      <c r="Z61" s="172">
        <v>7.2082140000000002E-5</v>
      </c>
      <c r="AA61" s="172">
        <v>1.0197320000000001</v>
      </c>
      <c r="AB61" s="70">
        <v>1.9814120000000001E-3</v>
      </c>
      <c r="AC61" s="70">
        <v>18.74567</v>
      </c>
      <c r="AD61" s="108">
        <v>3.38286E-2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8.5000000000000006E-2</v>
      </c>
      <c r="U62" s="65">
        <v>1.1640559999999999E-2</v>
      </c>
      <c r="V62" s="65">
        <v>5.6801300000000001E-5</v>
      </c>
      <c r="W62" s="65">
        <v>5.9220040000000002E-5</v>
      </c>
      <c r="X62" s="169">
        <v>6.2186600000000005E-5</v>
      </c>
      <c r="Y62" s="169">
        <v>1.6607609999999998E-2</v>
      </c>
      <c r="Z62" s="169">
        <v>6.3507559999999999E-5</v>
      </c>
      <c r="AA62" s="65">
        <v>1.417629</v>
      </c>
      <c r="AB62" s="65">
        <v>1.7845280000000001E-3</v>
      </c>
      <c r="AC62" s="65">
        <v>15.841340000000001</v>
      </c>
      <c r="AD62" s="105">
        <v>1.9925769999999999E-2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9.5000000000000001E-2</v>
      </c>
      <c r="U63" s="65">
        <v>1.275335E-2</v>
      </c>
      <c r="V63" s="65">
        <v>5.8563739999999999E-5</v>
      </c>
      <c r="W63" s="65">
        <v>2.493756E-5</v>
      </c>
      <c r="X63" s="169">
        <v>5.8548850000000001E-5</v>
      </c>
      <c r="Y63" s="169">
        <v>2.7669039999999999E-2</v>
      </c>
      <c r="Z63" s="169">
        <v>7.4303219999999998E-5</v>
      </c>
      <c r="AA63" s="65">
        <v>2.4718939999999998</v>
      </c>
      <c r="AB63" s="65">
        <v>3.4635400000000002E-3</v>
      </c>
      <c r="AC63" s="65">
        <v>25.452739999999999</v>
      </c>
      <c r="AD63" s="105">
        <v>3.7573750000000003E-2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0.10299999999999999</v>
      </c>
      <c r="U64" s="65">
        <v>1.372054E-2</v>
      </c>
      <c r="V64" s="65">
        <v>5.7137169999999997E-5</v>
      </c>
      <c r="W64" s="65">
        <v>4.7303289999999998E-5</v>
      </c>
      <c r="X64" s="169">
        <v>6.4227960000000006E-5</v>
      </c>
      <c r="Y64" s="169">
        <v>3.7273889999999997E-2</v>
      </c>
      <c r="Z64" s="169">
        <v>9.4461269999999994E-5</v>
      </c>
      <c r="AA64" s="65">
        <v>3.3966289999999999</v>
      </c>
      <c r="AB64" s="65">
        <v>6.7870819999999998E-3</v>
      </c>
      <c r="AC64" s="65">
        <v>33.863460000000003</v>
      </c>
      <c r="AD64" s="105">
        <v>6.5562670000000003E-2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0.11</v>
      </c>
      <c r="U65" s="65">
        <v>6.7324400000000001E-3</v>
      </c>
      <c r="V65" s="65">
        <v>5.6315640000000003E-5</v>
      </c>
      <c r="W65" s="65">
        <v>4.1920459999999997E-5</v>
      </c>
      <c r="X65" s="169">
        <v>6.3472619999999994E-5</v>
      </c>
      <c r="Y65" s="169">
        <v>2.4053740000000001E-2</v>
      </c>
      <c r="Z65" s="169">
        <v>8.6769340000000006E-5</v>
      </c>
      <c r="AA65" s="65">
        <v>2.2482120000000001</v>
      </c>
      <c r="AB65" s="65">
        <v>5.8899820000000002E-3</v>
      </c>
      <c r="AC65" s="65">
        <v>21.56392</v>
      </c>
      <c r="AD65" s="105">
        <v>5.4049710000000001E-2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0.12</v>
      </c>
      <c r="U66" s="65">
        <v>6.1760799999999996E-3</v>
      </c>
      <c r="V66" s="65">
        <v>6.1076670000000002E-5</v>
      </c>
      <c r="W66" s="65">
        <v>3.92166E-5</v>
      </c>
      <c r="X66" s="169">
        <v>5.9190749999999999E-5</v>
      </c>
      <c r="Y66" s="169">
        <v>2.379241E-2</v>
      </c>
      <c r="Z66" s="169">
        <v>8.305505E-5</v>
      </c>
      <c r="AA66" s="65">
        <v>2.2179579999999999</v>
      </c>
      <c r="AB66" s="65">
        <v>3.748351E-3</v>
      </c>
      <c r="AC66" s="65">
        <v>21.266269999999999</v>
      </c>
      <c r="AD66" s="105">
        <v>3.6235910000000003E-2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0.13500000000000001</v>
      </c>
      <c r="U67" s="65">
        <v>6.4921880000000003E-3</v>
      </c>
      <c r="V67" s="65">
        <v>5.9554430000000002E-5</v>
      </c>
      <c r="W67" s="65">
        <v>2.5287830000000001E-5</v>
      </c>
      <c r="X67" s="169">
        <v>6.0173629999999998E-5</v>
      </c>
      <c r="Y67" s="169">
        <v>2.472042E-2</v>
      </c>
      <c r="Z67" s="169">
        <v>8.6643770000000003E-5</v>
      </c>
      <c r="AA67" s="65">
        <v>2.2923749999999998</v>
      </c>
      <c r="AB67" s="65">
        <v>4.3607569999999998E-3</v>
      </c>
      <c r="AC67" s="65">
        <v>21.97617</v>
      </c>
      <c r="AD67" s="105">
        <v>4.2004689999999997E-2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0.18</v>
      </c>
      <c r="U68" s="65">
        <v>7.2421680000000002E-3</v>
      </c>
      <c r="V68" s="65">
        <v>5.4930509999999999E-5</v>
      </c>
      <c r="W68" s="65">
        <v>1.9145780000000001E-5</v>
      </c>
      <c r="X68" s="169">
        <v>6.1456149999999999E-5</v>
      </c>
      <c r="Y68" s="169">
        <v>2.7006470000000001E-2</v>
      </c>
      <c r="Z68" s="169">
        <v>9.5512129999999999E-5</v>
      </c>
      <c r="AA68" s="65">
        <v>2.513493</v>
      </c>
      <c r="AB68" s="65">
        <v>6.9513539999999999E-3</v>
      </c>
      <c r="AC68" s="65">
        <v>24.174939999999999</v>
      </c>
      <c r="AD68" s="105">
        <v>6.7196309999999995E-2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2014-10-15T17:29:57Z</dcterms:modified>
</cp:coreProperties>
</file>