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440" yWindow="380" windowWidth="32840" windowHeight="20140" tabRatio="743" activeTab="5"/>
  </bookViews>
  <sheets>
    <sheet name="Species count" sheetId="8" r:id="rId1"/>
    <sheet name="Complete taxonomy" sheetId="1" r:id="rId2"/>
    <sheet name="Planktonic _benthic ratio" sheetId="2" r:id="rId3"/>
    <sheet name="Species contribution" sheetId="4" r:id="rId4"/>
    <sheet name="Diversity, evennes, richness" sheetId="5" r:id="rId5"/>
    <sheet name="Funtional contribution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8" i="8" l="1"/>
  <c r="F129" i="8"/>
  <c r="F130" i="8"/>
  <c r="H128" i="8"/>
  <c r="H129" i="8"/>
  <c r="H130" i="8"/>
  <c r="G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Z128" i="8"/>
  <c r="AA128" i="8"/>
  <c r="AB128" i="8"/>
  <c r="AC128" i="8"/>
  <c r="AD128" i="8"/>
  <c r="AE128" i="8"/>
  <c r="AF128" i="8"/>
  <c r="AG128" i="8"/>
  <c r="AH128" i="8"/>
  <c r="G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Z129" i="8"/>
  <c r="AA129" i="8"/>
  <c r="AB129" i="8"/>
  <c r="AC129" i="8"/>
  <c r="AD129" i="8"/>
  <c r="AE129" i="8"/>
  <c r="AF129" i="8"/>
  <c r="AG129" i="8"/>
  <c r="AH129" i="8"/>
  <c r="G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Z130" i="8"/>
  <c r="AA130" i="8"/>
  <c r="AB130" i="8"/>
  <c r="AC130" i="8"/>
  <c r="AD130" i="8"/>
  <c r="AE130" i="8"/>
  <c r="AF130" i="8"/>
  <c r="AG130" i="8"/>
  <c r="AH130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Z131" i="8"/>
  <c r="AA131" i="8"/>
  <c r="AB131" i="8"/>
  <c r="AC131" i="8"/>
  <c r="AD131" i="8"/>
  <c r="AE131" i="8"/>
  <c r="AF131" i="8"/>
  <c r="AG131" i="8"/>
  <c r="AH131" i="8"/>
  <c r="G127" i="8"/>
  <c r="G132" i="8"/>
  <c r="H127" i="8"/>
  <c r="H132" i="8"/>
  <c r="I127" i="8"/>
  <c r="I132" i="8"/>
  <c r="J132" i="8"/>
  <c r="K132" i="8"/>
  <c r="L127" i="8"/>
  <c r="L132" i="8"/>
  <c r="M127" i="8"/>
  <c r="M132" i="8"/>
  <c r="N127" i="8"/>
  <c r="N132" i="8"/>
  <c r="O132" i="8"/>
  <c r="P127" i="8"/>
  <c r="P132" i="8"/>
  <c r="Q132" i="8"/>
  <c r="R132" i="8"/>
  <c r="S127" i="8"/>
  <c r="S132" i="8"/>
  <c r="T132" i="8"/>
  <c r="U127" i="8"/>
  <c r="U132" i="8"/>
  <c r="V132" i="8"/>
  <c r="W132" i="8"/>
  <c r="X127" i="8"/>
  <c r="X132" i="8"/>
  <c r="Y132" i="8"/>
  <c r="Z132" i="8"/>
  <c r="AA127" i="8"/>
  <c r="AA132" i="8"/>
  <c r="AB132" i="8"/>
  <c r="AC132" i="8"/>
  <c r="AD127" i="8"/>
  <c r="AD132" i="8"/>
  <c r="AE132" i="8"/>
  <c r="AF132" i="8"/>
  <c r="AG127" i="8"/>
  <c r="AG132" i="8"/>
  <c r="AH132" i="8"/>
  <c r="F127" i="8"/>
  <c r="F132" i="8"/>
  <c r="F131" i="8"/>
  <c r="AI126" i="8"/>
  <c r="AI125" i="8"/>
  <c r="AI124" i="8"/>
  <c r="AI123" i="8"/>
  <c r="AI122" i="8"/>
  <c r="AI121" i="8"/>
  <c r="AI120" i="8"/>
  <c r="AI119" i="8"/>
  <c r="AI118" i="8"/>
  <c r="AI117" i="8"/>
  <c r="AI116" i="8"/>
  <c r="AI115" i="8"/>
  <c r="AI114" i="8"/>
  <c r="AI113" i="8"/>
  <c r="AI112" i="8"/>
  <c r="AI111" i="8"/>
  <c r="AI110" i="8"/>
  <c r="AI109" i="8"/>
  <c r="AI108" i="8"/>
  <c r="AI107" i="8"/>
  <c r="AI106" i="8"/>
  <c r="AI105" i="8"/>
  <c r="AI104" i="8"/>
  <c r="AI103" i="8"/>
  <c r="AI102" i="8"/>
  <c r="AI101" i="8"/>
  <c r="AI100" i="8"/>
  <c r="AI99" i="8"/>
  <c r="AI98" i="8"/>
  <c r="AI97" i="8"/>
  <c r="AI96" i="8"/>
  <c r="AI95" i="8"/>
  <c r="AI94" i="8"/>
  <c r="AI93" i="8"/>
  <c r="AI92" i="8"/>
  <c r="AI91" i="8"/>
  <c r="AI90" i="8"/>
  <c r="AI89" i="8"/>
  <c r="AI88" i="8"/>
  <c r="AI87" i="8"/>
  <c r="AI86" i="8"/>
  <c r="AI85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7" i="8"/>
  <c r="AI66" i="8"/>
  <c r="AI65" i="8"/>
  <c r="AI64" i="8"/>
  <c r="AI63" i="8"/>
  <c r="AI62" i="8"/>
  <c r="AI61" i="8"/>
  <c r="AI60" i="8"/>
  <c r="AI59" i="8"/>
  <c r="AI58" i="8"/>
  <c r="AI57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G67" i="4"/>
  <c r="G55" i="4"/>
</calcChain>
</file>

<file path=xl/sharedStrings.xml><?xml version="1.0" encoding="utf-8"?>
<sst xmlns="http://schemas.openxmlformats.org/spreadsheetml/2006/main" count="6379" uniqueCount="1567">
  <si>
    <t>Family</t>
  </si>
  <si>
    <t xml:space="preserve">Agglutinate </t>
  </si>
  <si>
    <t>Cyclamminidae</t>
  </si>
  <si>
    <r>
      <t>Cyclammina cancellata</t>
    </r>
    <r>
      <rPr>
        <sz val="8"/>
        <color theme="1"/>
        <rFont val="Arial"/>
      </rPr>
      <t xml:space="preserve"> Brady, 1879 </t>
    </r>
  </si>
  <si>
    <r>
      <t>Cyclammina orbicularis</t>
    </r>
    <r>
      <rPr>
        <sz val="8"/>
        <color theme="1"/>
        <rFont val="Arial"/>
      </rPr>
      <t xml:space="preserve"> Brady, 1884 </t>
    </r>
  </si>
  <si>
    <r>
      <t>Cyclammina senegalensis</t>
    </r>
    <r>
      <rPr>
        <sz val="8"/>
        <color theme="1"/>
        <rFont val="Arial"/>
      </rPr>
      <t xml:space="preserve"> Colom, 1956</t>
    </r>
  </si>
  <si>
    <t>Discamminidae</t>
  </si>
  <si>
    <r>
      <t>Discammina compressa</t>
    </r>
    <r>
      <rPr>
        <sz val="8"/>
        <color theme="1"/>
        <rFont val="Arial"/>
      </rPr>
      <t xml:space="preserve"> (Goës, 1882) </t>
    </r>
  </si>
  <si>
    <t>Haplophragmoididae</t>
  </si>
  <si>
    <t>Haplophragmoides emaciatium (Brady, 1884)</t>
  </si>
  <si>
    <t>Ammosphaeroidinidae</t>
  </si>
  <si>
    <r>
      <t>Cribrostomoides subglobosum</t>
    </r>
    <r>
      <rPr>
        <sz val="8"/>
        <color theme="1"/>
        <rFont val="Arial"/>
      </rPr>
      <t xml:space="preserve"> (Cushman, 1910)</t>
    </r>
  </si>
  <si>
    <t>Placopsilinidae/ Lituolidae</t>
  </si>
  <si>
    <t>Placopsilina bradyi Cushman &amp; McCulloch, 1939</t>
  </si>
  <si>
    <t>Psammosphaeridae</t>
  </si>
  <si>
    <r>
      <t>Psammosphaera fusca</t>
    </r>
    <r>
      <rPr>
        <sz val="8"/>
        <color theme="1"/>
        <rFont val="Arial"/>
      </rPr>
      <t xml:space="preserve"> Schulze, 1875 </t>
    </r>
  </si>
  <si>
    <t>Reophacidae</t>
  </si>
  <si>
    <r>
      <t>Reophax scorpiurus</t>
    </r>
    <r>
      <rPr>
        <sz val="8"/>
        <color theme="1"/>
        <rFont val="Arial"/>
      </rPr>
      <t xml:space="preserve"> de Montfort, 1808 </t>
    </r>
  </si>
  <si>
    <r>
      <t>Reophax agglutinatus</t>
    </r>
    <r>
      <rPr>
        <sz val="8"/>
        <color theme="1"/>
        <rFont val="Arial"/>
      </rPr>
      <t xml:space="preserve"> Cushman, 1913 </t>
    </r>
  </si>
  <si>
    <t xml:space="preserve">Lagenammina ampullacea (Brady, 1881) </t>
  </si>
  <si>
    <r>
      <t>Clavulina multicamerata</t>
    </r>
    <r>
      <rPr>
        <sz val="8"/>
        <color theme="1"/>
        <rFont val="Arial"/>
      </rPr>
      <t xml:space="preserve"> Chapman, 1907 </t>
    </r>
  </si>
  <si>
    <r>
      <t>Hormosina pilulifera</t>
    </r>
    <r>
      <rPr>
        <sz val="8"/>
        <color theme="1"/>
        <rFont val="Arial"/>
      </rPr>
      <t xml:space="preserve"> (Brady, 1884) </t>
    </r>
  </si>
  <si>
    <r>
      <t>Reophax testaceus</t>
    </r>
    <r>
      <rPr>
        <sz val="8"/>
        <color theme="1"/>
        <rFont val="Arial"/>
      </rPr>
      <t xml:space="preserve"> Wiesner, 1931 </t>
    </r>
  </si>
  <si>
    <t>Rhabdamminidae</t>
  </si>
  <si>
    <r>
      <t>Rhabdammina abyssorum</t>
    </r>
    <r>
      <rPr>
        <sz val="8"/>
        <color theme="1"/>
        <rFont val="Arial"/>
      </rPr>
      <t xml:space="preserve"> M. Sars, 1869 </t>
    </r>
  </si>
  <si>
    <r>
      <t>Tetragonostomina rhombiformis</t>
    </r>
    <r>
      <rPr>
        <sz val="8"/>
        <color theme="1"/>
        <rFont val="Arial"/>
      </rPr>
      <t xml:space="preserve"> Mikhalevich, 1975 </t>
    </r>
  </si>
  <si>
    <r>
      <t>Textularia agglutinans</t>
    </r>
    <r>
      <rPr>
        <sz val="8"/>
        <color theme="1"/>
        <rFont val="Arial"/>
      </rPr>
      <t xml:space="preserve"> d'Orbigny, 1839 </t>
    </r>
  </si>
  <si>
    <t>Textularia cuneiformis d'Orbigny, 1826</t>
  </si>
  <si>
    <r>
      <t xml:space="preserve">Textularia pala </t>
    </r>
    <r>
      <rPr>
        <sz val="8"/>
        <color rgb="FF000000"/>
        <rFont val="Arial"/>
      </rPr>
      <t xml:space="preserve">Czjzek, 1848   </t>
    </r>
    <r>
      <rPr>
        <i/>
        <sz val="8"/>
        <color rgb="FF000000"/>
        <rFont val="Arial"/>
      </rPr>
      <t xml:space="preserve">    </t>
    </r>
  </si>
  <si>
    <t>Verneuilinidae</t>
  </si>
  <si>
    <t>Connemarella rudis (Wright, 1900)</t>
  </si>
  <si>
    <r>
      <t>Dorothia goesi</t>
    </r>
    <r>
      <rPr>
        <sz val="8"/>
        <color theme="1"/>
        <rFont val="Arial"/>
      </rPr>
      <t xml:space="preserve"> (Cushman, 1911) </t>
    </r>
  </si>
  <si>
    <r>
      <t>Dorothia pseudoturris</t>
    </r>
    <r>
      <rPr>
        <sz val="8"/>
        <color theme="1"/>
        <rFont val="Arial"/>
      </rPr>
      <t xml:space="preserve"> (Cushman, 1922) </t>
    </r>
  </si>
  <si>
    <t>Hyaline</t>
  </si>
  <si>
    <t xml:space="preserve">Alfredinidae Singh &amp; Kalia, 1972 </t>
  </si>
  <si>
    <r>
      <t>Discanomalina coronata</t>
    </r>
    <r>
      <rPr>
        <sz val="8"/>
        <color theme="1"/>
        <rFont val="Arial"/>
      </rPr>
      <t xml:space="preserve"> (Parker &amp; Jones, 1865)</t>
    </r>
  </si>
  <si>
    <r>
      <t>Discanomalina semipunctata</t>
    </r>
    <r>
      <rPr>
        <sz val="8"/>
        <color theme="1"/>
        <rFont val="Arial"/>
      </rPr>
      <t xml:space="preserve"> (Bailey, 1851)</t>
    </r>
  </si>
  <si>
    <t>Bagginidae</t>
  </si>
  <si>
    <r>
      <t>Cancris auriculus</t>
    </r>
    <r>
      <rPr>
        <sz val="8"/>
        <color theme="1"/>
        <rFont val="Arial"/>
      </rPr>
      <t xml:space="preserve"> (Fichtel &amp; Moll, 1798)</t>
    </r>
  </si>
  <si>
    <r>
      <t>Valvulineria minuta</t>
    </r>
    <r>
      <rPr>
        <sz val="8"/>
        <color theme="1"/>
        <rFont val="Arial"/>
      </rPr>
      <t xml:space="preserve"> (Schubert, 1904) </t>
    </r>
  </si>
  <si>
    <r>
      <t>Globobulimina pyrula</t>
    </r>
    <r>
      <rPr>
        <sz val="8"/>
        <color theme="1"/>
        <rFont val="Arial"/>
      </rPr>
      <t xml:space="preserve"> (d'Orbigny, 1846) </t>
    </r>
  </si>
  <si>
    <t>Cibicididae</t>
  </si>
  <si>
    <r>
      <t>Strebloides advenus</t>
    </r>
    <r>
      <rPr>
        <sz val="8"/>
        <color theme="1"/>
        <rFont val="Arial"/>
      </rPr>
      <t xml:space="preserve"> (Cushman, 1922) </t>
    </r>
  </si>
  <si>
    <r>
      <t>Cibicidoides mundulus</t>
    </r>
    <r>
      <rPr>
        <sz val="8"/>
        <color theme="1"/>
        <rFont val="Arial"/>
      </rPr>
      <t xml:space="preserve"> (Brady, Parker &amp; Jones, 1888) </t>
    </r>
  </si>
  <si>
    <r>
      <t>Lobatula lobatula</t>
    </r>
    <r>
      <rPr>
        <sz val="8"/>
        <color theme="1"/>
        <rFont val="Arial"/>
      </rPr>
      <t xml:space="preserve"> (Walker &amp; Jacob, 1798) </t>
    </r>
  </si>
  <si>
    <t>Discorbidae</t>
  </si>
  <si>
    <r>
      <t>Rotorbinella rosea</t>
    </r>
    <r>
      <rPr>
        <sz val="8"/>
        <color theme="1"/>
        <rFont val="Arial"/>
      </rPr>
      <t xml:space="preserve"> (d'Orbigny, 1839) </t>
    </r>
  </si>
  <si>
    <t>Discorbinellidae</t>
  </si>
  <si>
    <r>
      <t>Valvulineria araucana</t>
    </r>
    <r>
      <rPr>
        <sz val="8"/>
        <color theme="1"/>
        <rFont val="Arial"/>
      </rPr>
      <t xml:space="preserve"> (d'Orbigny, 1839) </t>
    </r>
  </si>
  <si>
    <r>
      <t>Elphidium complanatum</t>
    </r>
    <r>
      <rPr>
        <sz val="8"/>
        <color theme="1"/>
        <rFont val="Arial"/>
      </rPr>
      <t xml:space="preserve"> (d'Orbigny, 1839) </t>
    </r>
  </si>
  <si>
    <r>
      <t>Elphidium crispum</t>
    </r>
    <r>
      <rPr>
        <sz val="8"/>
        <color theme="1"/>
        <rFont val="Arial"/>
      </rPr>
      <t xml:space="preserve"> (Linnaeus, 1758) </t>
    </r>
  </si>
  <si>
    <r>
      <t>Elphidium excavatum</t>
    </r>
    <r>
      <rPr>
        <sz val="8"/>
        <color theme="1"/>
        <rFont val="Arial"/>
      </rPr>
      <t xml:space="preserve"> (Terquem, 1875)</t>
    </r>
  </si>
  <si>
    <r>
      <t>Elphidium macellum</t>
    </r>
    <r>
      <rPr>
        <sz val="8"/>
        <color theme="1"/>
        <rFont val="Arial"/>
      </rPr>
      <t xml:space="preserve"> (Fichtel &amp; Moll, 1798)</t>
    </r>
  </si>
  <si>
    <t>Epistominidae</t>
  </si>
  <si>
    <r>
      <t>Epistomina elegans</t>
    </r>
    <r>
      <rPr>
        <sz val="8"/>
        <color theme="1"/>
        <rFont val="Arial"/>
      </rPr>
      <t xml:space="preserve"> (d'Orbigny, 1826) </t>
    </r>
  </si>
  <si>
    <t>Eponididae</t>
  </si>
  <si>
    <r>
      <t>Eponides repandus</t>
    </r>
    <r>
      <rPr>
        <sz val="8"/>
        <color theme="1"/>
        <rFont val="Arial"/>
      </rPr>
      <t xml:space="preserve"> (Fichtel &amp; Moll, 1798) </t>
    </r>
  </si>
  <si>
    <t xml:space="preserve">Gavelinellidae </t>
  </si>
  <si>
    <t>Lagenidae</t>
  </si>
  <si>
    <r>
      <t>Laevidentalina filiformis</t>
    </r>
    <r>
      <rPr>
        <sz val="8"/>
        <color theme="1"/>
        <rFont val="Arial"/>
      </rPr>
      <t xml:space="preserve"> (d'Orbigny, 1826) </t>
    </r>
  </si>
  <si>
    <t>Lenticulinidae</t>
  </si>
  <si>
    <r>
      <t>Lenticulina calcar</t>
    </r>
    <r>
      <rPr>
        <sz val="8"/>
        <color theme="1"/>
        <rFont val="Arial"/>
      </rPr>
      <t xml:space="preserve"> (Linnaeus, 1767) </t>
    </r>
  </si>
  <si>
    <r>
      <t>Lenticulina foliata</t>
    </r>
    <r>
      <rPr>
        <sz val="8"/>
        <color theme="1"/>
        <rFont val="Arial"/>
      </rPr>
      <t xml:space="preserve"> (Stache, 1864)</t>
    </r>
  </si>
  <si>
    <r>
      <t>Lenticulina iota</t>
    </r>
    <r>
      <rPr>
        <sz val="8"/>
        <color theme="1"/>
        <rFont val="Arial"/>
      </rPr>
      <t xml:space="preserve"> (Cushman, 1923) </t>
    </r>
  </si>
  <si>
    <r>
      <t>Lenticulina orbicularis</t>
    </r>
    <r>
      <rPr>
        <sz val="8"/>
        <color theme="1"/>
        <rFont val="Arial"/>
      </rPr>
      <t xml:space="preserve"> (d'Orbigny, 1826) </t>
    </r>
  </si>
  <si>
    <t>Marginulinidae</t>
  </si>
  <si>
    <r>
      <t>Marginulina similis</t>
    </r>
    <r>
      <rPr>
        <sz val="8"/>
        <color theme="1"/>
        <rFont val="Arial"/>
      </rPr>
      <t xml:space="preserve"> d'Orbigny, 1846 </t>
    </r>
  </si>
  <si>
    <t>Mississippinidae</t>
  </si>
  <si>
    <r>
      <t>Stomatorbina concentrica</t>
    </r>
    <r>
      <rPr>
        <sz val="8"/>
        <color theme="1"/>
        <rFont val="Arial"/>
      </rPr>
      <t xml:space="preserve"> (Parker &amp; Jones, 1864) </t>
    </r>
  </si>
  <si>
    <t>Nonionidae</t>
  </si>
  <si>
    <r>
      <t>Hanzawaia asterizans</t>
    </r>
    <r>
      <rPr>
        <sz val="8"/>
        <color theme="1"/>
        <rFont val="Arial"/>
      </rPr>
      <t xml:space="preserve"> (Fichtel &amp; Moll, 1798) </t>
    </r>
  </si>
  <si>
    <r>
      <t>Melonis barleeanus</t>
    </r>
    <r>
      <rPr>
        <sz val="8"/>
        <color theme="1"/>
        <rFont val="Arial"/>
      </rPr>
      <t xml:space="preserve"> (Williamson, 1858) </t>
    </r>
  </si>
  <si>
    <t>Planulinidae</t>
  </si>
  <si>
    <r>
      <t>Planulina ariminensis</t>
    </r>
    <r>
      <rPr>
        <sz val="8"/>
        <color theme="1"/>
        <rFont val="Arial"/>
      </rPr>
      <t xml:space="preserve"> d'Orbigny, 1826 </t>
    </r>
  </si>
  <si>
    <r>
      <t>Planulina ornata</t>
    </r>
    <r>
      <rPr>
        <sz val="8"/>
        <color theme="1"/>
        <rFont val="Arial"/>
      </rPr>
      <t xml:space="preserve"> (d'Orbigny, 1839)</t>
    </r>
  </si>
  <si>
    <r>
      <t>Cibicides wuellerstorfi</t>
    </r>
    <r>
      <rPr>
        <sz val="8"/>
        <color theme="1"/>
        <rFont val="Arial"/>
      </rPr>
      <t xml:space="preserve"> (Schwager, 1866) </t>
    </r>
  </si>
  <si>
    <t>Rosalinidae</t>
  </si>
  <si>
    <r>
      <t>Guttulina communis</t>
    </r>
    <r>
      <rPr>
        <sz val="8"/>
        <color theme="1"/>
        <rFont val="Arial"/>
      </rPr>
      <t xml:space="preserve"> d'Orbigny, 1826 </t>
    </r>
  </si>
  <si>
    <r>
      <t>Hyrrokkin sarcophaga</t>
    </r>
    <r>
      <rPr>
        <sz val="8"/>
        <color theme="1"/>
        <rFont val="Arial"/>
      </rPr>
      <t xml:space="preserve"> Cedhagen, 1994 </t>
    </r>
  </si>
  <si>
    <r>
      <t>Rosalina bradyi</t>
    </r>
    <r>
      <rPr>
        <sz val="8"/>
        <color theme="1"/>
        <rFont val="Arial"/>
      </rPr>
      <t xml:space="preserve"> (Cushman, 1915)</t>
    </r>
  </si>
  <si>
    <r>
      <t>Rosalina macropora</t>
    </r>
    <r>
      <rPr>
        <sz val="8"/>
        <color theme="1"/>
        <rFont val="Arial"/>
      </rPr>
      <t xml:space="preserve"> (Hofker, 1951) </t>
    </r>
  </si>
  <si>
    <t>Rotaliidae</t>
  </si>
  <si>
    <r>
      <t>Ammonia batava</t>
    </r>
    <r>
      <rPr>
        <sz val="8"/>
        <color theme="1"/>
        <rFont val="Arial"/>
      </rPr>
      <t xml:space="preserve"> (Hofker, 1951) </t>
    </r>
  </si>
  <si>
    <r>
      <t>Ammonia beccarii</t>
    </r>
    <r>
      <rPr>
        <sz val="8"/>
        <color theme="1"/>
        <rFont val="Arial"/>
      </rPr>
      <t xml:space="preserve"> (Linnaeus, 1758) </t>
    </r>
  </si>
  <si>
    <r>
      <t>Ammonia</t>
    </r>
    <r>
      <rPr>
        <sz val="8"/>
        <color rgb="FF000000"/>
        <rFont val="Arial"/>
      </rPr>
      <t xml:space="preserve"> sp. 1 (Punctatogranosa)</t>
    </r>
  </si>
  <si>
    <r>
      <t xml:space="preserve">Ammonia </t>
    </r>
    <r>
      <rPr>
        <sz val="8"/>
        <color rgb="FF000000"/>
        <rFont val="Arial"/>
      </rPr>
      <t>sp. 2 (compressiuscula)</t>
    </r>
  </si>
  <si>
    <r>
      <t>Cibicidoides subhaidingerii</t>
    </r>
    <r>
      <rPr>
        <sz val="8"/>
        <color theme="1"/>
        <rFont val="Arial"/>
      </rPr>
      <t xml:space="preserve"> (Parr, 1950) </t>
    </r>
  </si>
  <si>
    <r>
      <t xml:space="preserve">Pararotalia </t>
    </r>
    <r>
      <rPr>
        <sz val="8"/>
        <color rgb="FF000000"/>
        <rFont val="Arial"/>
      </rPr>
      <t>sp.1</t>
    </r>
  </si>
  <si>
    <r>
      <rPr>
        <i/>
        <sz val="8"/>
        <color rgb="FF000000"/>
        <rFont val="Arial"/>
      </rPr>
      <t>Pararotalia</t>
    </r>
    <r>
      <rPr>
        <sz val="8"/>
        <color rgb="FF000000"/>
        <rFont val="Arial"/>
      </rPr>
      <t xml:space="preserve"> sp.2 (spinose)</t>
    </r>
  </si>
  <si>
    <t>Uvigerinidae</t>
  </si>
  <si>
    <r>
      <t>Trifarina fornasinii</t>
    </r>
    <r>
      <rPr>
        <sz val="8"/>
        <color theme="1"/>
        <rFont val="Arial"/>
      </rPr>
      <t xml:space="preserve"> (Selli, 1948) </t>
    </r>
  </si>
  <si>
    <r>
      <t>Uvigerina peregrina</t>
    </r>
    <r>
      <rPr>
        <sz val="8"/>
        <color theme="1"/>
        <rFont val="Arial"/>
      </rPr>
      <t xml:space="preserve"> Cushman, 1923</t>
    </r>
  </si>
  <si>
    <t>Porcellaneous</t>
  </si>
  <si>
    <t>Hauerinidae</t>
  </si>
  <si>
    <r>
      <t>Biloculinella labiata</t>
    </r>
    <r>
      <rPr>
        <sz val="8"/>
        <color theme="1"/>
        <rFont val="Arial"/>
      </rPr>
      <t xml:space="preserve"> (Schlumberger, 1891) </t>
    </r>
  </si>
  <si>
    <r>
      <t>Cribromiliolinella subvalvularis</t>
    </r>
    <r>
      <rPr>
        <sz val="8"/>
        <color theme="1"/>
        <rFont val="Arial"/>
      </rPr>
      <t xml:space="preserve"> (Parr, 1950) </t>
    </r>
  </si>
  <si>
    <r>
      <t>Adelosina bicornis</t>
    </r>
    <r>
      <rPr>
        <sz val="8"/>
        <color theme="1"/>
        <rFont val="Arial"/>
      </rPr>
      <t xml:space="preserve"> (Walker &amp; Jacob, 1798) </t>
    </r>
  </si>
  <si>
    <r>
      <t>Massilina secans</t>
    </r>
    <r>
      <rPr>
        <sz val="8"/>
        <color theme="1"/>
        <rFont val="Arial"/>
      </rPr>
      <t xml:space="preserve"> (d'Orbigny, 1826) </t>
    </r>
  </si>
  <si>
    <r>
      <t>Nummulopyrgo globulus</t>
    </r>
    <r>
      <rPr>
        <sz val="8"/>
        <color theme="1"/>
        <rFont val="Arial"/>
      </rPr>
      <t xml:space="preserve"> (Hofker, 1976) </t>
    </r>
  </si>
  <si>
    <r>
      <t>Pyrgo inornata</t>
    </r>
    <r>
      <rPr>
        <sz val="8"/>
        <color theme="1"/>
        <rFont val="Arial"/>
      </rPr>
      <t xml:space="preserve"> (d'Orbigny, 1846) </t>
    </r>
  </si>
  <si>
    <r>
      <t>Pyrgo comata</t>
    </r>
    <r>
      <rPr>
        <sz val="8"/>
        <color theme="1"/>
        <rFont val="Arial"/>
      </rPr>
      <t xml:space="preserve"> (Brady, 1881) </t>
    </r>
  </si>
  <si>
    <r>
      <t>Pyrgo depressa</t>
    </r>
    <r>
      <rPr>
        <sz val="8"/>
        <color theme="1"/>
        <rFont val="Arial"/>
      </rPr>
      <t xml:space="preserve"> (d'Orbigny, 1826)</t>
    </r>
  </si>
  <si>
    <r>
      <t>Pyrgo fischeri</t>
    </r>
    <r>
      <rPr>
        <sz val="8"/>
        <color theme="1"/>
        <rFont val="Arial"/>
      </rPr>
      <t xml:space="preserve"> (Schlumberger, 1891) </t>
    </r>
  </si>
  <si>
    <r>
      <t>Pyrgo sarsi</t>
    </r>
    <r>
      <rPr>
        <sz val="8"/>
        <color theme="1"/>
        <rFont val="Arial"/>
      </rPr>
      <t xml:space="preserve"> (Schlumberger, 1891) </t>
    </r>
  </si>
  <si>
    <r>
      <t>Pyrgo oblonga</t>
    </r>
    <r>
      <rPr>
        <sz val="8"/>
        <color theme="1"/>
        <rFont val="Arial"/>
      </rPr>
      <t xml:space="preserve"> (d'Orbigny, 1839) </t>
    </r>
  </si>
  <si>
    <r>
      <t>Pyrgo subsphaerica</t>
    </r>
    <r>
      <rPr>
        <sz val="8"/>
        <color theme="1"/>
        <rFont val="Arial"/>
      </rPr>
      <t xml:space="preserve"> (d'Orbigny, 1839) </t>
    </r>
  </si>
  <si>
    <t>Pyrgoella irregularis (d’Orbigny, 1839) </t>
  </si>
  <si>
    <r>
      <t>Siphonaperta aspera</t>
    </r>
    <r>
      <rPr>
        <sz val="8"/>
        <color theme="1"/>
        <rFont val="Arial"/>
      </rPr>
      <t xml:space="preserve"> (d'Orbigny, 1826) </t>
    </r>
  </si>
  <si>
    <r>
      <t>Quinqueloculina boueana</t>
    </r>
    <r>
      <rPr>
        <sz val="8"/>
        <color theme="1"/>
        <rFont val="Arial"/>
      </rPr>
      <t xml:space="preserve"> d'Orbigny, 1846 </t>
    </r>
  </si>
  <si>
    <r>
      <t>Quinqueloculina disparilis</t>
    </r>
    <r>
      <rPr>
        <sz val="8"/>
        <color theme="1"/>
        <rFont val="Arial"/>
      </rPr>
      <t xml:space="preserve"> d'Orbigny, 1826 </t>
    </r>
  </si>
  <si>
    <r>
      <t>Quinqueloculina auberiana</t>
    </r>
    <r>
      <rPr>
        <sz val="8"/>
        <color theme="1"/>
        <rFont val="Arial"/>
      </rPr>
      <t xml:space="preserve"> d'Orbigny, 1839 </t>
    </r>
  </si>
  <si>
    <r>
      <t>Quinqueloculina seminula</t>
    </r>
    <r>
      <rPr>
        <sz val="8"/>
        <color theme="1"/>
        <rFont val="Arial"/>
      </rPr>
      <t xml:space="preserve"> (Linnaeus, 1758) </t>
    </r>
  </si>
  <si>
    <r>
      <t>Quinqueloculina ungeriana</t>
    </r>
    <r>
      <rPr>
        <sz val="8"/>
        <color theme="1"/>
        <rFont val="Arial"/>
      </rPr>
      <t xml:space="preserve"> d'Orbigny, 1846 </t>
    </r>
  </si>
  <si>
    <r>
      <t>Quinqueloculina vulgaris</t>
    </r>
    <r>
      <rPr>
        <sz val="8"/>
        <color theme="1"/>
        <rFont val="Arial"/>
      </rPr>
      <t xml:space="preserve"> d'Orbigny, 1826 </t>
    </r>
  </si>
  <si>
    <t>Miliolidea</t>
  </si>
  <si>
    <r>
      <t>Ptychomiliola separans</t>
    </r>
    <r>
      <rPr>
        <sz val="8"/>
        <color theme="1"/>
        <rFont val="Arial"/>
      </rPr>
      <t xml:space="preserve"> (Brady, 1884) </t>
    </r>
  </si>
  <si>
    <r>
      <t>Triloculina trigonula</t>
    </r>
    <r>
      <rPr>
        <sz val="8"/>
        <color theme="1"/>
        <rFont val="Arial"/>
      </rPr>
      <t xml:space="preserve"> (Lamarck, 1804) </t>
    </r>
  </si>
  <si>
    <t>Nubeculariidae</t>
  </si>
  <si>
    <t>Nodobacularia glomerosa (Colom, 1959)</t>
  </si>
  <si>
    <t>Sigmoilinitidae</t>
  </si>
  <si>
    <r>
      <t>Spiroglutina asperula</t>
    </r>
    <r>
      <rPr>
        <sz val="8"/>
        <color theme="1"/>
        <rFont val="Arial"/>
      </rPr>
      <t xml:space="preserve"> (Karrer, 1868) </t>
    </r>
  </si>
  <si>
    <t>Spiroloculinidae</t>
  </si>
  <si>
    <r>
      <rPr>
        <i/>
        <sz val="8"/>
        <color rgb="FF000000"/>
        <rFont val="Arial"/>
      </rPr>
      <t>Spiroloculina communis</t>
    </r>
    <r>
      <rPr>
        <sz val="8"/>
        <color rgb="FF000000"/>
        <rFont val="Arial"/>
      </rPr>
      <t xml:space="preserve"> Cushman &amp; Todd, 1944</t>
    </r>
  </si>
  <si>
    <r>
      <t>Spiroloculina excavata</t>
    </r>
    <r>
      <rPr>
        <sz val="8"/>
        <color theme="1"/>
        <rFont val="Arial"/>
      </rPr>
      <t xml:space="preserve"> d'Orbigny, 1846 </t>
    </r>
  </si>
  <si>
    <r>
      <t>Spiroloculina limbata</t>
    </r>
    <r>
      <rPr>
        <sz val="8"/>
        <color theme="1"/>
        <rFont val="Arial"/>
      </rPr>
      <t xml:space="preserve"> d'Orbigny, 1826 </t>
    </r>
  </si>
  <si>
    <t>Planktic</t>
  </si>
  <si>
    <t>Globigerinidae</t>
  </si>
  <si>
    <r>
      <t>Globigerina bulloides</t>
    </r>
    <r>
      <rPr>
        <sz val="8"/>
        <color theme="1"/>
        <rFont val="Arial"/>
      </rPr>
      <t xml:space="preserve"> d'Orbigny, 1826 </t>
    </r>
  </si>
  <si>
    <r>
      <t>Globigerinella calida</t>
    </r>
    <r>
      <rPr>
        <sz val="8"/>
        <color theme="1"/>
        <rFont val="Arial"/>
      </rPr>
      <t xml:space="preserve"> (Parker, 1962) </t>
    </r>
  </si>
  <si>
    <r>
      <t>Globigerina falconensis</t>
    </r>
    <r>
      <rPr>
        <sz val="8"/>
        <color theme="1"/>
        <rFont val="Arial"/>
      </rPr>
      <t xml:space="preserve"> Blow, 1959 </t>
    </r>
  </si>
  <si>
    <r>
      <t>Globigerina</t>
    </r>
    <r>
      <rPr>
        <sz val="8"/>
        <color rgb="FF000000"/>
        <rFont val="Arial"/>
      </rPr>
      <t xml:space="preserve"> sp.1 (obsea)</t>
    </r>
  </si>
  <si>
    <r>
      <t>Globigerina</t>
    </r>
    <r>
      <rPr>
        <sz val="8"/>
        <color rgb="FF000000"/>
        <rFont val="Arial"/>
      </rPr>
      <t xml:space="preserve"> sp.2</t>
    </r>
  </si>
  <si>
    <r>
      <t>Globigerinella siphonifera</t>
    </r>
    <r>
      <rPr>
        <sz val="8"/>
        <color theme="1"/>
        <rFont val="Arial"/>
      </rPr>
      <t xml:space="preserve"> (d'Orbigny, 1839) </t>
    </r>
  </si>
  <si>
    <r>
      <t>Globigerinoides ruber</t>
    </r>
    <r>
      <rPr>
        <sz val="8"/>
        <color theme="1"/>
        <rFont val="Arial"/>
      </rPr>
      <t xml:space="preserve"> (d'Orbigny, 1839) </t>
    </r>
  </si>
  <si>
    <r>
      <t>Globigerinoides pyramidalis</t>
    </r>
    <r>
      <rPr>
        <sz val="8"/>
        <color theme="1"/>
        <rFont val="Arial"/>
      </rPr>
      <t xml:space="preserve"> (van den Broeck, 1876) </t>
    </r>
  </si>
  <si>
    <r>
      <t>Globigerinoides sacculifer</t>
    </r>
    <r>
      <rPr>
        <sz val="8"/>
        <color theme="1"/>
        <rFont val="Arial"/>
      </rPr>
      <t xml:space="preserve"> (Brady, 1877) </t>
    </r>
  </si>
  <si>
    <r>
      <t>Hastigerina pelagica</t>
    </r>
    <r>
      <rPr>
        <sz val="8"/>
        <color theme="1"/>
        <rFont val="Arial"/>
      </rPr>
      <t xml:space="preserve"> (d'Orbigny, 1839) </t>
    </r>
  </si>
  <si>
    <r>
      <t>Orbulina universa</t>
    </r>
    <r>
      <rPr>
        <sz val="8"/>
        <color theme="1"/>
        <rFont val="Arial"/>
      </rPr>
      <t xml:space="preserve"> d'Orbigny, 1839 </t>
    </r>
  </si>
  <si>
    <r>
      <t>Sphaeroidinella dehiscens</t>
    </r>
    <r>
      <rPr>
        <sz val="8"/>
        <color theme="1"/>
        <rFont val="Arial"/>
      </rPr>
      <t xml:space="preserve"> (Parker &amp; Jones, 1865) </t>
    </r>
  </si>
  <si>
    <t>Globorotaliidae</t>
  </si>
  <si>
    <t>Globorotalia globorotaloidea Colom 1954</t>
  </si>
  <si>
    <r>
      <t>Globorotalia hirsuta</t>
    </r>
    <r>
      <rPr>
        <sz val="8"/>
        <color theme="1"/>
        <rFont val="Arial"/>
      </rPr>
      <t xml:space="preserve"> (d'Orbigny, 1839) </t>
    </r>
  </si>
  <si>
    <r>
      <t>Globorotalia inflata</t>
    </r>
    <r>
      <rPr>
        <sz val="8"/>
        <color theme="1"/>
        <rFont val="Arial"/>
      </rPr>
      <t xml:space="preserve"> (d'Orbigny, 1839) </t>
    </r>
  </si>
  <si>
    <r>
      <t>Globorotalia menardii</t>
    </r>
    <r>
      <rPr>
        <sz val="8"/>
        <color theme="1"/>
        <rFont val="Arial"/>
      </rPr>
      <t xml:space="preserve"> (d'Orbigny, 1826) </t>
    </r>
  </si>
  <si>
    <r>
      <t>Globorotalia tumida</t>
    </r>
    <r>
      <rPr>
        <sz val="8"/>
        <color theme="1"/>
        <rFont val="Arial"/>
      </rPr>
      <t xml:space="preserve"> (Brady, 1877) </t>
    </r>
  </si>
  <si>
    <r>
      <t>Neogloboquadrina dutertrei</t>
    </r>
    <r>
      <rPr>
        <sz val="8"/>
        <color theme="1"/>
        <rFont val="Arial"/>
      </rPr>
      <t xml:space="preserve"> (d'Orbigny, 1839)</t>
    </r>
  </si>
  <si>
    <r>
      <t>Neogloboquadrina pachyderma</t>
    </r>
    <r>
      <rPr>
        <sz val="8"/>
        <color theme="1"/>
        <rFont val="Arial"/>
      </rPr>
      <t xml:space="preserve"> (Ehrenberg, 1861) </t>
    </r>
  </si>
  <si>
    <t>Species</t>
  </si>
  <si>
    <t>Location</t>
  </si>
  <si>
    <t>Sample ID</t>
  </si>
  <si>
    <t>Depth</t>
  </si>
  <si>
    <t>Planktonic ratio</t>
  </si>
  <si>
    <t>Benthic ratio</t>
  </si>
  <si>
    <t>Baie du Levrier</t>
  </si>
  <si>
    <t>GeoB 14780-2</t>
  </si>
  <si>
    <t>13m</t>
  </si>
  <si>
    <t>Southern Banc d'Arguin</t>
  </si>
  <si>
    <t>GeoB 14731-1</t>
  </si>
  <si>
    <t>31m</t>
  </si>
  <si>
    <t>GeoB 14744-1</t>
  </si>
  <si>
    <t>23m</t>
  </si>
  <si>
    <t>GeoB 14749-1</t>
  </si>
  <si>
    <t>25m</t>
  </si>
  <si>
    <t>GeoB 14729-1</t>
  </si>
  <si>
    <t>26m</t>
  </si>
  <si>
    <t>Central Banc d'Arguin</t>
  </si>
  <si>
    <t>GeoB 14835-1</t>
  </si>
  <si>
    <t>GeoB 14828-1</t>
  </si>
  <si>
    <t>32m</t>
  </si>
  <si>
    <t>GeoB 14832-1</t>
  </si>
  <si>
    <t>Arguin mud belt</t>
  </si>
  <si>
    <t>GeoB 14790-1</t>
  </si>
  <si>
    <t>42m</t>
  </si>
  <si>
    <t>GeoB 14791-1</t>
  </si>
  <si>
    <t>46m</t>
  </si>
  <si>
    <t>Cap Timiris shelf</t>
  </si>
  <si>
    <t>GeoB 14770-1</t>
  </si>
  <si>
    <t>70m</t>
  </si>
  <si>
    <t>GeoB 14772-1</t>
  </si>
  <si>
    <t>41m</t>
  </si>
  <si>
    <t>GeoB 14767-1</t>
  </si>
  <si>
    <t>75m</t>
  </si>
  <si>
    <t>outer self of Banc d'Arguin</t>
  </si>
  <si>
    <t>GeoB 14717-1</t>
  </si>
  <si>
    <t>69m</t>
  </si>
  <si>
    <t>GeoB 14715-1</t>
  </si>
  <si>
    <t>83m</t>
  </si>
  <si>
    <t>Timiris deep coral mound chain</t>
  </si>
  <si>
    <t>GeoB 14876-1</t>
  </si>
  <si>
    <t>548m</t>
  </si>
  <si>
    <t>GeoB 14877-1</t>
  </si>
  <si>
    <t>498m</t>
  </si>
  <si>
    <t>GeoB 14878-1</t>
  </si>
  <si>
    <t>493m</t>
  </si>
  <si>
    <t xml:space="preserve">Northern canyon area west of Banc d'Arguin </t>
  </si>
  <si>
    <t>GeoB 14801-1</t>
  </si>
  <si>
    <t>568m</t>
  </si>
  <si>
    <t>GeoB 14802-1</t>
  </si>
  <si>
    <t>595m</t>
  </si>
  <si>
    <t>GeoB 14799-1</t>
  </si>
  <si>
    <t>490m</t>
  </si>
  <si>
    <t>Banda mounds</t>
  </si>
  <si>
    <t>GeoB 14896-1</t>
  </si>
  <si>
    <t>566m</t>
  </si>
  <si>
    <t>GeoB 14895-1</t>
  </si>
  <si>
    <t>577m</t>
  </si>
  <si>
    <t>GeoB 14898-1</t>
  </si>
  <si>
    <t>505m</t>
  </si>
  <si>
    <t>Canyon area southern Banc d'Arguin</t>
  </si>
  <si>
    <t>GeoB 14760-3</t>
  </si>
  <si>
    <t>478m</t>
  </si>
  <si>
    <t>Canyon area southern Banc d'Argiun</t>
  </si>
  <si>
    <t>GeoB 14862-1</t>
  </si>
  <si>
    <t>545m</t>
  </si>
  <si>
    <t>Deep mound chain</t>
  </si>
  <si>
    <t>GeoB 14855-1</t>
  </si>
  <si>
    <t>1100m</t>
  </si>
  <si>
    <t>GeoB 14856-1</t>
  </si>
  <si>
    <t>1119m</t>
  </si>
  <si>
    <t>GeoB 14854-1</t>
  </si>
  <si>
    <t>1196m</t>
  </si>
  <si>
    <t>﻿SIMPER</t>
  </si>
  <si>
    <t>One-Way Analysis</t>
  </si>
  <si>
    <t>Data worksheet</t>
  </si>
  <si>
    <t>Name: Data17</t>
  </si>
  <si>
    <t>Data type: Abundance</t>
  </si>
  <si>
    <t>Sample selection: All</t>
  </si>
  <si>
    <t>Variable selection: All</t>
  </si>
  <si>
    <t>Parameters</t>
  </si>
  <si>
    <t>Resemblance: S17 Bray Curtis similarity</t>
  </si>
  <si>
    <t>Cut off for low contributions: 90,00%</t>
  </si>
  <si>
    <t>Factor Groups</t>
  </si>
  <si>
    <t>Sample</t>
  </si>
  <si>
    <t>Site</t>
  </si>
  <si>
    <t>Northern canyon area west of Banc d'Arguin</t>
  </si>
  <si>
    <t>Group Baie du Levrier</t>
  </si>
  <si>
    <t>Less than 2 samples in group</t>
  </si>
  <si>
    <t>Group Southern Banc d'Arguin</t>
  </si>
  <si>
    <t>Average similarity: 59,51</t>
  </si>
  <si>
    <t>Av.Abund</t>
  </si>
  <si>
    <t>Av.Sim</t>
  </si>
  <si>
    <t>Sim/SD</t>
  </si>
  <si>
    <t>Contrib%</t>
  </si>
  <si>
    <t>Cum.%</t>
  </si>
  <si>
    <t>Agglutinate</t>
  </si>
  <si>
    <t xml:space="preserve">   50,07</t>
  </si>
  <si>
    <t xml:space="preserve"> 30,13</t>
  </si>
  <si>
    <t xml:space="preserve">  1,31</t>
  </si>
  <si>
    <t xml:space="preserve">   50,63</t>
  </si>
  <si>
    <t>50,63</t>
  </si>
  <si>
    <t xml:space="preserve">   30,85</t>
  </si>
  <si>
    <t xml:space="preserve"> 22,30</t>
  </si>
  <si>
    <t xml:space="preserve">  2,15</t>
  </si>
  <si>
    <t xml:space="preserve">   37,48</t>
  </si>
  <si>
    <t>88,10</t>
  </si>
  <si>
    <t>Planktonic calcareous</t>
  </si>
  <si>
    <t xml:space="preserve">   13,44</t>
  </si>
  <si>
    <t xml:space="preserve">  5,40</t>
  </si>
  <si>
    <t xml:space="preserve">  0,60</t>
  </si>
  <si>
    <t xml:space="preserve">    9,07</t>
  </si>
  <si>
    <t>97,17</t>
  </si>
  <si>
    <t>Group Central Banc d'Arguin</t>
  </si>
  <si>
    <t>Average similarity: 67,55</t>
  </si>
  <si>
    <t xml:space="preserve">   60,71</t>
  </si>
  <si>
    <t xml:space="preserve"> 47,01</t>
  </si>
  <si>
    <t xml:space="preserve"> 36,91</t>
  </si>
  <si>
    <t xml:space="preserve">   69,59</t>
  </si>
  <si>
    <t>69,59</t>
  </si>
  <si>
    <t>Calcareous perforate</t>
  </si>
  <si>
    <t xml:space="preserve">   31,63</t>
  </si>
  <si>
    <t xml:space="preserve"> 17,84</t>
  </si>
  <si>
    <t xml:space="preserve">  1,08</t>
  </si>
  <si>
    <t xml:space="preserve">   26,40</t>
  </si>
  <si>
    <t>95,99</t>
  </si>
  <si>
    <t>Group Arguin mud belt</t>
  </si>
  <si>
    <t>Average similarity: 89,35</t>
  </si>
  <si>
    <t xml:space="preserve"> Sim/SD</t>
  </si>
  <si>
    <t xml:space="preserve">   88,91</t>
  </si>
  <si>
    <t xml:space="preserve"> 84,97</t>
  </si>
  <si>
    <t>#######</t>
  </si>
  <si>
    <t xml:space="preserve">   95,09</t>
  </si>
  <si>
    <t>95,09</t>
  </si>
  <si>
    <t>Group Cap Timiris shelf</t>
  </si>
  <si>
    <t>Average similarity: 50,09</t>
  </si>
  <si>
    <t xml:space="preserve">   43,86</t>
  </si>
  <si>
    <t xml:space="preserve"> 33,61</t>
  </si>
  <si>
    <t xml:space="preserve">  3,35</t>
  </si>
  <si>
    <t xml:space="preserve">   67,09</t>
  </si>
  <si>
    <t>67,09</t>
  </si>
  <si>
    <t xml:space="preserve">   28,51</t>
  </si>
  <si>
    <t xml:space="preserve">  7,47</t>
  </si>
  <si>
    <t xml:space="preserve">  0,85</t>
  </si>
  <si>
    <t xml:space="preserve">   14,92</t>
  </si>
  <si>
    <t>82,01</t>
  </si>
  <si>
    <t xml:space="preserve">   23,75</t>
  </si>
  <si>
    <t xml:space="preserve">  7,07</t>
  </si>
  <si>
    <t xml:space="preserve">  0,79</t>
  </si>
  <si>
    <t xml:space="preserve">   14,12</t>
  </si>
  <si>
    <t>96,13</t>
  </si>
  <si>
    <t>Group outer self of Banc d'Arguin</t>
  </si>
  <si>
    <t>Average similarity: 65,51</t>
  </si>
  <si>
    <t xml:space="preserve"> Cum.%</t>
  </si>
  <si>
    <t xml:space="preserve">   34,15</t>
  </si>
  <si>
    <t xml:space="preserve"> 22,11</t>
  </si>
  <si>
    <t xml:space="preserve">   33,76</t>
  </si>
  <si>
    <t xml:space="preserve"> 33,76</t>
  </si>
  <si>
    <t xml:space="preserve">   32,49</t>
  </si>
  <si>
    <t xml:space="preserve"> 21,46</t>
  </si>
  <si>
    <t xml:space="preserve">   32,76</t>
  </si>
  <si>
    <t xml:space="preserve"> 66,52</t>
  </si>
  <si>
    <t xml:space="preserve">   16,84</t>
  </si>
  <si>
    <t xml:space="preserve"> 11,63</t>
  </si>
  <si>
    <t xml:space="preserve">   17,76</t>
  </si>
  <si>
    <t xml:space="preserve"> 84,28</t>
  </si>
  <si>
    <t xml:space="preserve">   16,52</t>
  </si>
  <si>
    <t xml:space="preserve"> 10,30</t>
  </si>
  <si>
    <t xml:space="preserve">   15,72</t>
  </si>
  <si>
    <t>100,00</t>
  </si>
  <si>
    <t>Group Timiris deep coral mound chain</t>
  </si>
  <si>
    <t>Average similarity: 87,67</t>
  </si>
  <si>
    <t xml:space="preserve">   55,78</t>
  </si>
  <si>
    <t xml:space="preserve"> 53,33</t>
  </si>
  <si>
    <t xml:space="preserve"> 16,79</t>
  </si>
  <si>
    <t xml:space="preserve">   60,83</t>
  </si>
  <si>
    <t>60,83</t>
  </si>
  <si>
    <t xml:space="preserve">   19,49</t>
  </si>
  <si>
    <t xml:space="preserve"> 18,12</t>
  </si>
  <si>
    <t xml:space="preserve"> 39,35</t>
  </si>
  <si>
    <t xml:space="preserve">   20,67</t>
  </si>
  <si>
    <t>81,50</t>
  </si>
  <si>
    <t xml:space="preserve">   12,01</t>
  </si>
  <si>
    <t xml:space="preserve">  9,11</t>
  </si>
  <si>
    <t xml:space="preserve">  3,30</t>
  </si>
  <si>
    <t xml:space="preserve">   10,39</t>
  </si>
  <si>
    <t>91,89</t>
  </si>
  <si>
    <t>Group Northern canyon area west of Banc d'Arguin</t>
  </si>
  <si>
    <t>Average similarity: 59,66</t>
  </si>
  <si>
    <t xml:space="preserve">   37,16</t>
  </si>
  <si>
    <t xml:space="preserve"> 29,67</t>
  </si>
  <si>
    <t xml:space="preserve"> 19,49</t>
  </si>
  <si>
    <t xml:space="preserve">   49,73</t>
  </si>
  <si>
    <t>49,73</t>
  </si>
  <si>
    <t xml:space="preserve">   35,90</t>
  </si>
  <si>
    <t xml:space="preserve"> 16,91</t>
  </si>
  <si>
    <t xml:space="preserve">  0,84</t>
  </si>
  <si>
    <t xml:space="preserve">   28,35</t>
  </si>
  <si>
    <t>78,07</t>
  </si>
  <si>
    <t xml:space="preserve">   12,89</t>
  </si>
  <si>
    <t xml:space="preserve">  8,23</t>
  </si>
  <si>
    <t xml:space="preserve">  1,49</t>
  </si>
  <si>
    <t xml:space="preserve">   13,79</t>
  </si>
  <si>
    <t>91,86</t>
  </si>
  <si>
    <t>Group Banda mounds</t>
  </si>
  <si>
    <t>Average similarity: 93,52</t>
  </si>
  <si>
    <t xml:space="preserve">   86,57</t>
  </si>
  <si>
    <t xml:space="preserve"> 84,64</t>
  </si>
  <si>
    <t xml:space="preserve"> 26,34</t>
  </si>
  <si>
    <t xml:space="preserve">   90,51</t>
  </si>
  <si>
    <t>90,51</t>
  </si>
  <si>
    <t>Group Canyon area southern Banc d'Arguin</t>
  </si>
  <si>
    <t>Average similarity: 53,92</t>
  </si>
  <si>
    <t xml:space="preserve">   21,71</t>
  </si>
  <si>
    <t xml:space="preserve"> 19,94</t>
  </si>
  <si>
    <t xml:space="preserve">   36,97</t>
  </si>
  <si>
    <t>36,97</t>
  </si>
  <si>
    <t xml:space="preserve">   21,88</t>
  </si>
  <si>
    <t xml:space="preserve"> 17,21</t>
  </si>
  <si>
    <t xml:space="preserve">   31,91</t>
  </si>
  <si>
    <t>68,88</t>
  </si>
  <si>
    <t xml:space="preserve">   37,47</t>
  </si>
  <si>
    <t xml:space="preserve"> 14,44</t>
  </si>
  <si>
    <t xml:space="preserve">   26,77</t>
  </si>
  <si>
    <t>95,65</t>
  </si>
  <si>
    <t>Group Deep mound chain</t>
  </si>
  <si>
    <t>Average similarity: 95,65</t>
  </si>
  <si>
    <t xml:space="preserve">   88,47</t>
  </si>
  <si>
    <t xml:space="preserve"> 86,57</t>
  </si>
  <si>
    <t xml:space="preserve"> 88,63</t>
  </si>
  <si>
    <t>Groups Baie du Levrier  &amp;  Southern Banc d'Arguin</t>
  </si>
  <si>
    <t>Average dissimilarity = 62,22</t>
  </si>
  <si>
    <t xml:space="preserve">             Av.Abund</t>
  </si>
  <si>
    <t xml:space="preserve">                    Av.Abund</t>
  </si>
  <si>
    <t>Av.Diss</t>
  </si>
  <si>
    <t>Diss/SD</t>
  </si>
  <si>
    <t xml:space="preserve">                 0,00</t>
  </si>
  <si>
    <t xml:space="preserve">                       50,07</t>
  </si>
  <si>
    <t xml:space="preserve">  25,03</t>
  </si>
  <si>
    <t xml:space="preserve">   1,50</t>
  </si>
  <si>
    <t xml:space="preserve">   40,24</t>
  </si>
  <si>
    <t xml:space="preserve"> 40,24</t>
  </si>
  <si>
    <t xml:space="preserve">                66,90</t>
  </si>
  <si>
    <t xml:space="preserve">                       30,85</t>
  </si>
  <si>
    <t xml:space="preserve">  18,03</t>
  </si>
  <si>
    <t xml:space="preserve">   2,46</t>
  </si>
  <si>
    <t xml:space="preserve">   28,97</t>
  </si>
  <si>
    <t xml:space="preserve"> 69,21</t>
  </si>
  <si>
    <t xml:space="preserve">                31,39</t>
  </si>
  <si>
    <t xml:space="preserve">                        5,65</t>
  </si>
  <si>
    <t xml:space="preserve">  12,87</t>
  </si>
  <si>
    <t xml:space="preserve">   3,95</t>
  </si>
  <si>
    <t xml:space="preserve">   20,68</t>
  </si>
  <si>
    <t xml:space="preserve"> 89,89</t>
  </si>
  <si>
    <t xml:space="preserve">                 1,71</t>
  </si>
  <si>
    <t xml:space="preserve">                       13,44</t>
  </si>
  <si>
    <t xml:space="preserve">   6,29</t>
  </si>
  <si>
    <t xml:space="preserve">   1,06</t>
  </si>
  <si>
    <t xml:space="preserve">   10,11</t>
  </si>
  <si>
    <t>Groups Baie du Levrier  &amp;  Central Banc d'Arguin</t>
  </si>
  <si>
    <t>Average dissimilarity = 20,72</t>
  </si>
  <si>
    <t xml:space="preserve">                   Av.Abund</t>
  </si>
  <si>
    <t xml:space="preserve">                      60,71</t>
  </si>
  <si>
    <t xml:space="preserve">   9,92</t>
  </si>
  <si>
    <t xml:space="preserve">  16,07</t>
  </si>
  <si>
    <t xml:space="preserve">   47,87</t>
  </si>
  <si>
    <t>47,87</t>
  </si>
  <si>
    <t xml:space="preserve">                      31,63</t>
  </si>
  <si>
    <t xml:space="preserve">   7,83</t>
  </si>
  <si>
    <t xml:space="preserve">   1,73</t>
  </si>
  <si>
    <t xml:space="preserve">   37,77</t>
  </si>
  <si>
    <t>85,65</t>
  </si>
  <si>
    <t xml:space="preserve">                       6,16</t>
  </si>
  <si>
    <t xml:space="preserve">   2,22</t>
  </si>
  <si>
    <t xml:space="preserve">   0,69</t>
  </si>
  <si>
    <t xml:space="preserve">   10,73</t>
  </si>
  <si>
    <t>96,38</t>
  </si>
  <si>
    <t>Groups Southern Banc d'Arguin  &amp;  Central Banc d'Arguin</t>
  </si>
  <si>
    <t>Average dissimilarity = 58,65</t>
  </si>
  <si>
    <t xml:space="preserve">                       1,50</t>
  </si>
  <si>
    <t xml:space="preserve">  24,28</t>
  </si>
  <si>
    <t xml:space="preserve">   1,61</t>
  </si>
  <si>
    <t xml:space="preserve">   41,40</t>
  </si>
  <si>
    <t xml:space="preserve"> 41,40</t>
  </si>
  <si>
    <t xml:space="preserve">  14,93</t>
  </si>
  <si>
    <t xml:space="preserve">   1,26</t>
  </si>
  <si>
    <t xml:space="preserve">   25,46</t>
  </si>
  <si>
    <t xml:space="preserve"> 66,86</t>
  </si>
  <si>
    <t xml:space="preserve">  13,51</t>
  </si>
  <si>
    <t xml:space="preserve">   1,56</t>
  </si>
  <si>
    <t xml:space="preserve">   23,03</t>
  </si>
  <si>
    <t xml:space="preserve">   5,93</t>
  </si>
  <si>
    <t xml:space="preserve">   1,38</t>
  </si>
  <si>
    <t>Groups Baie du Levrier  &amp;  Arguin mud belt</t>
  </si>
  <si>
    <t>Average dissimilarity = 96,91</t>
  </si>
  <si>
    <t xml:space="preserve">                88,91</t>
  </si>
  <si>
    <t xml:space="preserve">  44,45</t>
  </si>
  <si>
    <t xml:space="preserve">  15,95</t>
  </si>
  <si>
    <t xml:space="preserve">   45,87</t>
  </si>
  <si>
    <t>45,87</t>
  </si>
  <si>
    <t xml:space="preserve">                 1,15</t>
  </si>
  <si>
    <t xml:space="preserve">  32,87</t>
  </si>
  <si>
    <t xml:space="preserve">  40,54</t>
  </si>
  <si>
    <t xml:space="preserve">   33,92</t>
  </si>
  <si>
    <t>79,80</t>
  </si>
  <si>
    <t xml:space="preserve">                 0,23</t>
  </si>
  <si>
    <t xml:space="preserve">  15,58</t>
  </si>
  <si>
    <t xml:space="preserve">  94,30</t>
  </si>
  <si>
    <t xml:space="preserve">   16,08</t>
  </si>
  <si>
    <t>95,87</t>
  </si>
  <si>
    <t>Groups Southern Banc d'Arguin  &amp;  Arguin mud belt</t>
  </si>
  <si>
    <t>Average dissimilarity = 42,57</t>
  </si>
  <si>
    <t xml:space="preserve">  19,42</t>
  </si>
  <si>
    <t xml:space="preserve">   1,25</t>
  </si>
  <si>
    <t xml:space="preserve">   45,62</t>
  </si>
  <si>
    <t>45,62</t>
  </si>
  <si>
    <t xml:space="preserve">  14,85</t>
  </si>
  <si>
    <t xml:space="preserve">   2,18</t>
  </si>
  <si>
    <t xml:space="preserve">   34,88</t>
  </si>
  <si>
    <t>80,50</t>
  </si>
  <si>
    <t xml:space="preserve">                 9,71</t>
  </si>
  <si>
    <t xml:space="preserve">   5,59</t>
  </si>
  <si>
    <t xml:space="preserve">   1,57</t>
  </si>
  <si>
    <t xml:space="preserve">   13,13</t>
  </si>
  <si>
    <t>93,64</t>
  </si>
  <si>
    <t>Groups Central Banc d'Arguin  &amp;  Arguin mud belt</t>
  </si>
  <si>
    <t>Average dissimilarity = 92,50</t>
  </si>
  <si>
    <t xml:space="preserve">  43,70</t>
  </si>
  <si>
    <t xml:space="preserve">  19,25</t>
  </si>
  <si>
    <t xml:space="preserve">   47,25</t>
  </si>
  <si>
    <t>47,25</t>
  </si>
  <si>
    <t xml:space="preserve">  29,78</t>
  </si>
  <si>
    <t xml:space="preserve">   2,87</t>
  </si>
  <si>
    <t xml:space="preserve">   32,20</t>
  </si>
  <si>
    <t>79,45</t>
  </si>
  <si>
    <t xml:space="preserve">  15,70</t>
  </si>
  <si>
    <t xml:space="preserve">   1,66</t>
  </si>
  <si>
    <t xml:space="preserve">   16,97</t>
  </si>
  <si>
    <t>96,42</t>
  </si>
  <si>
    <t>Groups Baie du Levrier  &amp;  Cap Timiris shelf</t>
  </si>
  <si>
    <t>Average dissimilarity = 50,54</t>
  </si>
  <si>
    <t xml:space="preserve">               Av.Abund</t>
  </si>
  <si>
    <t xml:space="preserve">                   3,89</t>
  </si>
  <si>
    <t xml:space="preserve">  13,75</t>
  </si>
  <si>
    <t xml:space="preserve">   9,10</t>
  </si>
  <si>
    <t xml:space="preserve">   27,21</t>
  </si>
  <si>
    <t xml:space="preserve"> 27,21</t>
  </si>
  <si>
    <t xml:space="preserve">                  28,51</t>
  </si>
  <si>
    <t xml:space="preserve">  13,40</t>
  </si>
  <si>
    <t xml:space="preserve">   0,81</t>
  </si>
  <si>
    <t xml:space="preserve">   26,51</t>
  </si>
  <si>
    <t xml:space="preserve"> 53,71</t>
  </si>
  <si>
    <t xml:space="preserve">                  23,75</t>
  </si>
  <si>
    <t xml:space="preserve">  11,87</t>
  </si>
  <si>
    <t xml:space="preserve">   0,93</t>
  </si>
  <si>
    <t xml:space="preserve">   23,49</t>
  </si>
  <si>
    <t xml:space="preserve"> 77,21</t>
  </si>
  <si>
    <t xml:space="preserve">                  43,86</t>
  </si>
  <si>
    <t xml:space="preserve">  11,52</t>
  </si>
  <si>
    <t xml:space="preserve">   1,49</t>
  </si>
  <si>
    <t xml:space="preserve">   22,79</t>
  </si>
  <si>
    <t>Groups Southern Banc d'Arguin  &amp;  Cap Timiris shelf</t>
  </si>
  <si>
    <t>Average dissimilarity = 42,45</t>
  </si>
  <si>
    <t xml:space="preserve">  18,25</t>
  </si>
  <si>
    <t xml:space="preserve">   1,40</t>
  </si>
  <si>
    <t xml:space="preserve">   43,01</t>
  </si>
  <si>
    <t>43,01</t>
  </si>
  <si>
    <t xml:space="preserve">  12,57</t>
  </si>
  <si>
    <t xml:space="preserve">   1,14</t>
  </si>
  <si>
    <t xml:space="preserve">   29,62</t>
  </si>
  <si>
    <t>72,62</t>
  </si>
  <si>
    <t xml:space="preserve">   9,13</t>
  </si>
  <si>
    <t xml:space="preserve">   21,50</t>
  </si>
  <si>
    <t>94,12</t>
  </si>
  <si>
    <t>Groups Central Banc d'Arguin  &amp;  Cap Timiris shelf</t>
  </si>
  <si>
    <t>Average dissimilarity = 48,53</t>
  </si>
  <si>
    <t xml:space="preserve">  13,87</t>
  </si>
  <si>
    <t xml:space="preserve">   28,58</t>
  </si>
  <si>
    <t xml:space="preserve"> 28,58</t>
  </si>
  <si>
    <t xml:space="preserve">  12,48</t>
  </si>
  <si>
    <t xml:space="preserve">   0,94</t>
  </si>
  <si>
    <t xml:space="preserve">   25,72</t>
  </si>
  <si>
    <t xml:space="preserve"> 54,31</t>
  </si>
  <si>
    <t xml:space="preserve">  11,26</t>
  </si>
  <si>
    <t xml:space="preserve">   1,03</t>
  </si>
  <si>
    <t xml:space="preserve">   23,21</t>
  </si>
  <si>
    <t xml:space="preserve"> 77,51</t>
  </si>
  <si>
    <t xml:space="preserve">  10,91</t>
  </si>
  <si>
    <t xml:space="preserve">   1,15</t>
  </si>
  <si>
    <t xml:space="preserve">   22,49</t>
  </si>
  <si>
    <t>Groups Arguin mud belt  &amp;  Cap Timiris shelf</t>
  </si>
  <si>
    <t>Average dissimilarity = 67,60</t>
  </si>
  <si>
    <t xml:space="preserve">  32,58</t>
  </si>
  <si>
    <t xml:space="preserve">   2,80</t>
  </si>
  <si>
    <t xml:space="preserve">   48,20</t>
  </si>
  <si>
    <t>48,20</t>
  </si>
  <si>
    <t xml:space="preserve">  21,36</t>
  </si>
  <si>
    <t xml:space="preserve">   3,08</t>
  </si>
  <si>
    <t xml:space="preserve">   31,59</t>
  </si>
  <si>
    <t>79,79</t>
  </si>
  <si>
    <t xml:space="preserve">  11,84</t>
  </si>
  <si>
    <t xml:space="preserve">   17,51</t>
  </si>
  <si>
    <t>97,30</t>
  </si>
  <si>
    <t>Groups Baie du Levrier  &amp;  outer self of Banc d'Arguin</t>
  </si>
  <si>
    <t>Average dissimilarity = 48,95</t>
  </si>
  <si>
    <t xml:space="preserve">                          Av.Abund</t>
  </si>
  <si>
    <t xml:space="preserve">                             32,49</t>
  </si>
  <si>
    <t xml:space="preserve">  17,20</t>
  </si>
  <si>
    <t xml:space="preserve">   2,21</t>
  </si>
  <si>
    <t xml:space="preserve">   35,14</t>
  </si>
  <si>
    <t xml:space="preserve"> 35,14</t>
  </si>
  <si>
    <t xml:space="preserve">                             34,15</t>
  </si>
  <si>
    <t xml:space="preserve">  16,22</t>
  </si>
  <si>
    <t xml:space="preserve">   1,91</t>
  </si>
  <si>
    <t xml:space="preserve">   33,13</t>
  </si>
  <si>
    <t xml:space="preserve"> 68,27</t>
  </si>
  <si>
    <t xml:space="preserve">                             16,52</t>
  </si>
  <si>
    <t xml:space="preserve">   8,26</t>
  </si>
  <si>
    <t xml:space="preserve">   1,88</t>
  </si>
  <si>
    <t xml:space="preserve">   16,87</t>
  </si>
  <si>
    <t xml:space="preserve"> 85,14</t>
  </si>
  <si>
    <t xml:space="preserve">                             16,84</t>
  </si>
  <si>
    <t xml:space="preserve">   7,27</t>
  </si>
  <si>
    <t xml:space="preserve">   1,97</t>
  </si>
  <si>
    <t xml:space="preserve">   14,86</t>
  </si>
  <si>
    <t>Groups Southern Banc d'Arguin  &amp;  outer self of Banc d'Arguin</t>
  </si>
  <si>
    <t>Average dissimilarity = 40,54</t>
  </si>
  <si>
    <t xml:space="preserve">  17,27</t>
  </si>
  <si>
    <t xml:space="preserve">   42,60</t>
  </si>
  <si>
    <t xml:space="preserve"> 42,60</t>
  </si>
  <si>
    <t xml:space="preserve">  10,97</t>
  </si>
  <si>
    <t xml:space="preserve">   27,05</t>
  </si>
  <si>
    <t xml:space="preserve"> 69,65</t>
  </si>
  <si>
    <t xml:space="preserve">   6,35</t>
  </si>
  <si>
    <t xml:space="preserve">   1,07</t>
  </si>
  <si>
    <t xml:space="preserve">   15,67</t>
  </si>
  <si>
    <t xml:space="preserve"> 85,32</t>
  </si>
  <si>
    <t xml:space="preserve">   5,95</t>
  </si>
  <si>
    <t xml:space="preserve">   1,71</t>
  </si>
  <si>
    <t xml:space="preserve">   14,68</t>
  </si>
  <si>
    <t>Groups Central Banc d'Arguin  &amp;  outer self of Banc d'Arguin</t>
  </si>
  <si>
    <t>Average dissimilarity = 45,86</t>
  </si>
  <si>
    <t xml:space="preserve">  14,11</t>
  </si>
  <si>
    <t xml:space="preserve">   1,18</t>
  </si>
  <si>
    <t xml:space="preserve">   30,77</t>
  </si>
  <si>
    <t xml:space="preserve"> 30,77</t>
  </si>
  <si>
    <t xml:space="preserve">  13,99</t>
  </si>
  <si>
    <t xml:space="preserve">   1,94</t>
  </si>
  <si>
    <t xml:space="preserve">   30,51</t>
  </si>
  <si>
    <t xml:space="preserve"> 61,28</t>
  </si>
  <si>
    <t xml:space="preserve">  10,25</t>
  </si>
  <si>
    <t xml:space="preserve">   1,67</t>
  </si>
  <si>
    <t xml:space="preserve">   22,35</t>
  </si>
  <si>
    <t xml:space="preserve"> 83,63</t>
  </si>
  <si>
    <t xml:space="preserve">   7,51</t>
  </si>
  <si>
    <t xml:space="preserve">   2,16</t>
  </si>
  <si>
    <t xml:space="preserve">   16,37</t>
  </si>
  <si>
    <t>Groups Arguin mud belt  &amp;  outer self of Banc d'Arguin</t>
  </si>
  <si>
    <t>Average dissimilarity = 72,39</t>
  </si>
  <si>
    <t xml:space="preserve">  36,19</t>
  </si>
  <si>
    <t xml:space="preserve">   8,51</t>
  </si>
  <si>
    <t xml:space="preserve">   50,00</t>
  </si>
  <si>
    <t xml:space="preserve"> 50,00</t>
  </si>
  <si>
    <t xml:space="preserve">  15,67</t>
  </si>
  <si>
    <t xml:space="preserve">   2,45</t>
  </si>
  <si>
    <t xml:space="preserve">   21,65</t>
  </si>
  <si>
    <t xml:space="preserve"> 71,65</t>
  </si>
  <si>
    <t xml:space="preserve">  12,22</t>
  </si>
  <si>
    <t xml:space="preserve">   16,88</t>
  </si>
  <si>
    <t xml:space="preserve"> 88,53</t>
  </si>
  <si>
    <t xml:space="preserve">   8,31</t>
  </si>
  <si>
    <t xml:space="preserve">   2,76</t>
  </si>
  <si>
    <t xml:space="preserve">   11,47</t>
  </si>
  <si>
    <t>Groups Cap Timiris shelf  &amp;  outer self of Banc d'Arguin</t>
  </si>
  <si>
    <t>Average dissimilarity = 37,43</t>
  </si>
  <si>
    <t xml:space="preserve">  13,27</t>
  </si>
  <si>
    <t xml:space="preserve">   35,46</t>
  </si>
  <si>
    <t xml:space="preserve"> 35,46</t>
  </si>
  <si>
    <t xml:space="preserve">   9,37</t>
  </si>
  <si>
    <t xml:space="preserve">   1,29</t>
  </si>
  <si>
    <t xml:space="preserve">   25,05</t>
  </si>
  <si>
    <t xml:space="preserve"> 60,51</t>
  </si>
  <si>
    <t xml:space="preserve">   8,30</t>
  </si>
  <si>
    <t xml:space="preserve">   1,31</t>
  </si>
  <si>
    <t xml:space="preserve">   22,18</t>
  </si>
  <si>
    <t xml:space="preserve"> 82,69</t>
  </si>
  <si>
    <t xml:space="preserve">   6,48</t>
  </si>
  <si>
    <t xml:space="preserve">   2,05</t>
  </si>
  <si>
    <t xml:space="preserve">   17,31</t>
  </si>
  <si>
    <t>Groups Baie du Levrier  &amp;  Timiris deep coral mound chain</t>
  </si>
  <si>
    <t>Average dissimilarity = 66,79</t>
  </si>
  <si>
    <t xml:space="preserve">                            Av.Abund</t>
  </si>
  <si>
    <t xml:space="preserve">                               12,01</t>
  </si>
  <si>
    <t xml:space="preserve">  27,44</t>
  </si>
  <si>
    <t xml:space="preserve">  12,60</t>
  </si>
  <si>
    <t xml:space="preserve">   41,09</t>
  </si>
  <si>
    <t>41,09</t>
  </si>
  <si>
    <t xml:space="preserve">                               55,78</t>
  </si>
  <si>
    <t xml:space="preserve">  27,03</t>
  </si>
  <si>
    <t xml:space="preserve">  14,15</t>
  </si>
  <si>
    <t xml:space="preserve">   40,47</t>
  </si>
  <si>
    <t>81,57</t>
  </si>
  <si>
    <t xml:space="preserve">                               12,72</t>
  </si>
  <si>
    <t xml:space="preserve">   6,36</t>
  </si>
  <si>
    <t xml:space="preserve">    9,53</t>
  </si>
  <si>
    <t>91,09</t>
  </si>
  <si>
    <t>Groups Southern Banc d'Arguin  &amp;  Timiris deep coral mound chain</t>
  </si>
  <si>
    <t>Average dissimilarity = 56,55</t>
  </si>
  <si>
    <t xml:space="preserve">  21,17</t>
  </si>
  <si>
    <t xml:space="preserve">   3,46</t>
  </si>
  <si>
    <t xml:space="preserve">   37,44</t>
  </si>
  <si>
    <t xml:space="preserve"> 37,44</t>
  </si>
  <si>
    <t xml:space="preserve">  19,04</t>
  </si>
  <si>
    <t xml:space="preserve">   33,66</t>
  </si>
  <si>
    <t xml:space="preserve"> 71,11</t>
  </si>
  <si>
    <t xml:space="preserve">   9,42</t>
  </si>
  <si>
    <t xml:space="preserve">   1,37</t>
  </si>
  <si>
    <t xml:space="preserve">   16,66</t>
  </si>
  <si>
    <t xml:space="preserve"> 87,76</t>
  </si>
  <si>
    <t xml:space="preserve">                               19,49</t>
  </si>
  <si>
    <t xml:space="preserve">   6,92</t>
  </si>
  <si>
    <t xml:space="preserve">   2,24</t>
  </si>
  <si>
    <t xml:space="preserve">   12,24</t>
  </si>
  <si>
    <t>Groups Central Banc d'Arguin  &amp;  Timiris deep coral mound chain</t>
  </si>
  <si>
    <t>Average dissimilarity = 64,58</t>
  </si>
  <si>
    <t xml:space="preserve">  24,81</t>
  </si>
  <si>
    <t xml:space="preserve">   7,61</t>
  </si>
  <si>
    <t xml:space="preserve">   38,41</t>
  </si>
  <si>
    <t>38,41</t>
  </si>
  <si>
    <t xml:space="preserve">  24,35</t>
  </si>
  <si>
    <t xml:space="preserve">   2,39</t>
  </si>
  <si>
    <t xml:space="preserve">   37,71</t>
  </si>
  <si>
    <t>76,12</t>
  </si>
  <si>
    <t xml:space="preserve">   9,81</t>
  </si>
  <si>
    <t xml:space="preserve">   2,29</t>
  </si>
  <si>
    <t xml:space="preserve">   15,19</t>
  </si>
  <si>
    <t>91,31</t>
  </si>
  <si>
    <t>Groups Arguin mud belt  &amp;  Timiris deep coral mound chain</t>
  </si>
  <si>
    <t>Average dissimilarity = 76,18</t>
  </si>
  <si>
    <t xml:space="preserve">  38,09</t>
  </si>
  <si>
    <t xml:space="preserve">   8,27</t>
  </si>
  <si>
    <t>50,00</t>
  </si>
  <si>
    <t xml:space="preserve">  23,03</t>
  </si>
  <si>
    <t xml:space="preserve">   6,82</t>
  </si>
  <si>
    <t xml:space="preserve">   30,23</t>
  </si>
  <si>
    <t>80,23</t>
  </si>
  <si>
    <t xml:space="preserve">   9,63</t>
  </si>
  <si>
    <t xml:space="preserve">   9,79</t>
  </si>
  <si>
    <t xml:space="preserve">   12,64</t>
  </si>
  <si>
    <t>92,87</t>
  </si>
  <si>
    <t>Groups Cap Timiris shelf  &amp;  Timiris deep coral mound chain</t>
  </si>
  <si>
    <t>Average dissimilarity = 50,36</t>
  </si>
  <si>
    <t xml:space="preserve">  16,88</t>
  </si>
  <si>
    <t xml:space="preserve">   33,51</t>
  </si>
  <si>
    <t xml:space="preserve"> 33,51</t>
  </si>
  <si>
    <t xml:space="preserve">  15,92</t>
  </si>
  <si>
    <t xml:space="preserve">   2,30</t>
  </si>
  <si>
    <t xml:space="preserve">   31,62</t>
  </si>
  <si>
    <t xml:space="preserve"> 65,13</t>
  </si>
  <si>
    <t xml:space="preserve">   9,76</t>
  </si>
  <si>
    <t xml:space="preserve">   1,21</t>
  </si>
  <si>
    <t xml:space="preserve">   19,38</t>
  </si>
  <si>
    <t xml:space="preserve"> 84,51</t>
  </si>
  <si>
    <t xml:space="preserve">   7,80</t>
  </si>
  <si>
    <t xml:space="preserve">   4,83</t>
  </si>
  <si>
    <t xml:space="preserve">   15,49</t>
  </si>
  <si>
    <t>Groups outer self of Banc d'Arguin  &amp;  Timiris deep coral mound chain</t>
  </si>
  <si>
    <t>Average dissimilarity = 27,76</t>
  </si>
  <si>
    <t xml:space="preserve">  10,82</t>
  </si>
  <si>
    <t xml:space="preserve">   1,59</t>
  </si>
  <si>
    <t xml:space="preserve">   38,95</t>
  </si>
  <si>
    <t>38,95</t>
  </si>
  <si>
    <t xml:space="preserve">  10,24</t>
  </si>
  <si>
    <t xml:space="preserve">   36,88</t>
  </si>
  <si>
    <t>75,84</t>
  </si>
  <si>
    <t xml:space="preserve">   4,10</t>
  </si>
  <si>
    <t xml:space="preserve">   1,17</t>
  </si>
  <si>
    <t xml:space="preserve">   14,78</t>
  </si>
  <si>
    <t>90,62</t>
  </si>
  <si>
    <t>Groups Baie du Levrier  &amp;  Northern canyon area west of Banc d'Arguin</t>
  </si>
  <si>
    <t>Average dissimilarity = 54,87</t>
  </si>
  <si>
    <t xml:space="preserve">                                        Av.Abund</t>
  </si>
  <si>
    <t xml:space="preserve">                                           12,89</t>
  </si>
  <si>
    <t xml:space="preserve">  27,00</t>
  </si>
  <si>
    <t xml:space="preserve">   7,55</t>
  </si>
  <si>
    <t xml:space="preserve">   49,21</t>
  </si>
  <si>
    <t>49,21</t>
  </si>
  <si>
    <t xml:space="preserve">                                           35,90</t>
  </si>
  <si>
    <t xml:space="preserve">  17,09</t>
  </si>
  <si>
    <t xml:space="preserve">   1,19</t>
  </si>
  <si>
    <t xml:space="preserve">   31,15</t>
  </si>
  <si>
    <t>80,36</t>
  </si>
  <si>
    <t xml:space="preserve">                                           14,04</t>
  </si>
  <si>
    <t xml:space="preserve">   7,02</t>
  </si>
  <si>
    <t xml:space="preserve">   1,01</t>
  </si>
  <si>
    <t xml:space="preserve">   12,80</t>
  </si>
  <si>
    <t>93,16</t>
  </si>
  <si>
    <t>Groups Southern Banc d'Arguin  &amp;  Northern canyon area west of Banc d'Arguin</t>
  </si>
  <si>
    <t>Average dissimilarity = 58,61</t>
  </si>
  <si>
    <t xml:space="preserve">  19,27</t>
  </si>
  <si>
    <t xml:space="preserve">   1,33</t>
  </si>
  <si>
    <t xml:space="preserve">   32,88</t>
  </si>
  <si>
    <t xml:space="preserve"> 32,88</t>
  </si>
  <si>
    <t xml:space="preserve">                                           37,16</t>
  </si>
  <si>
    <t xml:space="preserve">  15,76</t>
  </si>
  <si>
    <t xml:space="preserve">   2,62</t>
  </si>
  <si>
    <t xml:space="preserve">   26,88</t>
  </si>
  <si>
    <t xml:space="preserve"> 59,77</t>
  </si>
  <si>
    <t xml:space="preserve">  14,45</t>
  </si>
  <si>
    <t xml:space="preserve">   24,66</t>
  </si>
  <si>
    <t xml:space="preserve"> 84,43</t>
  </si>
  <si>
    <t xml:space="preserve">   15,57</t>
  </si>
  <si>
    <t>Groups Central Banc d'Arguin  &amp;  Northern canyon area west of Banc d'Arguin</t>
  </si>
  <si>
    <t>Average dissimilarity = 54,82</t>
  </si>
  <si>
    <t xml:space="preserve">  23,91</t>
  </si>
  <si>
    <t xml:space="preserve">   2,28</t>
  </si>
  <si>
    <t xml:space="preserve">   43,61</t>
  </si>
  <si>
    <t xml:space="preserve"> 43,61</t>
  </si>
  <si>
    <t xml:space="preserve">  15,80</t>
  </si>
  <si>
    <t xml:space="preserve">   28,82</t>
  </si>
  <si>
    <t xml:space="preserve"> 72,43</t>
  </si>
  <si>
    <t xml:space="preserve">   8,64</t>
  </si>
  <si>
    <t xml:space="preserve">   1,41</t>
  </si>
  <si>
    <t xml:space="preserve">   15,75</t>
  </si>
  <si>
    <t xml:space="preserve"> 88,19</t>
  </si>
  <si>
    <t xml:space="preserve">   1,11</t>
  </si>
  <si>
    <t xml:space="preserve">   11,81</t>
  </si>
  <si>
    <t>Groups Arguin mud belt  &amp;  Northern canyon area west of Banc d'Arguin</t>
  </si>
  <si>
    <t>Average dissimilarity = 76,50</t>
  </si>
  <si>
    <t xml:space="preserve">  37,43</t>
  </si>
  <si>
    <t xml:space="preserve">   5,69</t>
  </si>
  <si>
    <t xml:space="preserve">   48,93</t>
  </si>
  <si>
    <t>48,93</t>
  </si>
  <si>
    <t xml:space="preserve">  18,46</t>
  </si>
  <si>
    <t xml:space="preserve">   3,36</t>
  </si>
  <si>
    <t xml:space="preserve">   24,14</t>
  </si>
  <si>
    <t>73,07</t>
  </si>
  <si>
    <t xml:space="preserve">  14,73</t>
  </si>
  <si>
    <t xml:space="preserve">   1,35</t>
  </si>
  <si>
    <t xml:space="preserve">   19,25</t>
  </si>
  <si>
    <t>92,32</t>
  </si>
  <si>
    <t>Groups Cap Timiris shelf  &amp;  Northern canyon area west of Banc d'Arguin</t>
  </si>
  <si>
    <t>Average dissimilarity = 57,30</t>
  </si>
  <si>
    <t xml:space="preserve">  16,64</t>
  </si>
  <si>
    <t xml:space="preserve">   3,03</t>
  </si>
  <si>
    <t xml:space="preserve">   29,04</t>
  </si>
  <si>
    <t xml:space="preserve"> 29,04</t>
  </si>
  <si>
    <t xml:space="preserve">  15,48</t>
  </si>
  <si>
    <t xml:space="preserve">   2,10</t>
  </si>
  <si>
    <t xml:space="preserve">   27,02</t>
  </si>
  <si>
    <t xml:space="preserve"> 56,06</t>
  </si>
  <si>
    <t xml:space="preserve">  14,94</t>
  </si>
  <si>
    <t xml:space="preserve">   26,07</t>
  </si>
  <si>
    <t xml:space="preserve"> 82,13</t>
  </si>
  <si>
    <t xml:space="preserve">   1,24</t>
  </si>
  <si>
    <t xml:space="preserve">   17,87</t>
  </si>
  <si>
    <t>Groups outer self of Banc d'Arguin  &amp;  Northern canyon area west of Banc d'Arguin</t>
  </si>
  <si>
    <t>Average dissimilarity = 37,09</t>
  </si>
  <si>
    <t xml:space="preserve">  11,50</t>
  </si>
  <si>
    <t xml:space="preserve">   31,01</t>
  </si>
  <si>
    <t xml:space="preserve"> 31,01</t>
  </si>
  <si>
    <t xml:space="preserve">  10,16</t>
  </si>
  <si>
    <t xml:space="preserve">   1,64</t>
  </si>
  <si>
    <t xml:space="preserve">   27,39</t>
  </si>
  <si>
    <t xml:space="preserve"> 58,40</t>
  </si>
  <si>
    <t xml:space="preserve">   9,80</t>
  </si>
  <si>
    <t xml:space="preserve">   1,43</t>
  </si>
  <si>
    <t xml:space="preserve">   26,42</t>
  </si>
  <si>
    <t xml:space="preserve"> 84,82</t>
  </si>
  <si>
    <t xml:space="preserve">   5,63</t>
  </si>
  <si>
    <t xml:space="preserve">   15,18</t>
  </si>
  <si>
    <t>Groups Timiris deep coral mound chain  &amp;  Northern canyon area west of Banc d'Arguin</t>
  </si>
  <si>
    <t>Average dissimilarity = 29,57</t>
  </si>
  <si>
    <t xml:space="preserve">  12,08</t>
  </si>
  <si>
    <t xml:space="preserve">   40,86</t>
  </si>
  <si>
    <t>40,86</t>
  </si>
  <si>
    <t xml:space="preserve">   8,84</t>
  </si>
  <si>
    <t xml:space="preserve">   1,63</t>
  </si>
  <si>
    <t xml:space="preserve">   29,89</t>
  </si>
  <si>
    <t>70,74</t>
  </si>
  <si>
    <t xml:space="preserve">   5,71</t>
  </si>
  <si>
    <t xml:space="preserve">   1,44</t>
  </si>
  <si>
    <t xml:space="preserve">   19,30</t>
  </si>
  <si>
    <t>90,04</t>
  </si>
  <si>
    <t>Groups Baie du Levrier  &amp;  Banda mounds</t>
  </si>
  <si>
    <t>Average dissimilarity = 86,16</t>
  </si>
  <si>
    <t xml:space="preserve">          Av.Abund</t>
  </si>
  <si>
    <t xml:space="preserve">             86,57</t>
  </si>
  <si>
    <t xml:space="preserve">  42,43</t>
  </si>
  <si>
    <t xml:space="preserve">  25,91</t>
  </si>
  <si>
    <t xml:space="preserve">   49,24</t>
  </si>
  <si>
    <t>49,24</t>
  </si>
  <si>
    <t xml:space="preserve">              0,96</t>
  </si>
  <si>
    <t xml:space="preserve">  32,97</t>
  </si>
  <si>
    <t xml:space="preserve">  62,14</t>
  </si>
  <si>
    <t xml:space="preserve">   38,26</t>
  </si>
  <si>
    <t>87,51</t>
  </si>
  <si>
    <t xml:space="preserve">             11,17</t>
  </si>
  <si>
    <t xml:space="preserve">  10,11</t>
  </si>
  <si>
    <t xml:space="preserve">   3,85</t>
  </si>
  <si>
    <t xml:space="preserve">   11,74</t>
  </si>
  <si>
    <t>99,24</t>
  </si>
  <si>
    <t>Groups Southern Banc d'Arguin  &amp;  Banda mounds</t>
  </si>
  <si>
    <t>Average dissimilarity = 79,71</t>
  </si>
  <si>
    <t xml:space="preserve">  36,57</t>
  </si>
  <si>
    <t xml:space="preserve">   6,04</t>
  </si>
  <si>
    <t xml:space="preserve">   45,88</t>
  </si>
  <si>
    <t>45,88</t>
  </si>
  <si>
    <t xml:space="preserve">              1,30</t>
  </si>
  <si>
    <t xml:space="preserve">  24,38</t>
  </si>
  <si>
    <t xml:space="preserve">   1,62</t>
  </si>
  <si>
    <t xml:space="preserve">   30,59</t>
  </si>
  <si>
    <t>76,47</t>
  </si>
  <si>
    <t xml:space="preserve">   2,25</t>
  </si>
  <si>
    <t xml:space="preserve">   18,75</t>
  </si>
  <si>
    <t>95,21</t>
  </si>
  <si>
    <t>Groups Central Banc d'Arguin  &amp;  Banda mounds</t>
  </si>
  <si>
    <t>Average dissimilarity = 82,00</t>
  </si>
  <si>
    <t xml:space="preserve">  40,20</t>
  </si>
  <si>
    <t xml:space="preserve">  12,78</t>
  </si>
  <si>
    <t xml:space="preserve">   49,03</t>
  </si>
  <si>
    <t>49,03</t>
  </si>
  <si>
    <t xml:space="preserve">  29,87</t>
  </si>
  <si>
    <t xml:space="preserve">   2,98</t>
  </si>
  <si>
    <t xml:space="preserve">   36,43</t>
  </si>
  <si>
    <t>85,46</t>
  </si>
  <si>
    <t xml:space="preserve">   13,73</t>
  </si>
  <si>
    <t>99,19</t>
  </si>
  <si>
    <t>Groups Arguin mud belt  &amp;  Banda mounds</t>
  </si>
  <si>
    <t>Average dissimilarity = 88,27</t>
  </si>
  <si>
    <t xml:space="preserve">  43,80</t>
  </si>
  <si>
    <t xml:space="preserve">  19,75</t>
  </si>
  <si>
    <t xml:space="preserve">   49,62</t>
  </si>
  <si>
    <t>49,62</t>
  </si>
  <si>
    <t xml:space="preserve">  38,43</t>
  </si>
  <si>
    <t xml:space="preserve">  11,78</t>
  </si>
  <si>
    <t xml:space="preserve">   43,53</t>
  </si>
  <si>
    <t>Groups Cap Timiris shelf  &amp;  Banda mounds</t>
  </si>
  <si>
    <t>Average dissimilarity = 65,36</t>
  </si>
  <si>
    <t xml:space="preserve">  29,03</t>
  </si>
  <si>
    <t xml:space="preserve">   2,03</t>
  </si>
  <si>
    <t xml:space="preserve">   44,41</t>
  </si>
  <si>
    <t>44,41</t>
  </si>
  <si>
    <t xml:space="preserve">  21,45</t>
  </si>
  <si>
    <t xml:space="preserve">   3,21</t>
  </si>
  <si>
    <t xml:space="preserve">   32,81</t>
  </si>
  <si>
    <t>77,23</t>
  </si>
  <si>
    <t xml:space="preserve">  11,24</t>
  </si>
  <si>
    <t xml:space="preserve">   1,02</t>
  </si>
  <si>
    <t xml:space="preserve">   17,20</t>
  </si>
  <si>
    <t>94,43</t>
  </si>
  <si>
    <t>Groups outer self of Banc d'Arguin  &amp;  Banda mounds</t>
  </si>
  <si>
    <t>Average dissimilarity = 53,35</t>
  </si>
  <si>
    <t xml:space="preserve">  26,21</t>
  </si>
  <si>
    <t xml:space="preserve">   3,88</t>
  </si>
  <si>
    <t xml:space="preserve">   49,13</t>
  </si>
  <si>
    <t>49,13</t>
  </si>
  <si>
    <t xml:space="preserve">   2,60</t>
  </si>
  <si>
    <t xml:space="preserve">   29,55</t>
  </si>
  <si>
    <t>78,68</t>
  </si>
  <si>
    <t xml:space="preserve">   14,26</t>
  </si>
  <si>
    <t>92,94</t>
  </si>
  <si>
    <t>Groups Timiris deep coral mound chain  &amp;  Banda mounds</t>
  </si>
  <si>
    <t>Average dissimilarity = 30,79</t>
  </si>
  <si>
    <t xml:space="preserve">  15,39</t>
  </si>
  <si>
    <t xml:space="preserve">   7,06</t>
  </si>
  <si>
    <t xml:space="preserve">   18,55</t>
  </si>
  <si>
    <t xml:space="preserve"> 68,55</t>
  </si>
  <si>
    <t xml:space="preserve">   5,52</t>
  </si>
  <si>
    <t xml:space="preserve">   2,84</t>
  </si>
  <si>
    <t xml:space="preserve">   17,94</t>
  </si>
  <si>
    <t xml:space="preserve"> 86,49</t>
  </si>
  <si>
    <t xml:space="preserve">   4,16</t>
  </si>
  <si>
    <t xml:space="preserve">   1,69</t>
  </si>
  <si>
    <t xml:space="preserve">   13,51</t>
  </si>
  <si>
    <t>Groups Northern canyon area west of Banc d'Arguin  &amp;  Banda mounds</t>
  </si>
  <si>
    <t>Average dissimilarity = 50,81</t>
  </si>
  <si>
    <t xml:space="preserve">  25,33</t>
  </si>
  <si>
    <t xml:space="preserve">   2,02</t>
  </si>
  <si>
    <t xml:space="preserve">   49,86</t>
  </si>
  <si>
    <t xml:space="preserve"> 49,86</t>
  </si>
  <si>
    <t xml:space="preserve">  13,00</t>
  </si>
  <si>
    <t xml:space="preserve">   25,58</t>
  </si>
  <si>
    <t xml:space="preserve"> 75,45</t>
  </si>
  <si>
    <t xml:space="preserve">   6,51</t>
  </si>
  <si>
    <t xml:space="preserve">   12,81</t>
  </si>
  <si>
    <t xml:space="preserve"> 88,26</t>
  </si>
  <si>
    <t xml:space="preserve">   5,97</t>
  </si>
  <si>
    <t>Groups Baie du Levrier  &amp;  Canyon area southern Banc d'Arguin</t>
  </si>
  <si>
    <t>Average dissimilarity = 59,71</t>
  </si>
  <si>
    <t xml:space="preserve">                                Av.Abund</t>
  </si>
  <si>
    <t xml:space="preserve">                                   21,71</t>
  </si>
  <si>
    <t xml:space="preserve">  22,59</t>
  </si>
  <si>
    <t xml:space="preserve">  18,06</t>
  </si>
  <si>
    <t xml:space="preserve">   37,84</t>
  </si>
  <si>
    <t xml:space="preserve"> 37,84</t>
  </si>
  <si>
    <t xml:space="preserve">                                   37,47</t>
  </si>
  <si>
    <t xml:space="preserve">  17,88</t>
  </si>
  <si>
    <t xml:space="preserve">   1,10</t>
  </si>
  <si>
    <t xml:space="preserve">   29,94</t>
  </si>
  <si>
    <t xml:space="preserve"> 67,78</t>
  </si>
  <si>
    <t xml:space="preserve">                                   21,88</t>
  </si>
  <si>
    <t xml:space="preserve">  10,94</t>
  </si>
  <si>
    <t xml:space="preserve">   3,31</t>
  </si>
  <si>
    <t xml:space="preserve">   18,33</t>
  </si>
  <si>
    <t xml:space="preserve"> 86,11</t>
  </si>
  <si>
    <t xml:space="preserve">                                   18,93</t>
  </si>
  <si>
    <t xml:space="preserve">   13,89</t>
  </si>
  <si>
    <t>Groups Southern Banc d'Arguin  &amp;  Canyon area southern Banc d'Arguin</t>
  </si>
  <si>
    <t>Average dissimilarity = 44,99</t>
  </si>
  <si>
    <t xml:space="preserve">  15,40</t>
  </si>
  <si>
    <t xml:space="preserve">   1,09</t>
  </si>
  <si>
    <t xml:space="preserve">   34,22</t>
  </si>
  <si>
    <t xml:space="preserve"> 34,22</t>
  </si>
  <si>
    <t xml:space="preserve">  14,55</t>
  </si>
  <si>
    <t xml:space="preserve">   32,34</t>
  </si>
  <si>
    <t xml:space="preserve"> 66,56</t>
  </si>
  <si>
    <t xml:space="preserve">   8,70</t>
  </si>
  <si>
    <t xml:space="preserve">   19,33</t>
  </si>
  <si>
    <t xml:space="preserve"> 85,89</t>
  </si>
  <si>
    <t xml:space="preserve">   1,28</t>
  </si>
  <si>
    <t xml:space="preserve">   14,11</t>
  </si>
  <si>
    <t>Groups Central Banc d'Arguin  &amp;  Canyon area southern Banc d'Arguin</t>
  </si>
  <si>
    <t>Average dissimilarity = 56,24</t>
  </si>
  <si>
    <t xml:space="preserve">  19,50</t>
  </si>
  <si>
    <t xml:space="preserve">   34,68</t>
  </si>
  <si>
    <t xml:space="preserve"> 34,68</t>
  </si>
  <si>
    <t xml:space="preserve">  15,66</t>
  </si>
  <si>
    <t xml:space="preserve">   27,84</t>
  </si>
  <si>
    <t xml:space="preserve"> 62,51</t>
  </si>
  <si>
    <t xml:space="preserve">  10,89</t>
  </si>
  <si>
    <t xml:space="preserve">   1,23</t>
  </si>
  <si>
    <t xml:space="preserve">   19,36</t>
  </si>
  <si>
    <t xml:space="preserve"> 81,88</t>
  </si>
  <si>
    <t xml:space="preserve">  10,19</t>
  </si>
  <si>
    <t xml:space="preserve">   3,84</t>
  </si>
  <si>
    <t xml:space="preserve">   18,12</t>
  </si>
  <si>
    <t>Groups Arguin mud belt  &amp;  Canyon area southern Banc d'Arguin</t>
  </si>
  <si>
    <t>Average dissimilarity = 67,17</t>
  </si>
  <si>
    <t xml:space="preserve">  33,51</t>
  </si>
  <si>
    <t xml:space="preserve">   9,49</t>
  </si>
  <si>
    <t xml:space="preserve">   49,89</t>
  </si>
  <si>
    <t xml:space="preserve"> 49,89</t>
  </si>
  <si>
    <t xml:space="preserve">  14,03</t>
  </si>
  <si>
    <t xml:space="preserve">   1,04</t>
  </si>
  <si>
    <t xml:space="preserve">   20,89</t>
  </si>
  <si>
    <t xml:space="preserve"> 70,78</t>
  </si>
  <si>
    <t xml:space="preserve">  10,28</t>
  </si>
  <si>
    <t xml:space="preserve">   8,44</t>
  </si>
  <si>
    <t xml:space="preserve">   15,30</t>
  </si>
  <si>
    <t xml:space="preserve"> 86,08</t>
  </si>
  <si>
    <t xml:space="preserve">   9,35</t>
  </si>
  <si>
    <t xml:space="preserve">   0,98</t>
  </si>
  <si>
    <t xml:space="preserve">   13,92</t>
  </si>
  <si>
    <t>Groups Cap Timiris shelf  &amp;  Canyon area southern Banc d'Arguin</t>
  </si>
  <si>
    <t>Average dissimilarity = 43,15</t>
  </si>
  <si>
    <t xml:space="preserve">  14,36</t>
  </si>
  <si>
    <t xml:space="preserve">   1,16</t>
  </si>
  <si>
    <t xml:space="preserve">   33,27</t>
  </si>
  <si>
    <t xml:space="preserve"> 33,27</t>
  </si>
  <si>
    <t xml:space="preserve">  11,08</t>
  </si>
  <si>
    <t xml:space="preserve">   25,67</t>
  </si>
  <si>
    <t xml:space="preserve"> 58,94</t>
  </si>
  <si>
    <t xml:space="preserve">   9,12</t>
  </si>
  <si>
    <t xml:space="preserve">   1,46</t>
  </si>
  <si>
    <t xml:space="preserve">   21,13</t>
  </si>
  <si>
    <t xml:space="preserve"> 80,07</t>
  </si>
  <si>
    <t xml:space="preserve">   8,60</t>
  </si>
  <si>
    <t xml:space="preserve">   1,08</t>
  </si>
  <si>
    <t xml:space="preserve">   19,93</t>
  </si>
  <si>
    <t>Groups outer self of Banc d'Arguin  &amp;  Canyon area southern Banc d'Arguin</t>
  </si>
  <si>
    <t>Average dissimilarity = 29,77</t>
  </si>
  <si>
    <t xml:space="preserve">   1,60</t>
  </si>
  <si>
    <t xml:space="preserve">   38,69</t>
  </si>
  <si>
    <t xml:space="preserve"> 38,69</t>
  </si>
  <si>
    <t xml:space="preserve">   2,56</t>
  </si>
  <si>
    <t xml:space="preserve">   27,86</t>
  </si>
  <si>
    <t xml:space="preserve"> 66,55</t>
  </si>
  <si>
    <t xml:space="preserve">   5,89</t>
  </si>
  <si>
    <t xml:space="preserve">   19,80</t>
  </si>
  <si>
    <t xml:space="preserve"> 86,35</t>
  </si>
  <si>
    <t xml:space="preserve">   4,07</t>
  </si>
  <si>
    <t xml:space="preserve">   13,65</t>
  </si>
  <si>
    <t>Groups Timiris deep coral mound chain  &amp;  Canyon area southern Banc d'Arguin</t>
  </si>
  <si>
    <t>Average dissimilarity = 30,23</t>
  </si>
  <si>
    <t xml:space="preserve">   1,13</t>
  </si>
  <si>
    <t xml:space="preserve">   38,10</t>
  </si>
  <si>
    <t xml:space="preserve"> 38,10</t>
  </si>
  <si>
    <t xml:space="preserve">   8,12</t>
  </si>
  <si>
    <t xml:space="preserve">   27,44</t>
  </si>
  <si>
    <t xml:space="preserve"> 65,54</t>
  </si>
  <si>
    <t xml:space="preserve">   5,57</t>
  </si>
  <si>
    <t xml:space="preserve">   18,42</t>
  </si>
  <si>
    <t xml:space="preserve"> 83,96</t>
  </si>
  <si>
    <t xml:space="preserve">   4,85</t>
  </si>
  <si>
    <t xml:space="preserve">   2,23</t>
  </si>
  <si>
    <t xml:space="preserve">   16,04</t>
  </si>
  <si>
    <t>Groups Northern canyon area west of Banc d'Arguin  &amp;  Canyon area southern Banc d'Arguin</t>
  </si>
  <si>
    <t>Average dissimilarity = 34,92</t>
  </si>
  <si>
    <t xml:space="preserve">  13,33</t>
  </si>
  <si>
    <t xml:space="preserve">   38,19</t>
  </si>
  <si>
    <t xml:space="preserve"> 38,19</t>
  </si>
  <si>
    <t xml:space="preserve">  10,92</t>
  </si>
  <si>
    <t xml:space="preserve">   31,27</t>
  </si>
  <si>
    <t xml:space="preserve"> 69,46</t>
  </si>
  <si>
    <t xml:space="preserve">   6,26</t>
  </si>
  <si>
    <t xml:space="preserve">   1,53</t>
  </si>
  <si>
    <t xml:space="preserve">   17,92</t>
  </si>
  <si>
    <t xml:space="preserve"> 87,38</t>
  </si>
  <si>
    <t xml:space="preserve">   4,41</t>
  </si>
  <si>
    <t xml:space="preserve">   1,32</t>
  </si>
  <si>
    <t xml:space="preserve">   12,62</t>
  </si>
  <si>
    <t>Groups Banda mounds  &amp;  Canyon area southern Banc d'Arguin</t>
  </si>
  <si>
    <t>Average dissimilarity = 53,51</t>
  </si>
  <si>
    <t xml:space="preserve">  24,55</t>
  </si>
  <si>
    <t xml:space="preserve">   1,93</t>
  </si>
  <si>
    <t xml:space="preserve"> 45,88</t>
  </si>
  <si>
    <t xml:space="preserve">  10,37</t>
  </si>
  <si>
    <t xml:space="preserve">   9,61</t>
  </si>
  <si>
    <t xml:space="preserve">   19,39</t>
  </si>
  <si>
    <t xml:space="preserve"> 65,26</t>
  </si>
  <si>
    <t xml:space="preserve">  10,29</t>
  </si>
  <si>
    <t xml:space="preserve">   3,94</t>
  </si>
  <si>
    <t xml:space="preserve">   19,23</t>
  </si>
  <si>
    <t xml:space="preserve"> 84,50</t>
  </si>
  <si>
    <t xml:space="preserve">   15,50</t>
  </si>
  <si>
    <t>Groups Baie du Levrier  &amp;  Deep mound chain</t>
  </si>
  <si>
    <t>Average dissimilarity = 93,57</t>
  </si>
  <si>
    <t xml:space="preserve">              Av.Abund</t>
  </si>
  <si>
    <t xml:space="preserve">                 88,47</t>
  </si>
  <si>
    <t xml:space="preserve">  43,38</t>
  </si>
  <si>
    <t xml:space="preserve">  29,77</t>
  </si>
  <si>
    <t xml:space="preserve">   46,36</t>
  </si>
  <si>
    <t>46,36</t>
  </si>
  <si>
    <t xml:space="preserve">                  3,76</t>
  </si>
  <si>
    <t xml:space="preserve">  31,57</t>
  </si>
  <si>
    <t xml:space="preserve">  46,33</t>
  </si>
  <si>
    <t xml:space="preserve">   33,74</t>
  </si>
  <si>
    <t>80,10</t>
  </si>
  <si>
    <t xml:space="preserve">                  0,96</t>
  </si>
  <si>
    <t xml:space="preserve">  15,21</t>
  </si>
  <si>
    <t xml:space="preserve">  48,27</t>
  </si>
  <si>
    <t xml:space="preserve">   16,26</t>
  </si>
  <si>
    <t>96,36</t>
  </si>
  <si>
    <t>Groups Southern Banc d'Arguin  &amp;  Deep mound chain</t>
  </si>
  <si>
    <t>Average dissimilarity = 75,21</t>
  </si>
  <si>
    <t xml:space="preserve">  37,52</t>
  </si>
  <si>
    <t xml:space="preserve">   6,23</t>
  </si>
  <si>
    <t xml:space="preserve">   49,88</t>
  </si>
  <si>
    <t>49,88</t>
  </si>
  <si>
    <t xml:space="preserve">                  6,81</t>
  </si>
  <si>
    <t xml:space="preserve">  21,63</t>
  </si>
  <si>
    <t xml:space="preserve">   28,75</t>
  </si>
  <si>
    <t>78,64</t>
  </si>
  <si>
    <t xml:space="preserve">  13,54</t>
  </si>
  <si>
    <t xml:space="preserve">   18,01</t>
  </si>
  <si>
    <t>96,64</t>
  </si>
  <si>
    <t>Groups Central Banc d'Arguin  &amp;  Deep mound chain</t>
  </si>
  <si>
    <t>Average dissimilarity = 87,62</t>
  </si>
  <si>
    <t xml:space="preserve">  41,15</t>
  </si>
  <si>
    <t xml:space="preserve">  13,37</t>
  </si>
  <si>
    <t xml:space="preserve">   46,97</t>
  </si>
  <si>
    <t>46,97</t>
  </si>
  <si>
    <t xml:space="preserve">  28,48</t>
  </si>
  <si>
    <t xml:space="preserve">   32,50</t>
  </si>
  <si>
    <t>79,47</t>
  </si>
  <si>
    <t xml:space="preserve">  15,33</t>
  </si>
  <si>
    <t xml:space="preserve">   17,50</t>
  </si>
  <si>
    <t>96,97</t>
  </si>
  <si>
    <t>Groups Arguin mud belt  &amp;  Deep mound chain</t>
  </si>
  <si>
    <t>Average dissimilarity = 82,11</t>
  </si>
  <si>
    <t xml:space="preserve">  41,05</t>
  </si>
  <si>
    <t xml:space="preserve">  17,75</t>
  </si>
  <si>
    <t xml:space="preserve">   49,99</t>
  </si>
  <si>
    <t>49,99</t>
  </si>
  <si>
    <t xml:space="preserve">  39,38</t>
  </si>
  <si>
    <t xml:space="preserve">  12,33</t>
  </si>
  <si>
    <t xml:space="preserve">   47,96</t>
  </si>
  <si>
    <t>97,95</t>
  </si>
  <si>
    <t>Groups Cap Timiris shelf  &amp;  Deep mound chain</t>
  </si>
  <si>
    <t>Average dissimilarity = 61,77</t>
  </si>
  <si>
    <t xml:space="preserve">  29,98</t>
  </si>
  <si>
    <t xml:space="preserve">   2,09</t>
  </si>
  <si>
    <t xml:space="preserve">   48,54</t>
  </si>
  <si>
    <t>48,54</t>
  </si>
  <si>
    <t xml:space="preserve">  20,05</t>
  </si>
  <si>
    <t xml:space="preserve">   2,99</t>
  </si>
  <si>
    <t xml:space="preserve">   32,46</t>
  </si>
  <si>
    <t>81,00</t>
  </si>
  <si>
    <t>97,37</t>
  </si>
  <si>
    <t>Groups outer self of Banc d'Arguin  &amp;  Deep mound chain</t>
  </si>
  <si>
    <t>Average dissimilarity = 54,32</t>
  </si>
  <si>
    <t xml:space="preserve">  27,16</t>
  </si>
  <si>
    <t xml:space="preserve">   4,04</t>
  </si>
  <si>
    <t xml:space="preserve">   2,37</t>
  </si>
  <si>
    <t xml:space="preserve">   26,45</t>
  </si>
  <si>
    <t>76,45</t>
  </si>
  <si>
    <t xml:space="preserve">   7,94</t>
  </si>
  <si>
    <t xml:space="preserve">   2,77</t>
  </si>
  <si>
    <t xml:space="preserve">   14,62</t>
  </si>
  <si>
    <t>91,07</t>
  </si>
  <si>
    <t>Groups Timiris deep coral mound chain  &amp;  Deep mound chain</t>
  </si>
  <si>
    <t>Average dissimilarity = 33,02</t>
  </si>
  <si>
    <t xml:space="preserve">  16,34</t>
  </si>
  <si>
    <t xml:space="preserve">   7,85</t>
  </si>
  <si>
    <t xml:space="preserve">   49,50</t>
  </si>
  <si>
    <t>49,50</t>
  </si>
  <si>
    <t xml:space="preserve">   9,26</t>
  </si>
  <si>
    <t xml:space="preserve">   9,43</t>
  </si>
  <si>
    <t xml:space="preserve">   28,06</t>
  </si>
  <si>
    <t>77,56</t>
  </si>
  <si>
    <t xml:space="preserve">   4,12</t>
  </si>
  <si>
    <t xml:space="preserve">   12,49</t>
  </si>
  <si>
    <t>90,05</t>
  </si>
  <si>
    <t>Groups Northern canyon area west of Banc d'Arguin  &amp;  Deep mound chain</t>
  </si>
  <si>
    <t>Average dissimilarity = 54,42</t>
  </si>
  <si>
    <t xml:space="preserve">  26,28</t>
  </si>
  <si>
    <t xml:space="preserve">   48,29</t>
  </si>
  <si>
    <t>48,29</t>
  </si>
  <si>
    <t xml:space="preserve">  18,10</t>
  </si>
  <si>
    <t xml:space="preserve">   3,40</t>
  </si>
  <si>
    <t xml:space="preserve">   33,26</t>
  </si>
  <si>
    <t>81,55</t>
  </si>
  <si>
    <t xml:space="preserve">   5,44</t>
  </si>
  <si>
    <t xml:space="preserve">   1,27</t>
  </si>
  <si>
    <t xml:space="preserve">   10,00</t>
  </si>
  <si>
    <t>91,55</t>
  </si>
  <si>
    <t>Groups Banda mounds  &amp;  Deep mound chain</t>
  </si>
  <si>
    <t>Average dissimilarity = 10,92</t>
  </si>
  <si>
    <t xml:space="preserve">   5,10</t>
  </si>
  <si>
    <t xml:space="preserve">   46,74</t>
  </si>
  <si>
    <t xml:space="preserve"> 46,74</t>
  </si>
  <si>
    <t xml:space="preserve">   2,93</t>
  </si>
  <si>
    <t xml:space="preserve">   25,24</t>
  </si>
  <si>
    <t xml:space="preserve"> 71,97</t>
  </si>
  <si>
    <t xml:space="preserve">   15,21</t>
  </si>
  <si>
    <t xml:space="preserve"> 87,18</t>
  </si>
  <si>
    <t xml:space="preserve">   1,87</t>
  </si>
  <si>
    <t xml:space="preserve">   12,82</t>
  </si>
  <si>
    <t>Groups Canyon area southern Banc d'Arguin  &amp;  Deep mound chain</t>
  </si>
  <si>
    <t>Average dissimilarity = 50,99</t>
  </si>
  <si>
    <t xml:space="preserve">  25,50</t>
  </si>
  <si>
    <t xml:space="preserve">   2,01</t>
  </si>
  <si>
    <t xml:space="preserve">   8,99</t>
  </si>
  <si>
    <t xml:space="preserve">   0,99</t>
  </si>
  <si>
    <t xml:space="preserve">   17,62</t>
  </si>
  <si>
    <t xml:space="preserve"> 67,62</t>
  </si>
  <si>
    <t xml:space="preserve">   8,97</t>
  </si>
  <si>
    <t xml:space="preserve">   7,84</t>
  </si>
  <si>
    <t xml:space="preserve">   17,60</t>
  </si>
  <si>
    <t xml:space="preserve"> 85,22</t>
  </si>
  <si>
    <t xml:space="preserve">   7,54</t>
  </si>
  <si>
    <t>Name: Data2</t>
  </si>
  <si>
    <t>Cut off for low contributions: 90.00%</t>
  </si>
  <si>
    <t>outer shelf of Banc d'Arguin</t>
  </si>
  <si>
    <t>Average similarity: 47.86</t>
  </si>
  <si>
    <t>Tetragonostomina rhombiformis</t>
  </si>
  <si>
    <t>Quinqueloculina vulgaris</t>
  </si>
  <si>
    <t>Quinqueloculina disparilis</t>
  </si>
  <si>
    <t>Quinqueloculina sp.</t>
  </si>
  <si>
    <t>Quinqueloculina auberiana</t>
  </si>
  <si>
    <t>Orbulina universa</t>
  </si>
  <si>
    <t xml:space="preserve">Siphonaperta aspera </t>
  </si>
  <si>
    <t>Quinqueloculina seminula</t>
  </si>
  <si>
    <t>Average similarity: 42.34</t>
  </si>
  <si>
    <t>Eponides repandus</t>
  </si>
  <si>
    <t>Elphidium crispum</t>
  </si>
  <si>
    <t>Ammonia beccarii</t>
  </si>
  <si>
    <t>Pararotalia sp.1</t>
  </si>
  <si>
    <t>Average similarity: 56.28</t>
  </si>
  <si>
    <t>Average similarity: 36.53</t>
  </si>
  <si>
    <t>Globigerinoides ruber</t>
  </si>
  <si>
    <t>Average similarity: 43.74</t>
  </si>
  <si>
    <t>Globorotalia menardii</t>
  </si>
  <si>
    <t>Average similarity: 39.83</t>
  </si>
  <si>
    <t>Discanomalina coronata</t>
  </si>
  <si>
    <t>Hyrrokkin sarcophaga</t>
  </si>
  <si>
    <t>Globigerinoides trilobus var. sacculifer</t>
  </si>
  <si>
    <t>Dorothia pseudoturris</t>
  </si>
  <si>
    <t>Reophax agglutinatus</t>
  </si>
  <si>
    <t>Lenticulina orbicularis</t>
  </si>
  <si>
    <t>Average similarity: 27.06</t>
  </si>
  <si>
    <t>Cancris auriculus</t>
  </si>
  <si>
    <t>Spiroloculina limbata</t>
  </si>
  <si>
    <t>Pyrgo fornasinii</t>
  </si>
  <si>
    <t>Average similarity: 45.81</t>
  </si>
  <si>
    <t>Average similarity: 24.56</t>
  </si>
  <si>
    <t>Triloculina trigonula</t>
  </si>
  <si>
    <t>Average similarity: 47.88</t>
  </si>
  <si>
    <t>Pyrgo subsphaerica</t>
  </si>
  <si>
    <t>Clavulina multicamerata</t>
  </si>
  <si>
    <t>Average dissimilarity = 71.78</t>
  </si>
  <si>
    <t>Rosalina macropora</t>
  </si>
  <si>
    <t>Nonion asterizans</t>
  </si>
  <si>
    <t>Valvulineria minuta</t>
  </si>
  <si>
    <t>Rotorbinella rosea</t>
  </si>
  <si>
    <t>Discopulvinulina araucana</t>
  </si>
  <si>
    <t>Elphidium excavatum</t>
  </si>
  <si>
    <t>Elphidium macellum</t>
  </si>
  <si>
    <t>Lachlanella bicornis</t>
  </si>
  <si>
    <t>Nummulopyrgo globulus</t>
  </si>
  <si>
    <t>Rosalina bradyi</t>
  </si>
  <si>
    <t>Quinqueloculina cuvieriana</t>
  </si>
  <si>
    <t>Average dissimilarity = 51.47</t>
  </si>
  <si>
    <t>Pararotalia sp.2 (spinose)</t>
  </si>
  <si>
    <t>Lobatula lobatula</t>
  </si>
  <si>
    <t>Ammonia gaimardii var. compressiuscula</t>
  </si>
  <si>
    <t>Nonion (Melonis) barleeanum</t>
  </si>
  <si>
    <t>Elphidium complanatum</t>
  </si>
  <si>
    <t>Globigerina bulloides</t>
  </si>
  <si>
    <t>Cibicides advenum</t>
  </si>
  <si>
    <t>Nonion boueanum</t>
  </si>
  <si>
    <t>Buccella sp.</t>
  </si>
  <si>
    <t>Pyrgo oblonga (d´Orbigny. 1839) syn Triloculina oblonga</t>
  </si>
  <si>
    <t>Ammonia batana</t>
  </si>
  <si>
    <t>Average dissimilarity = 66.84</t>
  </si>
  <si>
    <t>Quinqueloculina boueana</t>
  </si>
  <si>
    <t>Ptychomiliola separans</t>
  </si>
  <si>
    <t>Ammonia beccarii var. inflata</t>
  </si>
  <si>
    <t>Planulina ornata</t>
  </si>
  <si>
    <t>Average dissimilarity = 92.87</t>
  </si>
  <si>
    <t>Average dissimilarity = 57.08</t>
  </si>
  <si>
    <t>Globigerinoides trilobus inmaturus</t>
  </si>
  <si>
    <t>Textularia cunciformis</t>
  </si>
  <si>
    <t>Globigerina calida</t>
  </si>
  <si>
    <t>Average dissimilarity = 90.35</t>
  </si>
  <si>
    <t>Average dissimilarity = 77.83</t>
  </si>
  <si>
    <t>Spiroloculina excavata</t>
  </si>
  <si>
    <t>Average dissimilarity = 58.44</t>
  </si>
  <si>
    <t>Globigerinoides trilobus</t>
  </si>
  <si>
    <t>Dyocibicides sp.</t>
  </si>
  <si>
    <t>Average dissimilarity = 72.50</t>
  </si>
  <si>
    <t>Placopsilina bradyi</t>
  </si>
  <si>
    <t>Average dissimilarity = 67.15</t>
  </si>
  <si>
    <t>Average dissimilarity = 77.03</t>
  </si>
  <si>
    <t>Average dissimilarity = 58.72</t>
  </si>
  <si>
    <t>Neogloboquadrina dutertrei</t>
  </si>
  <si>
    <t>Ammonia beccarii var. punctatogranosa</t>
  </si>
  <si>
    <t>Textularia pala</t>
  </si>
  <si>
    <t>Connemarella rudis</t>
  </si>
  <si>
    <t>Average dissimilarity = 69.60</t>
  </si>
  <si>
    <t>Globigerina sp.</t>
  </si>
  <si>
    <t>Globigerina obsea</t>
  </si>
  <si>
    <t>Average dissimilarity = 68.06</t>
  </si>
  <si>
    <t>Average dissimilarity = 53.33</t>
  </si>
  <si>
    <t>Average dissimilarity = 90.33</t>
  </si>
  <si>
    <t>Discanomalina vermicularis</t>
  </si>
  <si>
    <t>Rhabdammina abyssorum</t>
  </si>
  <si>
    <t>Lenticulina sp.</t>
  </si>
  <si>
    <t>Lenticulina calcar</t>
  </si>
  <si>
    <t>Reophax aff. R. scorpiurus</t>
  </si>
  <si>
    <t>Pyrgo depressa</t>
  </si>
  <si>
    <t>Hastigerina pelagica</t>
  </si>
  <si>
    <t>Cribromiliolinella subvalvularis</t>
  </si>
  <si>
    <t>Cyclammina cancellata</t>
  </si>
  <si>
    <t>Haplophragmoides subglobosum</t>
  </si>
  <si>
    <t>Nodobacularia glomerosa</t>
  </si>
  <si>
    <t>Average dissimilarity = 87.88</t>
  </si>
  <si>
    <t xml:space="preserve">Pyrgo fornasinii </t>
  </si>
  <si>
    <t>Dorothia goesi</t>
  </si>
  <si>
    <t xml:space="preserve">Pyrgoella irregularis (d’Orbigny. 1839) </t>
  </si>
  <si>
    <t>Cyclammina senegalensis</t>
  </si>
  <si>
    <t>Discanomalina semipunctata</t>
  </si>
  <si>
    <t>Bulimina pyrula</t>
  </si>
  <si>
    <t>Bulimina sp.</t>
  </si>
  <si>
    <t>Average dissimilarity = 90.99</t>
  </si>
  <si>
    <t>Gyroidina sp.</t>
  </si>
  <si>
    <t>Average dissimilarity = 86.39</t>
  </si>
  <si>
    <t>Average dissimilarity = 78.60</t>
  </si>
  <si>
    <t>Dorothia sp.</t>
  </si>
  <si>
    <t>Quinqueloculina ungeriana</t>
  </si>
  <si>
    <t>Average dissimilarity = 76.45</t>
  </si>
  <si>
    <t>Globorotalia globorotaloidea</t>
  </si>
  <si>
    <t>Neogloboquadrina pachyderma</t>
  </si>
  <si>
    <t>Average dissimilarity = 85.96</t>
  </si>
  <si>
    <t>Globorotalia inflata</t>
  </si>
  <si>
    <t>Stomatorbina concentrica</t>
  </si>
  <si>
    <t>Pyrgo fischeri</t>
  </si>
  <si>
    <t>Average dissimilarity = 87.76</t>
  </si>
  <si>
    <t>Reophax scorpiurus</t>
  </si>
  <si>
    <t>Average dissimilarity = 85.52</t>
  </si>
  <si>
    <t>Average dissimilarity = 90.23</t>
  </si>
  <si>
    <t>Average dissimilarity = 81.37</t>
  </si>
  <si>
    <t>Average dissimilarity = 75.29</t>
  </si>
  <si>
    <t>Average dissimilarity = 63.70</t>
  </si>
  <si>
    <t>Biloculinella fragilis</t>
  </si>
  <si>
    <t>Textularia agglutinans</t>
  </si>
  <si>
    <t>Reophax pilulifer</t>
  </si>
  <si>
    <t>Laevidentalina (Dentalina) filiformis</t>
  </si>
  <si>
    <t>Globigerina falconensis</t>
  </si>
  <si>
    <t>Globigerinella aequilateralis</t>
  </si>
  <si>
    <t>Globigerinoides ruber f. pyramidalis</t>
  </si>
  <si>
    <t>Average dissimilarity = 93.21</t>
  </si>
  <si>
    <t>Average dissimilarity = 91.18</t>
  </si>
  <si>
    <t>Uvigerina peregrina</t>
  </si>
  <si>
    <t>Angulogerina (Trifarina) fornasini</t>
  </si>
  <si>
    <t>Average dissimilarity = 93.96</t>
  </si>
  <si>
    <t>Average dissimilarity = 86.91</t>
  </si>
  <si>
    <t>Biloculinella labiata</t>
  </si>
  <si>
    <t>Average dissimilarity = 83.26</t>
  </si>
  <si>
    <t>Cibicidoides mundulus</t>
  </si>
  <si>
    <t>Hoeglundina elegans</t>
  </si>
  <si>
    <t>Average dissimilarity = 81.22</t>
  </si>
  <si>
    <t>Average dissimilarity = 62.04</t>
  </si>
  <si>
    <t>Lenticulina iota</t>
  </si>
  <si>
    <t>Lagena sp. 1 (striated)</t>
  </si>
  <si>
    <t>Marginulina glabra</t>
  </si>
  <si>
    <t>Average dissimilarity = 69.04</t>
  </si>
  <si>
    <t>Average dissimilarity = 85.12</t>
  </si>
  <si>
    <t>Discammina compressa</t>
  </si>
  <si>
    <t xml:space="preserve">Discanomalina vermiculata </t>
  </si>
  <si>
    <t>Psammosphaera fusca</t>
  </si>
  <si>
    <t>Average dissimilarity = 77.58</t>
  </si>
  <si>
    <t>Cyclammina orbicularis</t>
  </si>
  <si>
    <t>Planulina arimiensis</t>
  </si>
  <si>
    <t>Average dissimilarity = 79.54</t>
  </si>
  <si>
    <t>Triloculina affinis</t>
  </si>
  <si>
    <t>Average dissimilarity = 84.00</t>
  </si>
  <si>
    <t>Average dissimilarity = 67.65</t>
  </si>
  <si>
    <t>Average dissimilarity = 69.38</t>
  </si>
  <si>
    <t>Globorotalia hirsuta</t>
  </si>
  <si>
    <t>Globorotalia tumida</t>
  </si>
  <si>
    <t>Average dissimilarity = 71.18</t>
  </si>
  <si>
    <t>Average dissimilarity = 76.10</t>
  </si>
  <si>
    <t>Average dissimilarity = 92.32</t>
  </si>
  <si>
    <t>Average dissimilarity = 85.67</t>
  </si>
  <si>
    <t>Reophax ampulacea</t>
  </si>
  <si>
    <t>Sphaeroidinella dehiscens</t>
  </si>
  <si>
    <t>Cibicides sp.</t>
  </si>
  <si>
    <t>Average dissimilarity = 91.04</t>
  </si>
  <si>
    <t>Average dissimilarity = 83.92</t>
  </si>
  <si>
    <t>Average dissimilarity = 76.43</t>
  </si>
  <si>
    <t>Average dissimilarity = 73.99</t>
  </si>
  <si>
    <t>Average dissimilarity = 63.48</t>
  </si>
  <si>
    <t>Haplophragmoides emaciatum</t>
  </si>
  <si>
    <t>Guttulina problema</t>
  </si>
  <si>
    <t>Heterolepa subhaidingeri</t>
  </si>
  <si>
    <t>Average dissimilarity = 74.41</t>
  </si>
  <si>
    <t>Average dissimilarity = 65.17</t>
  </si>
  <si>
    <t>Average dissimilarity = 71.06</t>
  </si>
  <si>
    <t>Average dissimilarity = 85.70</t>
  </si>
  <si>
    <t>Groups Canyon area southern Banc d'Argiun  &amp;  Deep mound chain</t>
  </si>
  <si>
    <t>Average dissimilarity = 56.41</t>
  </si>
  <si>
    <t>Group Canyon area southern Banc d'Argiun</t>
  </si>
  <si>
    <t>Standarised</t>
  </si>
  <si>
    <t>Richness</t>
  </si>
  <si>
    <t>Margalef richness (d’)</t>
  </si>
  <si>
    <t>Pielou evenness (J’)</t>
  </si>
  <si>
    <t>Shannon index (H')</t>
  </si>
  <si>
    <t>﻿Sample</t>
  </si>
  <si>
    <t xml:space="preserve"> SPECIES</t>
  </si>
  <si>
    <t xml:space="preserve">  N</t>
  </si>
  <si>
    <t xml:space="preserve">     d</t>
  </si>
  <si>
    <t xml:space="preserve">    J'</t>
  </si>
  <si>
    <t>H'(loge)</t>
  </si>
  <si>
    <t>1-Lambda'</t>
  </si>
  <si>
    <t>GENUS</t>
  </si>
  <si>
    <t xml:space="preserve">      J'</t>
  </si>
  <si>
    <t>Average</t>
  </si>
  <si>
    <t>﻿Baie du Levrier</t>
  </si>
  <si>
    <t>﻿Agglutinate</t>
  </si>
  <si>
    <t>Transformed</t>
  </si>
  <si>
    <t>﻿0</t>
  </si>
  <si>
    <t>﻿SIMPER: Similarity Percentages - Functional contributions</t>
  </si>
  <si>
    <t>Area</t>
  </si>
  <si>
    <t>total count</t>
  </si>
  <si>
    <t>Agglutinate test</t>
  </si>
  <si>
    <t xml:space="preserve">Placopsilina bradyi </t>
  </si>
  <si>
    <t xml:space="preserve">Psammosphaera fusca </t>
  </si>
  <si>
    <t xml:space="preserve">Clavulina multicamerata </t>
  </si>
  <si>
    <t>Reophax testacea</t>
  </si>
  <si>
    <t>Textularia cuneiformis d'Orbigny, 182</t>
  </si>
  <si>
    <t>Textularia pala (extinct sp.)</t>
  </si>
  <si>
    <t xml:space="preserve">Textularia pala Czjzek, 1848      </t>
  </si>
  <si>
    <t>Calcareous perforate test</t>
  </si>
  <si>
    <t>Lenticulina foliata</t>
  </si>
  <si>
    <t>Hanzawaia (Nonion) asterizans</t>
  </si>
  <si>
    <t>Melonis (Nonion) barleeanum</t>
  </si>
  <si>
    <t>Planulina wuellerstorfi</t>
  </si>
  <si>
    <t>Ammonia sp. 1 var. Punctatogranosa</t>
  </si>
  <si>
    <t>Ammonia sp. 2 var. compressiuscula</t>
  </si>
  <si>
    <t>Porcellaneous test</t>
  </si>
  <si>
    <t xml:space="preserve">           Cribromiliolinella subvalvularis</t>
  </si>
  <si>
    <t>Massilina secans</t>
  </si>
  <si>
    <t xml:space="preserve">Nummulopyrgo globulus </t>
  </si>
  <si>
    <t>Pyrgo anomala</t>
  </si>
  <si>
    <t>Pyrgo comata</t>
  </si>
  <si>
    <t>Pyrgo oblonga (d´Orbigny, 1839) syn Triloculina oblonga</t>
  </si>
  <si>
    <t>Pyrgo sp.</t>
  </si>
  <si>
    <t>Siphonaperta aspera</t>
  </si>
  <si>
    <t>Nodobacularia glomerosa (COLOM, 1959)</t>
  </si>
  <si>
    <t>Sigmoilina asperula</t>
  </si>
  <si>
    <t>Spiroloculina communis Cushman &amp; Todd, 1944  syn Spiroloculina canaliculata</t>
  </si>
  <si>
    <t>Spiroloculina communis Cushman &amp; Todd, 1944</t>
  </si>
  <si>
    <t xml:space="preserve">Spiroloculina excavata </t>
  </si>
  <si>
    <t>Planktonic calcareous perforate test</t>
  </si>
  <si>
    <t>Globigerina sp.1 (obsea)</t>
  </si>
  <si>
    <t>Globigerina sp.2</t>
  </si>
  <si>
    <r>
      <t>Cyclammina cancellata</t>
    </r>
    <r>
      <rPr>
        <sz val="10"/>
        <color theme="1"/>
        <rFont val="Calibri"/>
        <scheme val="minor"/>
      </rPr>
      <t xml:space="preserve"> Brady, 1879 </t>
    </r>
  </si>
  <si>
    <r>
      <t>Cyclammina orbicularis</t>
    </r>
    <r>
      <rPr>
        <sz val="10"/>
        <color theme="1"/>
        <rFont val="Calibri"/>
        <scheme val="minor"/>
      </rPr>
      <t xml:space="preserve"> Brady, 1884 </t>
    </r>
  </si>
  <si>
    <r>
      <t>Cyclammina senegalensis</t>
    </r>
    <r>
      <rPr>
        <sz val="10"/>
        <color theme="1"/>
        <rFont val="Calibri"/>
        <scheme val="minor"/>
      </rPr>
      <t xml:space="preserve"> Colom, 1956</t>
    </r>
  </si>
  <si>
    <r>
      <t>Discammina compressa</t>
    </r>
    <r>
      <rPr>
        <sz val="10"/>
        <color theme="1"/>
        <rFont val="Calibri"/>
        <scheme val="minor"/>
      </rPr>
      <t xml:space="preserve"> (Goës, 1882) </t>
    </r>
  </si>
  <si>
    <r>
      <t>Cribrostomoides subglobosus</t>
    </r>
    <r>
      <rPr>
        <sz val="10"/>
        <color theme="1"/>
        <rFont val="Calibri"/>
        <scheme val="minor"/>
      </rPr>
      <t xml:space="preserve"> (Cushman, 1910)</t>
    </r>
  </si>
  <si>
    <r>
      <t>Psammosphaera fusca</t>
    </r>
    <r>
      <rPr>
        <sz val="10"/>
        <color theme="1"/>
        <rFont val="Calibri"/>
        <scheme val="minor"/>
      </rPr>
      <t xml:space="preserve"> Schulze, 1875 </t>
    </r>
  </si>
  <si>
    <r>
      <t>Reophax scorpiurus</t>
    </r>
    <r>
      <rPr>
        <sz val="10"/>
        <color theme="1"/>
        <rFont val="Calibri"/>
        <scheme val="minor"/>
      </rPr>
      <t xml:space="preserve"> de Montfort, 1808 </t>
    </r>
  </si>
  <si>
    <r>
      <t>Reophax agglutinatus</t>
    </r>
    <r>
      <rPr>
        <sz val="10"/>
        <color theme="1"/>
        <rFont val="Calibri"/>
        <scheme val="minor"/>
      </rPr>
      <t xml:space="preserve"> Cushman, 1913 </t>
    </r>
  </si>
  <si>
    <r>
      <t>Clavulina multicamerata</t>
    </r>
    <r>
      <rPr>
        <sz val="10"/>
        <color theme="1"/>
        <rFont val="Calibri"/>
        <scheme val="minor"/>
      </rPr>
      <t xml:space="preserve"> Chapman, 1907 </t>
    </r>
  </si>
  <si>
    <r>
      <t>Hormosina pilulifera</t>
    </r>
    <r>
      <rPr>
        <sz val="10"/>
        <color theme="1"/>
        <rFont val="Calibri"/>
        <scheme val="minor"/>
      </rPr>
      <t xml:space="preserve"> (Brady, 1884) </t>
    </r>
  </si>
  <si>
    <r>
      <t>Reophax testaceus</t>
    </r>
    <r>
      <rPr>
        <sz val="10"/>
        <color theme="1"/>
        <rFont val="Calibri"/>
        <scheme val="minor"/>
      </rPr>
      <t xml:space="preserve"> Wiesner, 1931 </t>
    </r>
  </si>
  <si>
    <r>
      <t>Rhabdammina abyssorum</t>
    </r>
    <r>
      <rPr>
        <sz val="10"/>
        <color theme="1"/>
        <rFont val="Calibri"/>
        <scheme val="minor"/>
      </rPr>
      <t xml:space="preserve"> M. Sars, 1869 </t>
    </r>
  </si>
  <si>
    <r>
      <t>Tetragonostomina rhombiformis</t>
    </r>
    <r>
      <rPr>
        <sz val="10"/>
        <color theme="1"/>
        <rFont val="Calibri"/>
        <scheme val="minor"/>
      </rPr>
      <t xml:space="preserve"> Mikhalevich, 1975 </t>
    </r>
  </si>
  <si>
    <r>
      <t>Textularia agglutinans</t>
    </r>
    <r>
      <rPr>
        <sz val="10"/>
        <color theme="1"/>
        <rFont val="Calibri"/>
        <scheme val="minor"/>
      </rPr>
      <t xml:space="preserve"> d'Orbigny, 1839 </t>
    </r>
  </si>
  <si>
    <r>
      <t>Dorothia goesi</t>
    </r>
    <r>
      <rPr>
        <sz val="10"/>
        <color theme="1"/>
        <rFont val="Calibri"/>
        <scheme val="minor"/>
      </rPr>
      <t xml:space="preserve"> (Cushman, 1911) </t>
    </r>
  </si>
  <si>
    <r>
      <t>Dorothia pseudoturris</t>
    </r>
    <r>
      <rPr>
        <sz val="10"/>
        <color theme="1"/>
        <rFont val="Calibri"/>
        <scheme val="minor"/>
      </rPr>
      <t xml:space="preserve"> (Cushman, 1922) </t>
    </r>
  </si>
  <si>
    <r>
      <t>Discanomalina coronata</t>
    </r>
    <r>
      <rPr>
        <sz val="10"/>
        <color theme="1"/>
        <rFont val="Calibri"/>
        <scheme val="minor"/>
      </rPr>
      <t xml:space="preserve"> (Parker &amp; Jones, 1865)</t>
    </r>
  </si>
  <si>
    <r>
      <t>Discanomalina semipunctata</t>
    </r>
    <r>
      <rPr>
        <sz val="10"/>
        <color theme="1"/>
        <rFont val="Calibri"/>
        <scheme val="minor"/>
      </rPr>
      <t xml:space="preserve"> (Bailey, 1851)</t>
    </r>
  </si>
  <si>
    <r>
      <t>Cancris auriculus</t>
    </r>
    <r>
      <rPr>
        <sz val="10"/>
        <color theme="1"/>
        <rFont val="Calibri"/>
        <scheme val="minor"/>
      </rPr>
      <t xml:space="preserve"> (Fichtel &amp; Moll, 1798)</t>
    </r>
  </si>
  <si>
    <r>
      <t>Valvulineria minuta</t>
    </r>
    <r>
      <rPr>
        <sz val="10"/>
        <color theme="1"/>
        <rFont val="Calibri"/>
        <scheme val="minor"/>
      </rPr>
      <t xml:space="preserve"> (Schubert, 1904) </t>
    </r>
  </si>
  <si>
    <r>
      <t>Globobulimina pyrula</t>
    </r>
    <r>
      <rPr>
        <sz val="10"/>
        <color theme="1"/>
        <rFont val="Calibri"/>
        <scheme val="minor"/>
      </rPr>
      <t xml:space="preserve"> (d'Orbigny, 1846) </t>
    </r>
  </si>
  <si>
    <r>
      <t>Strebloides advenus</t>
    </r>
    <r>
      <rPr>
        <sz val="10"/>
        <color theme="1"/>
        <rFont val="Calibri"/>
        <scheme val="minor"/>
      </rPr>
      <t xml:space="preserve"> (Cushman, 1922) </t>
    </r>
  </si>
  <si>
    <r>
      <t>Cibicidoides mundulus</t>
    </r>
    <r>
      <rPr>
        <sz val="10"/>
        <color theme="1"/>
        <rFont val="Calibri"/>
        <scheme val="minor"/>
      </rPr>
      <t xml:space="preserve"> (Brady, Parker &amp; Jones, 1888) </t>
    </r>
  </si>
  <si>
    <r>
      <t>Lobatula lobatula</t>
    </r>
    <r>
      <rPr>
        <sz val="10"/>
        <color theme="1"/>
        <rFont val="Calibri"/>
        <scheme val="minor"/>
      </rPr>
      <t xml:space="preserve"> (Walker &amp; Jacob, 1798) </t>
    </r>
  </si>
  <si>
    <r>
      <t>Rotorbinella rosea</t>
    </r>
    <r>
      <rPr>
        <sz val="10"/>
        <color theme="1"/>
        <rFont val="Calibri"/>
        <scheme val="minor"/>
      </rPr>
      <t xml:space="preserve"> (d'Orbigny, 1839) </t>
    </r>
  </si>
  <si>
    <r>
      <t>Valvulineria araucana</t>
    </r>
    <r>
      <rPr>
        <sz val="10"/>
        <color theme="1"/>
        <rFont val="Calibri"/>
        <scheme val="minor"/>
      </rPr>
      <t xml:space="preserve"> (d'Orbigny, 1839) </t>
    </r>
  </si>
  <si>
    <r>
      <t>Elphidium complanatum</t>
    </r>
    <r>
      <rPr>
        <sz val="10"/>
        <color theme="1"/>
        <rFont val="Calibri"/>
        <scheme val="minor"/>
      </rPr>
      <t xml:space="preserve"> (d'Orbigny, 1839) </t>
    </r>
  </si>
  <si>
    <r>
      <t>Elphidium crispum</t>
    </r>
    <r>
      <rPr>
        <sz val="10"/>
        <color theme="1"/>
        <rFont val="Calibri"/>
        <scheme val="minor"/>
      </rPr>
      <t xml:space="preserve"> (Linnaeus, 1758) </t>
    </r>
  </si>
  <si>
    <r>
      <t>Elphidium excavatum</t>
    </r>
    <r>
      <rPr>
        <sz val="10"/>
        <color theme="1"/>
        <rFont val="Calibri"/>
        <scheme val="minor"/>
      </rPr>
      <t xml:space="preserve"> (Terquem, 1875)</t>
    </r>
  </si>
  <si>
    <r>
      <t>Elphidium macellum</t>
    </r>
    <r>
      <rPr>
        <sz val="10"/>
        <color theme="1"/>
        <rFont val="Calibri"/>
        <scheme val="minor"/>
      </rPr>
      <t xml:space="preserve"> (Fichtel &amp; Moll, 1798)</t>
    </r>
  </si>
  <si>
    <r>
      <t>Epistomina elegans</t>
    </r>
    <r>
      <rPr>
        <sz val="10"/>
        <color theme="1"/>
        <rFont val="Calibri"/>
        <scheme val="minor"/>
      </rPr>
      <t xml:space="preserve"> (d'Orbigny, 1826) </t>
    </r>
  </si>
  <si>
    <r>
      <t>Eponides repandus</t>
    </r>
    <r>
      <rPr>
        <sz val="10"/>
        <color theme="1"/>
        <rFont val="Calibri"/>
        <scheme val="minor"/>
      </rPr>
      <t xml:space="preserve"> (Fichtel &amp; Moll, 1798) </t>
    </r>
  </si>
  <si>
    <r>
      <t>Laevidentalina filiformis</t>
    </r>
    <r>
      <rPr>
        <sz val="10"/>
        <color theme="1"/>
        <rFont val="Calibri"/>
        <scheme val="minor"/>
      </rPr>
      <t xml:space="preserve"> (d'Orbigny, 1826) </t>
    </r>
  </si>
  <si>
    <r>
      <t>Lenticulina calcar</t>
    </r>
    <r>
      <rPr>
        <sz val="10"/>
        <color theme="1"/>
        <rFont val="Calibri"/>
        <scheme val="minor"/>
      </rPr>
      <t xml:space="preserve"> (Linnaeus, 1767) </t>
    </r>
  </si>
  <si>
    <r>
      <t>Lenticulina foliata</t>
    </r>
    <r>
      <rPr>
        <sz val="10"/>
        <color theme="1"/>
        <rFont val="Calibri"/>
        <scheme val="minor"/>
      </rPr>
      <t xml:space="preserve"> (Stache, 1864)</t>
    </r>
  </si>
  <si>
    <r>
      <t>Lenticulina iota</t>
    </r>
    <r>
      <rPr>
        <sz val="10"/>
        <color theme="1"/>
        <rFont val="Calibri"/>
        <scheme val="minor"/>
      </rPr>
      <t xml:space="preserve"> (Cushman, 1923) </t>
    </r>
  </si>
  <si>
    <r>
      <t>Lenticulina orbicularis</t>
    </r>
    <r>
      <rPr>
        <sz val="10"/>
        <color theme="1"/>
        <rFont val="Calibri"/>
        <scheme val="minor"/>
      </rPr>
      <t xml:space="preserve"> (d'Orbigny, 1826) </t>
    </r>
  </si>
  <si>
    <r>
      <t>Marginulina similis</t>
    </r>
    <r>
      <rPr>
        <sz val="10"/>
        <color theme="1"/>
        <rFont val="Calibri"/>
        <scheme val="minor"/>
      </rPr>
      <t xml:space="preserve"> d'Orbigny, 1846 </t>
    </r>
  </si>
  <si>
    <r>
      <t>Stomatorbina concentrica</t>
    </r>
    <r>
      <rPr>
        <sz val="10"/>
        <color theme="1"/>
        <rFont val="Calibri"/>
        <scheme val="minor"/>
      </rPr>
      <t xml:space="preserve"> (Parker &amp; Jones, 1864) </t>
    </r>
  </si>
  <si>
    <r>
      <t>Hanzawaia asterizans</t>
    </r>
    <r>
      <rPr>
        <sz val="10"/>
        <color theme="1"/>
        <rFont val="Calibri"/>
        <scheme val="minor"/>
      </rPr>
      <t xml:space="preserve"> (Fichtel &amp; Moll, 1798) </t>
    </r>
  </si>
  <si>
    <r>
      <t>Melonis barleeanus</t>
    </r>
    <r>
      <rPr>
        <sz val="10"/>
        <color theme="1"/>
        <rFont val="Calibri"/>
        <scheme val="minor"/>
      </rPr>
      <t xml:space="preserve"> (Williamson, 1858) </t>
    </r>
  </si>
  <si>
    <r>
      <t>Planulina ariminensis</t>
    </r>
    <r>
      <rPr>
        <sz val="10"/>
        <color theme="1"/>
        <rFont val="Calibri"/>
        <scheme val="minor"/>
      </rPr>
      <t xml:space="preserve"> d'Orbigny, 1826 </t>
    </r>
  </si>
  <si>
    <r>
      <t>Planulina ornata</t>
    </r>
    <r>
      <rPr>
        <sz val="10"/>
        <color theme="1"/>
        <rFont val="Calibri"/>
        <scheme val="minor"/>
      </rPr>
      <t xml:space="preserve"> (d'Orbigny, 1839)</t>
    </r>
  </si>
  <si>
    <r>
      <t>Cibicides wuellerstorfi</t>
    </r>
    <r>
      <rPr>
        <sz val="10"/>
        <color theme="1"/>
        <rFont val="Calibri"/>
        <scheme val="minor"/>
      </rPr>
      <t xml:space="preserve"> (Schwager, 1866) </t>
    </r>
  </si>
  <si>
    <r>
      <t>Guttulina communis</t>
    </r>
    <r>
      <rPr>
        <sz val="10"/>
        <color theme="1"/>
        <rFont val="Calibri"/>
        <scheme val="minor"/>
      </rPr>
      <t xml:space="preserve"> d'Orbigny, 1826 </t>
    </r>
  </si>
  <si>
    <r>
      <t>Hyrrokkin sarcophaga</t>
    </r>
    <r>
      <rPr>
        <sz val="10"/>
        <color theme="1"/>
        <rFont val="Calibri"/>
        <scheme val="minor"/>
      </rPr>
      <t xml:space="preserve"> Cedhagen, 1994 </t>
    </r>
  </si>
  <si>
    <r>
      <t>Rosalina bradyi</t>
    </r>
    <r>
      <rPr>
        <sz val="10"/>
        <color theme="1"/>
        <rFont val="Calibri"/>
        <scheme val="minor"/>
      </rPr>
      <t xml:space="preserve"> (Cushman, 1915)</t>
    </r>
  </si>
  <si>
    <r>
      <t>Rosalina macropora</t>
    </r>
    <r>
      <rPr>
        <sz val="10"/>
        <color theme="1"/>
        <rFont val="Calibri"/>
        <scheme val="minor"/>
      </rPr>
      <t xml:space="preserve"> (Hofker, 1951) </t>
    </r>
  </si>
  <si>
    <r>
      <t>Ammonia batava</t>
    </r>
    <r>
      <rPr>
        <sz val="10"/>
        <color theme="1"/>
        <rFont val="Calibri"/>
        <scheme val="minor"/>
      </rPr>
      <t xml:space="preserve"> (Hofker, 1951) </t>
    </r>
  </si>
  <si>
    <r>
      <t>Ammonia beccarii</t>
    </r>
    <r>
      <rPr>
        <sz val="10"/>
        <color theme="1"/>
        <rFont val="Calibri"/>
        <scheme val="minor"/>
      </rPr>
      <t xml:space="preserve"> (Linnaeus, 1758) </t>
    </r>
  </si>
  <si>
    <r>
      <t>Cibicidoides subhaidingerii</t>
    </r>
    <r>
      <rPr>
        <sz val="10"/>
        <color theme="1"/>
        <rFont val="Calibri"/>
        <scheme val="minor"/>
      </rPr>
      <t xml:space="preserve"> (Parr, 1950) </t>
    </r>
  </si>
  <si>
    <r>
      <t>Trifarina fornasinii</t>
    </r>
    <r>
      <rPr>
        <sz val="10"/>
        <color theme="1"/>
        <rFont val="Calibri"/>
        <scheme val="minor"/>
      </rPr>
      <t xml:space="preserve"> (Selli, 1948) </t>
    </r>
  </si>
  <si>
    <r>
      <t>Uvigerina peregrina</t>
    </r>
    <r>
      <rPr>
        <sz val="10"/>
        <color theme="1"/>
        <rFont val="Calibri"/>
        <scheme val="minor"/>
      </rPr>
      <t xml:space="preserve"> Cushman, 1923</t>
    </r>
  </si>
  <si>
    <r>
      <t>Biloculinella labiata</t>
    </r>
    <r>
      <rPr>
        <sz val="10"/>
        <color theme="1"/>
        <rFont val="Calibri"/>
        <scheme val="minor"/>
      </rPr>
      <t xml:space="preserve"> (Schlumberger, 1891) </t>
    </r>
  </si>
  <si>
    <r>
      <t>Cribromiliolinella subvalvularis</t>
    </r>
    <r>
      <rPr>
        <sz val="10"/>
        <color theme="1"/>
        <rFont val="Calibri"/>
        <scheme val="minor"/>
      </rPr>
      <t xml:space="preserve"> (Parr, 1950) </t>
    </r>
  </si>
  <si>
    <r>
      <t>Adelosina bicornis</t>
    </r>
    <r>
      <rPr>
        <sz val="10"/>
        <color theme="1"/>
        <rFont val="Calibri"/>
        <scheme val="minor"/>
      </rPr>
      <t xml:space="preserve"> (Walker &amp; Jacob, 1798) </t>
    </r>
  </si>
  <si>
    <r>
      <t>Massilina secans</t>
    </r>
    <r>
      <rPr>
        <sz val="10"/>
        <color theme="1"/>
        <rFont val="Calibri"/>
        <scheme val="minor"/>
      </rPr>
      <t xml:space="preserve"> (d'Orbigny, 1826) </t>
    </r>
  </si>
  <si>
    <r>
      <t>Nummulopyrgo globulus</t>
    </r>
    <r>
      <rPr>
        <sz val="10"/>
        <color theme="1"/>
        <rFont val="Calibri"/>
        <scheme val="minor"/>
      </rPr>
      <t xml:space="preserve"> (Hofker, 1976) </t>
    </r>
  </si>
  <si>
    <r>
      <t>Pyrgo inornata</t>
    </r>
    <r>
      <rPr>
        <sz val="10"/>
        <color theme="1"/>
        <rFont val="Calibri"/>
        <scheme val="minor"/>
      </rPr>
      <t xml:space="preserve"> (d'Orbigny, 1846) </t>
    </r>
  </si>
  <si>
    <r>
      <t>Pyrgo comata</t>
    </r>
    <r>
      <rPr>
        <sz val="10"/>
        <color theme="1"/>
        <rFont val="Calibri"/>
        <scheme val="minor"/>
      </rPr>
      <t xml:space="preserve"> (Brady, 1881) </t>
    </r>
  </si>
  <si>
    <r>
      <t>Pyrgo depressa</t>
    </r>
    <r>
      <rPr>
        <sz val="10"/>
        <color theme="1"/>
        <rFont val="Calibri"/>
        <scheme val="minor"/>
      </rPr>
      <t xml:space="preserve"> (d'Orbigny, 1826)</t>
    </r>
  </si>
  <si>
    <r>
      <t>Pyrgo fischeri</t>
    </r>
    <r>
      <rPr>
        <sz val="10"/>
        <color theme="1"/>
        <rFont val="Calibri"/>
        <scheme val="minor"/>
      </rPr>
      <t xml:space="preserve"> (Schlumberger, 1891) </t>
    </r>
  </si>
  <si>
    <r>
      <t>Pyrgo sarsi</t>
    </r>
    <r>
      <rPr>
        <sz val="10"/>
        <color theme="1"/>
        <rFont val="Calibri"/>
        <scheme val="minor"/>
      </rPr>
      <t xml:space="preserve"> (Schlumberger, 1891) </t>
    </r>
  </si>
  <si>
    <r>
      <t>Pyrgo oblonga</t>
    </r>
    <r>
      <rPr>
        <sz val="10"/>
        <color theme="1"/>
        <rFont val="Calibri"/>
        <scheme val="minor"/>
      </rPr>
      <t xml:space="preserve"> (d'Orbigny, 1839) </t>
    </r>
  </si>
  <si>
    <r>
      <t>Pyrgo subsphaerica</t>
    </r>
    <r>
      <rPr>
        <sz val="10"/>
        <color theme="1"/>
        <rFont val="Calibri"/>
        <scheme val="minor"/>
      </rPr>
      <t xml:space="preserve"> (d'Orbigny, 1839) </t>
    </r>
  </si>
  <si>
    <r>
      <t>Pyrgoella irregularis</t>
    </r>
    <r>
      <rPr>
        <sz val="10"/>
        <color rgb="FF000000"/>
        <rFont val="Calibri"/>
        <scheme val="minor"/>
      </rPr>
      <t xml:space="preserve"> (d’Orbigny, 1839) </t>
    </r>
  </si>
  <si>
    <r>
      <t>Siphonaperta aspera</t>
    </r>
    <r>
      <rPr>
        <sz val="10"/>
        <color theme="1"/>
        <rFont val="Calibri"/>
        <scheme val="minor"/>
      </rPr>
      <t xml:space="preserve"> (d'Orbigny, 1826) </t>
    </r>
  </si>
  <si>
    <r>
      <t>Quinqueloculina boueana</t>
    </r>
    <r>
      <rPr>
        <sz val="10"/>
        <color theme="1"/>
        <rFont val="Calibri"/>
        <scheme val="minor"/>
      </rPr>
      <t xml:space="preserve"> d'Orbigny, 1846 </t>
    </r>
  </si>
  <si>
    <r>
      <t>Quinqueloculina disparilis</t>
    </r>
    <r>
      <rPr>
        <sz val="10"/>
        <color theme="1"/>
        <rFont val="Calibri"/>
        <scheme val="minor"/>
      </rPr>
      <t xml:space="preserve"> d'Orbigny, 1826 </t>
    </r>
  </si>
  <si>
    <r>
      <t>Quinqueloculina auberiana</t>
    </r>
    <r>
      <rPr>
        <sz val="10"/>
        <color theme="1"/>
        <rFont val="Calibri"/>
        <scheme val="minor"/>
      </rPr>
      <t xml:space="preserve"> d'Orbigny, 1839 </t>
    </r>
  </si>
  <si>
    <r>
      <t>Quinqueloculina seminula</t>
    </r>
    <r>
      <rPr>
        <sz val="10"/>
        <color theme="1"/>
        <rFont val="Calibri"/>
        <scheme val="minor"/>
      </rPr>
      <t xml:space="preserve"> (Linnaeus, 1758) </t>
    </r>
  </si>
  <si>
    <r>
      <t>Quinqueloculina ungeriana</t>
    </r>
    <r>
      <rPr>
        <sz val="10"/>
        <color theme="1"/>
        <rFont val="Calibri"/>
        <scheme val="minor"/>
      </rPr>
      <t xml:space="preserve"> d'Orbigny, 1846 </t>
    </r>
  </si>
  <si>
    <r>
      <t>Quinqueloculina vulgaris</t>
    </r>
    <r>
      <rPr>
        <sz val="10"/>
        <color theme="1"/>
        <rFont val="Calibri"/>
        <scheme val="minor"/>
      </rPr>
      <t xml:space="preserve"> d'Orbigny, 1826 </t>
    </r>
  </si>
  <si>
    <r>
      <t>Ptychomiliola separans</t>
    </r>
    <r>
      <rPr>
        <sz val="10"/>
        <color theme="1"/>
        <rFont val="Calibri"/>
        <scheme val="minor"/>
      </rPr>
      <t xml:space="preserve"> (Brady, 1884) </t>
    </r>
  </si>
  <si>
    <r>
      <t>Triloculina trigonula</t>
    </r>
    <r>
      <rPr>
        <sz val="10"/>
        <color theme="1"/>
        <rFont val="Calibri"/>
        <scheme val="minor"/>
      </rPr>
      <t xml:space="preserve"> (Lamarck, 1804) </t>
    </r>
  </si>
  <si>
    <r>
      <t>Spiroglutina asperula</t>
    </r>
    <r>
      <rPr>
        <sz val="10"/>
        <color theme="1"/>
        <rFont val="Calibri"/>
        <scheme val="minor"/>
      </rPr>
      <t xml:space="preserve"> (Karrer, 1868) </t>
    </r>
  </si>
  <si>
    <r>
      <t>Spiroloculina excavata</t>
    </r>
    <r>
      <rPr>
        <sz val="10"/>
        <color theme="1"/>
        <rFont val="Calibri"/>
        <scheme val="minor"/>
      </rPr>
      <t xml:space="preserve"> d'Orbigny, 1846 </t>
    </r>
  </si>
  <si>
    <r>
      <t>Spiroloculina limbata</t>
    </r>
    <r>
      <rPr>
        <sz val="10"/>
        <color theme="1"/>
        <rFont val="Calibri"/>
        <scheme val="minor"/>
      </rPr>
      <t xml:space="preserve"> d'Orbigny, 1826 </t>
    </r>
  </si>
  <si>
    <r>
      <t>Globigerina bulloides</t>
    </r>
    <r>
      <rPr>
        <sz val="10"/>
        <color theme="1"/>
        <rFont val="Calibri"/>
        <scheme val="minor"/>
      </rPr>
      <t xml:space="preserve"> d'Orbigny, 1826 </t>
    </r>
  </si>
  <si>
    <r>
      <t>Globigerinella calida</t>
    </r>
    <r>
      <rPr>
        <sz val="10"/>
        <color theme="1"/>
        <rFont val="Calibri"/>
        <scheme val="minor"/>
      </rPr>
      <t xml:space="preserve"> (Parker, 1962) </t>
    </r>
  </si>
  <si>
    <r>
      <t>Globigerina falconensis</t>
    </r>
    <r>
      <rPr>
        <sz val="10"/>
        <color theme="1"/>
        <rFont val="Calibri"/>
        <scheme val="minor"/>
      </rPr>
      <t xml:space="preserve"> Blow, 1959 </t>
    </r>
  </si>
  <si>
    <r>
      <t>Globigerinella siphonifera</t>
    </r>
    <r>
      <rPr>
        <sz val="10"/>
        <color theme="1"/>
        <rFont val="Calibri"/>
        <scheme val="minor"/>
      </rPr>
      <t xml:space="preserve"> (d'Orbigny, 1839) </t>
    </r>
  </si>
  <si>
    <r>
      <t>Globigerinoides ruber</t>
    </r>
    <r>
      <rPr>
        <sz val="10"/>
        <color theme="1"/>
        <rFont val="Calibri"/>
        <scheme val="minor"/>
      </rPr>
      <t xml:space="preserve"> (d'Orbigny, 1839) </t>
    </r>
  </si>
  <si>
    <r>
      <t>Globigerinoides pyramidalis</t>
    </r>
    <r>
      <rPr>
        <sz val="10"/>
        <color theme="1"/>
        <rFont val="Calibri"/>
        <scheme val="minor"/>
      </rPr>
      <t xml:space="preserve"> (van den Broeck, 1876) </t>
    </r>
  </si>
  <si>
    <r>
      <t>Globigerinoides sacculifer</t>
    </r>
    <r>
      <rPr>
        <sz val="10"/>
        <color theme="1"/>
        <rFont val="Calibri"/>
        <scheme val="minor"/>
      </rPr>
      <t xml:space="preserve"> (Brady, 1877) </t>
    </r>
  </si>
  <si>
    <r>
      <t>Hastigerina pelagica</t>
    </r>
    <r>
      <rPr>
        <sz val="10"/>
        <color rgb="FF000000"/>
        <rFont val="Calibri"/>
        <scheme val="minor"/>
      </rPr>
      <t xml:space="preserve"> </t>
    </r>
  </si>
  <si>
    <r>
      <t>Hastigerina pelagica</t>
    </r>
    <r>
      <rPr>
        <sz val="10"/>
        <color theme="1"/>
        <rFont val="Calibri"/>
        <scheme val="minor"/>
      </rPr>
      <t xml:space="preserve"> (d'Orbigny, 1839) </t>
    </r>
  </si>
  <si>
    <r>
      <t>Orbulina universa</t>
    </r>
    <r>
      <rPr>
        <sz val="10"/>
        <color theme="1"/>
        <rFont val="Calibri"/>
        <scheme val="minor"/>
      </rPr>
      <t xml:space="preserve"> d'Orbigny, 1839 </t>
    </r>
  </si>
  <si>
    <r>
      <t>Sphaeroidinella dehiscens</t>
    </r>
    <r>
      <rPr>
        <sz val="10"/>
        <color theme="1"/>
        <rFont val="Calibri"/>
        <scheme val="minor"/>
      </rPr>
      <t xml:space="preserve"> (Parker &amp; Jones, 1865) </t>
    </r>
  </si>
  <si>
    <r>
      <t>Globorotalia hirsuta</t>
    </r>
    <r>
      <rPr>
        <sz val="10"/>
        <color theme="1"/>
        <rFont val="Calibri"/>
        <scheme val="minor"/>
      </rPr>
      <t xml:space="preserve"> (d'Orbigny, 1839) </t>
    </r>
  </si>
  <si>
    <r>
      <t>Globorotalia inflata</t>
    </r>
    <r>
      <rPr>
        <sz val="10"/>
        <color theme="1"/>
        <rFont val="Calibri"/>
        <scheme val="minor"/>
      </rPr>
      <t xml:space="preserve"> (d'Orbigny, 1839) </t>
    </r>
  </si>
  <si>
    <r>
      <t>Globorotalia menardii</t>
    </r>
    <r>
      <rPr>
        <sz val="10"/>
        <color theme="1"/>
        <rFont val="Calibri"/>
        <scheme val="minor"/>
      </rPr>
      <t xml:space="preserve"> (d'Orbigny, 1826) </t>
    </r>
  </si>
  <si>
    <r>
      <t>Globorotalia tumida</t>
    </r>
    <r>
      <rPr>
        <sz val="10"/>
        <color theme="1"/>
        <rFont val="Calibri"/>
        <scheme val="minor"/>
      </rPr>
      <t xml:space="preserve"> (Brady, 1877) </t>
    </r>
  </si>
  <si>
    <r>
      <t>Neogloboquadrina dutertrei</t>
    </r>
    <r>
      <rPr>
        <sz val="10"/>
        <color theme="1"/>
        <rFont val="Calibri"/>
        <scheme val="minor"/>
      </rPr>
      <t xml:space="preserve"> (d'Orbigny, 1839)</t>
    </r>
  </si>
  <si>
    <r>
      <t>Neogloboquadrina pachyderma</t>
    </r>
    <r>
      <rPr>
        <sz val="10"/>
        <color theme="1"/>
        <rFont val="Calibri"/>
        <scheme val="minor"/>
      </rPr>
      <t xml:space="preserve"> (Ehrenberg, 1861) </t>
    </r>
  </si>
  <si>
    <t>Total count</t>
  </si>
  <si>
    <t xml:space="preserve"> planktonic benthic ratio</t>
  </si>
  <si>
    <t>B</t>
  </si>
  <si>
    <t>P</t>
  </si>
  <si>
    <t>Benthic</t>
  </si>
  <si>
    <t>Planktonic</t>
  </si>
  <si>
    <t>P:B ratio_1:?</t>
  </si>
  <si>
    <t>P:B ratio _?:1</t>
  </si>
  <si>
    <t>Planktonic %</t>
  </si>
  <si>
    <t>Lagena sp. (striated)</t>
  </si>
  <si>
    <t>Bulimina sp</t>
  </si>
  <si>
    <t>Discanomalina sp.</t>
  </si>
  <si>
    <r>
      <t>Biloculinella sp.(fragilis)</t>
    </r>
    <r>
      <rPr>
        <sz val="10"/>
        <color theme="1"/>
        <rFont val="Calibri"/>
        <scheme val="minor"/>
      </rPr>
      <t> </t>
    </r>
  </si>
  <si>
    <t>Pygro sp.</t>
  </si>
  <si>
    <t>Globigerinoides sp.</t>
  </si>
  <si>
    <r>
      <t>Dyocibicides</t>
    </r>
    <r>
      <rPr>
        <sz val="8"/>
        <color rgb="FF000000"/>
        <rFont val="Arial"/>
      </rPr>
      <t xml:space="preserve"> sp.</t>
    </r>
  </si>
  <si>
    <r>
      <t>Buccella</t>
    </r>
    <r>
      <rPr>
        <sz val="8"/>
        <color rgb="FF000000"/>
        <rFont val="Arial"/>
      </rPr>
      <t xml:space="preserve"> sp.</t>
    </r>
  </si>
  <si>
    <r>
      <t>Bulimina</t>
    </r>
    <r>
      <rPr>
        <sz val="8"/>
        <color rgb="FF000000"/>
        <rFont val="Arial"/>
      </rPr>
      <t xml:space="preserve"> sp.</t>
    </r>
  </si>
  <si>
    <r>
      <t>Discanomalina</t>
    </r>
    <r>
      <rPr>
        <sz val="8"/>
        <color rgb="FF000000"/>
        <rFont val="Arial"/>
      </rPr>
      <t xml:space="preserve"> sp. </t>
    </r>
  </si>
  <si>
    <r>
      <t>Dorothia</t>
    </r>
    <r>
      <rPr>
        <sz val="8"/>
        <color rgb="FF000000"/>
        <rFont val="Arial"/>
      </rPr>
      <t xml:space="preserve"> sp. </t>
    </r>
  </si>
  <si>
    <r>
      <t>Gyroidina</t>
    </r>
    <r>
      <rPr>
        <sz val="8"/>
        <color rgb="FF000000"/>
        <rFont val="Arial"/>
      </rPr>
      <t xml:space="preserve"> sp.</t>
    </r>
  </si>
  <si>
    <r>
      <t xml:space="preserve">Globigerinoides </t>
    </r>
    <r>
      <rPr>
        <sz val="8"/>
        <color rgb="FF000000"/>
        <rFont val="Arial"/>
      </rPr>
      <t>sp.</t>
    </r>
  </si>
  <si>
    <r>
      <t>Biloculinella sp. (fragilis)</t>
    </r>
    <r>
      <rPr>
        <sz val="8"/>
        <color theme="1"/>
        <rFont val="Arial"/>
      </rPr>
      <t> </t>
    </r>
  </si>
  <si>
    <r>
      <t>Lenticulina</t>
    </r>
    <r>
      <rPr>
        <sz val="8"/>
        <color rgb="FF000000"/>
        <rFont val="Arial"/>
      </rPr>
      <t xml:space="preserve"> sp.</t>
    </r>
  </si>
  <si>
    <r>
      <t xml:space="preserve">Lagena </t>
    </r>
    <r>
      <rPr>
        <sz val="8"/>
        <color rgb="FF000000"/>
        <rFont val="Arial"/>
      </rPr>
      <t>sp.  (striated)</t>
    </r>
  </si>
  <si>
    <t>Accepted taxonomic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</si>
</sst>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8"/>
      <color theme="1"/>
      <name val="Arial"/>
    </font>
    <font>
      <sz val="8"/>
      <color rgb="FF000000"/>
      <name val="Arial"/>
    </font>
    <font>
      <i/>
      <sz val="8"/>
      <color rgb="FF000000"/>
      <name val="Arial"/>
    </font>
    <font>
      <i/>
      <sz val="8"/>
      <color theme="1"/>
      <name val="Arial"/>
    </font>
    <font>
      <sz val="12"/>
      <color rgb="FF000000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i/>
      <sz val="10"/>
      <color rgb="FF000000"/>
      <name val="Calibri"/>
      <scheme val="minor"/>
    </font>
    <font>
      <b/>
      <i/>
      <sz val="10"/>
      <name val="Calibri"/>
      <scheme val="minor"/>
    </font>
    <font>
      <i/>
      <sz val="10"/>
      <color rgb="FF000000"/>
      <name val="Calibri"/>
      <scheme val="minor"/>
    </font>
    <font>
      <i/>
      <sz val="10"/>
      <color theme="1"/>
      <name val="Calibri"/>
      <scheme val="minor"/>
    </font>
    <font>
      <i/>
      <sz val="10"/>
      <name val="Calibri"/>
      <scheme val="minor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6933C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6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0" fillId="3" borderId="0" xfId="0" applyFill="1"/>
    <xf numFmtId="0" fontId="0" fillId="4" borderId="0" xfId="0" applyFill="1"/>
    <xf numFmtId="0" fontId="5" fillId="0" borderId="0" xfId="0" applyFont="1"/>
    <xf numFmtId="0" fontId="5" fillId="5" borderId="0" xfId="0" applyFont="1" applyFill="1"/>
    <xf numFmtId="0" fontId="6" fillId="0" borderId="0" xfId="0" applyFont="1"/>
    <xf numFmtId="0" fontId="5" fillId="6" borderId="0" xfId="0" applyFont="1" applyFill="1"/>
    <xf numFmtId="2" fontId="5" fillId="0" borderId="0" xfId="0" applyNumberFormat="1" applyFont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5" fillId="14" borderId="0" xfId="0" applyFont="1" applyFill="1"/>
    <xf numFmtId="0" fontId="5" fillId="15" borderId="0" xfId="0" applyFont="1" applyFill="1"/>
    <xf numFmtId="0" fontId="0" fillId="16" borderId="0" xfId="0" applyFill="1"/>
    <xf numFmtId="3" fontId="0" fillId="0" borderId="0" xfId="0" applyNumberFormat="1"/>
    <xf numFmtId="0" fontId="6" fillId="16" borderId="0" xfId="0" applyFont="1" applyFill="1"/>
    <xf numFmtId="3" fontId="6" fillId="0" borderId="0" xfId="0" applyNumberFormat="1" applyFont="1"/>
    <xf numFmtId="11" fontId="6" fillId="0" borderId="0" xfId="0" applyNumberFormat="1" applyFont="1"/>
    <xf numFmtId="0" fontId="0" fillId="17" borderId="0" xfId="0" applyFill="1"/>
    <xf numFmtId="0" fontId="0" fillId="0" borderId="0" xfId="0" applyFill="1"/>
    <xf numFmtId="0" fontId="9" fillId="0" borderId="0" xfId="0" applyFont="1"/>
    <xf numFmtId="0" fontId="10" fillId="23" borderId="0" xfId="0" applyFont="1" applyFill="1"/>
    <xf numFmtId="0" fontId="10" fillId="25" borderId="0" xfId="0" applyFont="1" applyFill="1"/>
    <xf numFmtId="0" fontId="9" fillId="25" borderId="0" xfId="0" applyFont="1" applyFill="1"/>
    <xf numFmtId="0" fontId="9" fillId="20" borderId="0" xfId="0" applyFont="1" applyFill="1"/>
    <xf numFmtId="0" fontId="10" fillId="20" borderId="0" xfId="0" applyFont="1" applyFill="1"/>
    <xf numFmtId="0" fontId="10" fillId="3" borderId="0" xfId="0" applyFont="1" applyFill="1"/>
    <xf numFmtId="0" fontId="9" fillId="3" borderId="0" xfId="0" applyFont="1" applyFill="1"/>
    <xf numFmtId="0" fontId="10" fillId="4" borderId="0" xfId="0" applyFont="1" applyFill="1"/>
    <xf numFmtId="0" fontId="9" fillId="4" borderId="0" xfId="0" applyFont="1" applyFill="1"/>
    <xf numFmtId="0" fontId="10" fillId="26" borderId="0" xfId="0" applyFont="1" applyFill="1"/>
    <xf numFmtId="0" fontId="9" fillId="26" borderId="0" xfId="0" applyFont="1" applyFill="1"/>
    <xf numFmtId="0" fontId="10" fillId="27" borderId="0" xfId="0" applyFont="1" applyFill="1"/>
    <xf numFmtId="0" fontId="9" fillId="27" borderId="0" xfId="0" applyFont="1" applyFill="1"/>
    <xf numFmtId="0" fontId="10" fillId="28" borderId="0" xfId="0" applyFont="1" applyFill="1"/>
    <xf numFmtId="0" fontId="9" fillId="28" borderId="0" xfId="0" applyFont="1" applyFill="1"/>
    <xf numFmtId="0" fontId="10" fillId="19" borderId="0" xfId="0" applyFont="1" applyFill="1"/>
    <xf numFmtId="0" fontId="9" fillId="19" borderId="0" xfId="0" applyFont="1" applyFill="1"/>
    <xf numFmtId="0" fontId="10" fillId="24" borderId="0" xfId="0" applyFont="1" applyFill="1"/>
    <xf numFmtId="0" fontId="9" fillId="24" borderId="0" xfId="0" applyFont="1" applyFill="1"/>
    <xf numFmtId="0" fontId="9" fillId="21" borderId="0" xfId="0" applyFont="1" applyFill="1"/>
    <xf numFmtId="0" fontId="10" fillId="21" borderId="0" xfId="0" applyFont="1" applyFill="1"/>
    <xf numFmtId="0" fontId="10" fillId="0" borderId="0" xfId="0" applyFont="1"/>
    <xf numFmtId="0" fontId="9" fillId="0" borderId="12" xfId="0" applyFont="1" applyBorder="1"/>
    <xf numFmtId="0" fontId="10" fillId="23" borderId="12" xfId="0" applyFont="1" applyFill="1" applyBorder="1"/>
    <xf numFmtId="0" fontId="10" fillId="25" borderId="12" xfId="0" applyFont="1" applyFill="1" applyBorder="1"/>
    <xf numFmtId="0" fontId="9" fillId="25" borderId="12" xfId="0" applyFont="1" applyFill="1" applyBorder="1"/>
    <xf numFmtId="0" fontId="9" fillId="20" borderId="12" xfId="0" applyFont="1" applyFill="1" applyBorder="1"/>
    <xf numFmtId="0" fontId="10" fillId="20" borderId="12" xfId="0" applyFont="1" applyFill="1" applyBorder="1"/>
    <xf numFmtId="0" fontId="10" fillId="3" borderId="12" xfId="0" applyFont="1" applyFill="1" applyBorder="1"/>
    <xf numFmtId="0" fontId="9" fillId="3" borderId="12" xfId="0" applyFont="1" applyFill="1" applyBorder="1"/>
    <xf numFmtId="0" fontId="10" fillId="4" borderId="12" xfId="0" applyFont="1" applyFill="1" applyBorder="1"/>
    <xf numFmtId="0" fontId="9" fillId="4" borderId="12" xfId="0" applyFont="1" applyFill="1" applyBorder="1"/>
    <xf numFmtId="0" fontId="10" fillId="26" borderId="12" xfId="0" applyFont="1" applyFill="1" applyBorder="1"/>
    <xf numFmtId="0" fontId="9" fillId="26" borderId="12" xfId="0" applyFont="1" applyFill="1" applyBorder="1"/>
    <xf numFmtId="0" fontId="10" fillId="27" borderId="12" xfId="0" applyFont="1" applyFill="1" applyBorder="1"/>
    <xf numFmtId="0" fontId="9" fillId="27" borderId="12" xfId="0" applyFont="1" applyFill="1" applyBorder="1"/>
    <xf numFmtId="0" fontId="10" fillId="28" borderId="12" xfId="0" applyFont="1" applyFill="1" applyBorder="1"/>
    <xf numFmtId="0" fontId="9" fillId="28" borderId="12" xfId="0" applyFont="1" applyFill="1" applyBorder="1"/>
    <xf numFmtId="0" fontId="10" fillId="19" borderId="12" xfId="0" applyFont="1" applyFill="1" applyBorder="1"/>
    <xf numFmtId="0" fontId="9" fillId="19" borderId="12" xfId="0" applyFont="1" applyFill="1" applyBorder="1"/>
    <xf numFmtId="0" fontId="10" fillId="24" borderId="12" xfId="0" applyFont="1" applyFill="1" applyBorder="1"/>
    <xf numFmtId="0" fontId="9" fillId="24" borderId="12" xfId="0" applyFont="1" applyFill="1" applyBorder="1"/>
    <xf numFmtId="0" fontId="9" fillId="21" borderId="12" xfId="0" applyFont="1" applyFill="1" applyBorder="1"/>
    <xf numFmtId="0" fontId="10" fillId="21" borderId="12" xfId="0" applyFont="1" applyFill="1" applyBorder="1"/>
    <xf numFmtId="0" fontId="10" fillId="0" borderId="12" xfId="0" applyFont="1" applyBorder="1"/>
    <xf numFmtId="0" fontId="9" fillId="0" borderId="10" xfId="0" applyFont="1" applyBorder="1"/>
    <xf numFmtId="0" fontId="10" fillId="23" borderId="10" xfId="0" applyFont="1" applyFill="1" applyBorder="1" applyAlignment="1">
      <alignment wrapText="1"/>
    </xf>
    <xf numFmtId="0" fontId="9" fillId="25" borderId="10" xfId="0" applyFont="1" applyFill="1" applyBorder="1" applyAlignment="1">
      <alignment wrapText="1"/>
    </xf>
    <xf numFmtId="0" fontId="9" fillId="20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9" fillId="26" borderId="10" xfId="0" applyFont="1" applyFill="1" applyBorder="1" applyAlignment="1">
      <alignment wrapText="1"/>
    </xf>
    <xf numFmtId="0" fontId="10" fillId="27" borderId="10" xfId="0" applyFont="1" applyFill="1" applyBorder="1" applyAlignment="1">
      <alignment wrapText="1"/>
    </xf>
    <xf numFmtId="0" fontId="9" fillId="27" borderId="10" xfId="0" applyFont="1" applyFill="1" applyBorder="1" applyAlignment="1">
      <alignment wrapText="1"/>
    </xf>
    <xf numFmtId="0" fontId="10" fillId="28" borderId="10" xfId="0" applyFont="1" applyFill="1" applyBorder="1" applyAlignment="1">
      <alignment wrapText="1"/>
    </xf>
    <xf numFmtId="0" fontId="9" fillId="28" borderId="10" xfId="0" applyFont="1" applyFill="1" applyBorder="1" applyAlignment="1">
      <alignment wrapText="1"/>
    </xf>
    <xf numFmtId="0" fontId="10" fillId="19" borderId="10" xfId="0" applyFont="1" applyFill="1" applyBorder="1" applyAlignment="1">
      <alignment wrapText="1"/>
    </xf>
    <xf numFmtId="0" fontId="9" fillId="19" borderId="10" xfId="0" applyFont="1" applyFill="1" applyBorder="1" applyAlignment="1">
      <alignment wrapText="1"/>
    </xf>
    <xf numFmtId="0" fontId="10" fillId="24" borderId="10" xfId="0" applyFont="1" applyFill="1" applyBorder="1" applyAlignment="1">
      <alignment wrapText="1"/>
    </xf>
    <xf numFmtId="0" fontId="9" fillId="24" borderId="10" xfId="0" applyFont="1" applyFill="1" applyBorder="1" applyAlignment="1">
      <alignment wrapText="1"/>
    </xf>
    <xf numFmtId="0" fontId="9" fillId="21" borderId="10" xfId="0" applyFont="1" applyFill="1" applyBorder="1" applyAlignment="1">
      <alignment wrapText="1"/>
    </xf>
    <xf numFmtId="0" fontId="10" fillId="21" borderId="10" xfId="0" applyFont="1" applyFill="1" applyBorder="1" applyAlignment="1">
      <alignment wrapText="1"/>
    </xf>
    <xf numFmtId="0" fontId="10" fillId="0" borderId="10" xfId="0" applyFont="1" applyBorder="1"/>
    <xf numFmtId="0" fontId="9" fillId="0" borderId="11" xfId="0" applyFont="1" applyBorder="1"/>
    <xf numFmtId="0" fontId="10" fillId="23" borderId="11" xfId="0" applyFont="1" applyFill="1" applyBorder="1" applyAlignment="1">
      <alignment textRotation="90"/>
    </xf>
    <xf numFmtId="0" fontId="10" fillId="25" borderId="11" xfId="0" applyFont="1" applyFill="1" applyBorder="1" applyAlignment="1">
      <alignment textRotation="90"/>
    </xf>
    <xf numFmtId="0" fontId="9" fillId="25" borderId="11" xfId="0" applyFont="1" applyFill="1" applyBorder="1" applyAlignment="1">
      <alignment textRotation="90"/>
    </xf>
    <xf numFmtId="0" fontId="9" fillId="20" borderId="11" xfId="0" applyFont="1" applyFill="1" applyBorder="1" applyAlignment="1">
      <alignment textRotation="90"/>
    </xf>
    <xf numFmtId="0" fontId="10" fillId="20" borderId="11" xfId="0" applyFont="1" applyFill="1" applyBorder="1" applyAlignment="1">
      <alignment textRotation="90"/>
    </xf>
    <xf numFmtId="0" fontId="10" fillId="3" borderId="11" xfId="0" applyFont="1" applyFill="1" applyBorder="1" applyAlignment="1">
      <alignment textRotation="90"/>
    </xf>
    <xf numFmtId="0" fontId="9" fillId="3" borderId="11" xfId="0" applyFont="1" applyFill="1" applyBorder="1" applyAlignment="1">
      <alignment textRotation="90"/>
    </xf>
    <xf numFmtId="0" fontId="10" fillId="4" borderId="11" xfId="0" applyFont="1" applyFill="1" applyBorder="1" applyAlignment="1">
      <alignment textRotation="90"/>
    </xf>
    <xf numFmtId="0" fontId="9" fillId="4" borderId="11" xfId="0" applyFont="1" applyFill="1" applyBorder="1" applyAlignment="1">
      <alignment textRotation="90"/>
    </xf>
    <xf numFmtId="0" fontId="10" fillId="26" borderId="11" xfId="0" applyFont="1" applyFill="1" applyBorder="1" applyAlignment="1">
      <alignment textRotation="90"/>
    </xf>
    <xf numFmtId="0" fontId="9" fillId="26" borderId="11" xfId="0" applyFont="1" applyFill="1" applyBorder="1" applyAlignment="1">
      <alignment textRotation="90"/>
    </xf>
    <xf numFmtId="0" fontId="10" fillId="27" borderId="11" xfId="0" applyFont="1" applyFill="1" applyBorder="1" applyAlignment="1">
      <alignment textRotation="90"/>
    </xf>
    <xf numFmtId="0" fontId="9" fillId="27" borderId="11" xfId="0" applyFont="1" applyFill="1" applyBorder="1" applyAlignment="1">
      <alignment textRotation="90"/>
    </xf>
    <xf numFmtId="0" fontId="10" fillId="28" borderId="11" xfId="0" applyFont="1" applyFill="1" applyBorder="1" applyAlignment="1">
      <alignment textRotation="90"/>
    </xf>
    <xf numFmtId="0" fontId="9" fillId="28" borderId="11" xfId="0" applyFont="1" applyFill="1" applyBorder="1" applyAlignment="1">
      <alignment textRotation="90"/>
    </xf>
    <xf numFmtId="0" fontId="10" fillId="19" borderId="11" xfId="0" applyFont="1" applyFill="1" applyBorder="1" applyAlignment="1">
      <alignment textRotation="90"/>
    </xf>
    <xf numFmtId="0" fontId="9" fillId="19" borderId="11" xfId="0" applyFont="1" applyFill="1" applyBorder="1" applyAlignment="1">
      <alignment textRotation="90"/>
    </xf>
    <xf numFmtId="0" fontId="10" fillId="24" borderId="11" xfId="0" applyFont="1" applyFill="1" applyBorder="1" applyAlignment="1">
      <alignment textRotation="90"/>
    </xf>
    <xf numFmtId="0" fontId="9" fillId="24" borderId="11" xfId="0" applyFont="1" applyFill="1" applyBorder="1" applyAlignment="1">
      <alignment textRotation="90"/>
    </xf>
    <xf numFmtId="0" fontId="9" fillId="21" borderId="11" xfId="0" applyFont="1" applyFill="1" applyBorder="1" applyAlignment="1">
      <alignment textRotation="90"/>
    </xf>
    <xf numFmtId="0" fontId="10" fillId="21" borderId="11" xfId="0" applyFont="1" applyFill="1" applyBorder="1" applyAlignment="1">
      <alignment textRotation="90"/>
    </xf>
    <xf numFmtId="0" fontId="10" fillId="0" borderId="11" xfId="0" applyFont="1" applyBorder="1"/>
    <xf numFmtId="0" fontId="10" fillId="23" borderId="0" xfId="0" applyFont="1" applyFill="1" applyBorder="1" applyAlignment="1"/>
    <xf numFmtId="0" fontId="10" fillId="25" borderId="0" xfId="0" applyFont="1" applyFill="1" applyBorder="1" applyAlignment="1"/>
    <xf numFmtId="0" fontId="9" fillId="25" borderId="0" xfId="0" applyFont="1" applyFill="1" applyAlignment="1"/>
    <xf numFmtId="0" fontId="9" fillId="20" borderId="0" xfId="0" applyFont="1" applyFill="1" applyAlignment="1"/>
    <xf numFmtId="0" fontId="10" fillId="20" borderId="0" xfId="0" applyFont="1" applyFill="1" applyBorder="1" applyAlignment="1"/>
    <xf numFmtId="0" fontId="10" fillId="3" borderId="0" xfId="0" applyFont="1" applyFill="1" applyBorder="1" applyAlignment="1"/>
    <xf numFmtId="0" fontId="9" fillId="3" borderId="0" xfId="0" applyFont="1" applyFill="1" applyAlignment="1"/>
    <xf numFmtId="0" fontId="10" fillId="4" borderId="0" xfId="0" applyFont="1" applyFill="1" applyBorder="1" applyAlignment="1"/>
    <xf numFmtId="0" fontId="9" fillId="4" borderId="0" xfId="0" applyFont="1" applyFill="1" applyAlignment="1"/>
    <xf numFmtId="0" fontId="10" fillId="26" borderId="0" xfId="0" applyFont="1" applyFill="1" applyBorder="1" applyAlignment="1"/>
    <xf numFmtId="0" fontId="9" fillId="26" borderId="0" xfId="0" applyFont="1" applyFill="1" applyAlignment="1"/>
    <xf numFmtId="0" fontId="10" fillId="27" borderId="0" xfId="0" applyFont="1" applyFill="1" applyBorder="1" applyAlignment="1"/>
    <xf numFmtId="0" fontId="9" fillId="27" borderId="0" xfId="0" applyFont="1" applyFill="1" applyAlignment="1"/>
    <xf numFmtId="0" fontId="10" fillId="28" borderId="0" xfId="0" applyFont="1" applyFill="1" applyBorder="1" applyAlignment="1"/>
    <xf numFmtId="0" fontId="9" fillId="28" borderId="0" xfId="0" applyFont="1" applyFill="1" applyAlignment="1"/>
    <xf numFmtId="0" fontId="10" fillId="19" borderId="0" xfId="0" applyFont="1" applyFill="1" applyBorder="1" applyAlignment="1"/>
    <xf numFmtId="0" fontId="9" fillId="19" borderId="0" xfId="0" applyFont="1" applyFill="1" applyAlignment="1"/>
    <xf numFmtId="0" fontId="10" fillId="24" borderId="0" xfId="0" applyFont="1" applyFill="1" applyBorder="1" applyAlignment="1"/>
    <xf numFmtId="0" fontId="9" fillId="24" borderId="0" xfId="0" applyFont="1" applyFill="1" applyAlignment="1"/>
    <xf numFmtId="0" fontId="9" fillId="21" borderId="0" xfId="0" applyFont="1" applyFill="1" applyAlignment="1"/>
    <xf numFmtId="0" fontId="10" fillId="21" borderId="0" xfId="0" applyFont="1" applyFill="1" applyBorder="1" applyAlignment="1"/>
    <xf numFmtId="0" fontId="10" fillId="0" borderId="0" xfId="0" applyFont="1" applyFill="1"/>
    <xf numFmtId="0" fontId="11" fillId="0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3" fillId="0" borderId="2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13" fillId="0" borderId="13" xfId="0" applyFont="1" applyFill="1" applyBorder="1" applyAlignment="1">
      <alignment horizontal="left"/>
    </xf>
    <xf numFmtId="0" fontId="10" fillId="0" borderId="0" xfId="0" applyFont="1" applyBorder="1"/>
    <xf numFmtId="0" fontId="10" fillId="2" borderId="5" xfId="0" applyFont="1" applyFill="1" applyBorder="1"/>
    <xf numFmtId="0" fontId="10" fillId="0" borderId="0" xfId="0" applyFont="1" applyFill="1" applyAlignment="1">
      <alignment horizontal="left"/>
    </xf>
    <xf numFmtId="0" fontId="9" fillId="23" borderId="0" xfId="0" applyFont="1" applyFill="1"/>
    <xf numFmtId="2" fontId="10" fillId="23" borderId="0" xfId="0" applyNumberFormat="1" applyFont="1" applyFill="1"/>
    <xf numFmtId="2" fontId="10" fillId="20" borderId="0" xfId="0" applyNumberFormat="1" applyFont="1" applyFill="1"/>
    <xf numFmtId="2" fontId="10" fillId="3" borderId="0" xfId="0" applyNumberFormat="1" applyFont="1" applyFill="1"/>
    <xf numFmtId="2" fontId="10" fillId="4" borderId="0" xfId="0" applyNumberFormat="1" applyFont="1" applyFill="1"/>
    <xf numFmtId="2" fontId="10" fillId="26" borderId="0" xfId="0" applyNumberFormat="1" applyFont="1" applyFill="1"/>
    <xf numFmtId="2" fontId="10" fillId="27" borderId="0" xfId="0" applyNumberFormat="1" applyFont="1" applyFill="1"/>
    <xf numFmtId="2" fontId="10" fillId="28" borderId="0" xfId="0" applyNumberFormat="1" applyFont="1" applyFill="1"/>
    <xf numFmtId="2" fontId="10" fillId="19" borderId="0" xfId="0" applyNumberFormat="1" applyFont="1" applyFill="1"/>
    <xf numFmtId="2" fontId="10" fillId="24" borderId="0" xfId="0" applyNumberFormat="1" applyFont="1" applyFill="1"/>
    <xf numFmtId="2" fontId="10" fillId="21" borderId="0" xfId="0" applyNumberFormat="1" applyFont="1" applyFill="1"/>
    <xf numFmtId="0" fontId="10" fillId="2" borderId="1" xfId="0" applyFont="1" applyFill="1" applyBorder="1"/>
    <xf numFmtId="0" fontId="10" fillId="0" borderId="14" xfId="0" applyFont="1" applyBorder="1"/>
    <xf numFmtId="0" fontId="9" fillId="0" borderId="14" xfId="0" applyFont="1" applyFill="1" applyBorder="1"/>
    <xf numFmtId="0" fontId="9" fillId="0" borderId="14" xfId="0" applyFont="1" applyFill="1" applyBorder="1" applyAlignment="1">
      <alignment horizontal="left"/>
    </xf>
    <xf numFmtId="0" fontId="10" fillId="23" borderId="14" xfId="0" applyFont="1" applyFill="1" applyBorder="1"/>
    <xf numFmtId="0" fontId="9" fillId="40" borderId="14" xfId="0" applyFont="1" applyFill="1" applyBorder="1"/>
    <xf numFmtId="0" fontId="9" fillId="31" borderId="14" xfId="0" applyFont="1" applyFill="1" applyBorder="1"/>
    <xf numFmtId="0" fontId="10" fillId="20" borderId="14" xfId="0" applyFont="1" applyFill="1" applyBorder="1"/>
    <xf numFmtId="0" fontId="10" fillId="3" borderId="14" xfId="0" applyFont="1" applyFill="1" applyBorder="1"/>
    <xf numFmtId="0" fontId="9" fillId="32" borderId="14" xfId="0" applyFont="1" applyFill="1" applyBorder="1"/>
    <xf numFmtId="0" fontId="10" fillId="4" borderId="14" xfId="0" applyFont="1" applyFill="1" applyBorder="1"/>
    <xf numFmtId="0" fontId="9" fillId="33" borderId="14" xfId="0" applyFont="1" applyFill="1" applyBorder="1"/>
    <xf numFmtId="0" fontId="10" fillId="26" borderId="14" xfId="0" applyFont="1" applyFill="1" applyBorder="1"/>
    <xf numFmtId="0" fontId="9" fillId="34" borderId="14" xfId="0" applyFont="1" applyFill="1" applyBorder="1"/>
    <xf numFmtId="0" fontId="10" fillId="27" borderId="14" xfId="0" applyFont="1" applyFill="1" applyBorder="1"/>
    <xf numFmtId="0" fontId="9" fillId="35" borderId="14" xfId="0" applyFont="1" applyFill="1" applyBorder="1"/>
    <xf numFmtId="0" fontId="10" fillId="28" borderId="14" xfId="0" applyFont="1" applyFill="1" applyBorder="1"/>
    <xf numFmtId="0" fontId="9" fillId="36" borderId="14" xfId="0" applyFont="1" applyFill="1" applyBorder="1"/>
    <xf numFmtId="0" fontId="10" fillId="19" borderId="14" xfId="0" applyFont="1" applyFill="1" applyBorder="1"/>
    <xf numFmtId="0" fontId="9" fillId="37" borderId="14" xfId="0" applyFont="1" applyFill="1" applyBorder="1"/>
    <xf numFmtId="0" fontId="10" fillId="24" borderId="14" xfId="0" applyFont="1" applyFill="1" applyBorder="1"/>
    <xf numFmtId="0" fontId="9" fillId="38" borderId="14" xfId="0" applyFont="1" applyFill="1" applyBorder="1"/>
    <xf numFmtId="0" fontId="9" fillId="39" borderId="14" xfId="0" applyFont="1" applyFill="1" applyBorder="1"/>
    <xf numFmtId="0" fontId="10" fillId="21" borderId="14" xfId="0" applyFont="1" applyFill="1" applyBorder="1"/>
    <xf numFmtId="0" fontId="9" fillId="0" borderId="15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1" fillId="18" borderId="16" xfId="0" applyFont="1" applyFill="1" applyBorder="1" applyAlignment="1">
      <alignment horizontal="center"/>
    </xf>
    <xf numFmtId="2" fontId="10" fillId="18" borderId="14" xfId="0" applyNumberFormat="1" applyFont="1" applyFill="1" applyBorder="1"/>
    <xf numFmtId="0" fontId="10" fillId="0" borderId="0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 textRotation="90"/>
    </xf>
    <xf numFmtId="0" fontId="9" fillId="22" borderId="2" xfId="0" applyFont="1" applyFill="1" applyBorder="1" applyAlignment="1">
      <alignment horizontal="center" vertical="center" textRotation="90"/>
    </xf>
    <xf numFmtId="0" fontId="9" fillId="22" borderId="3" xfId="0" applyFont="1" applyFill="1" applyBorder="1" applyAlignment="1">
      <alignment horizontal="center" vertical="center" textRotation="90"/>
    </xf>
    <xf numFmtId="0" fontId="9" fillId="24" borderId="1" xfId="0" applyFont="1" applyFill="1" applyBorder="1" applyAlignment="1">
      <alignment horizontal="center" vertical="center" textRotation="90"/>
    </xf>
    <xf numFmtId="0" fontId="9" fillId="24" borderId="2" xfId="0" applyFont="1" applyFill="1" applyBorder="1" applyAlignment="1">
      <alignment horizontal="center" vertical="center" textRotation="90"/>
    </xf>
    <xf numFmtId="0" fontId="9" fillId="24" borderId="8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9" borderId="1" xfId="0" applyFont="1" applyFill="1" applyBorder="1" applyAlignment="1">
      <alignment horizontal="center" vertical="center" textRotation="90"/>
    </xf>
    <xf numFmtId="0" fontId="9" fillId="29" borderId="2" xfId="0" applyFont="1" applyFill="1" applyBorder="1" applyAlignment="1">
      <alignment horizontal="center" vertical="center" textRotation="90"/>
    </xf>
    <xf numFmtId="0" fontId="9" fillId="29" borderId="3" xfId="0" applyFont="1" applyFill="1" applyBorder="1" applyAlignment="1">
      <alignment horizontal="center" vertical="center" textRotation="90"/>
    </xf>
    <xf numFmtId="0" fontId="9" fillId="30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2"/>
          <c:order val="2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3"/>
          <c:order val="3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1"/>
          <c:order val="1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ser>
          <c:idx val="0"/>
          <c:order val="0"/>
          <c:tx>
            <c:strRef>
              <c:f>'Funtional contribution'!$B$9</c:f>
              <c:strCache>
                <c:ptCount val="1"/>
                <c:pt idx="0">
                  <c:v>﻿Baie du Levrier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contribution'!$B$10:$B$13</c:f>
              <c:numCache>
                <c:formatCode>0.00</c:formatCode>
                <c:ptCount val="4"/>
                <c:pt idx="0">
                  <c:v>0.0</c:v>
                </c:pt>
                <c:pt idx="1">
                  <c:v>31.3904838849295</c:v>
                </c:pt>
                <c:pt idx="2">
                  <c:v>66.8955766511816</c:v>
                </c:pt>
                <c:pt idx="3">
                  <c:v>1.71393946388897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contribution'!$K$9</c:f>
              <c:strCache>
                <c:ptCount val="1"/>
                <c:pt idx="0">
                  <c:v>Canyon area southern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contribution'!$K$10:$K$13</c:f>
              <c:numCache>
                <c:formatCode>0.00</c:formatCode>
                <c:ptCount val="4"/>
                <c:pt idx="0">
                  <c:v>21.0134275525204</c:v>
                </c:pt>
                <c:pt idx="1">
                  <c:v>15.8434572816622</c:v>
                </c:pt>
                <c:pt idx="2">
                  <c:v>21.3772964278887</c:v>
                </c:pt>
                <c:pt idx="3">
                  <c:v>41.7658187379287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contribution'!$L$9</c:f>
              <c:strCache>
                <c:ptCount val="1"/>
                <c:pt idx="0">
                  <c:v>Deep mound chain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contribution'!$L$10:$L$13</c:f>
              <c:numCache>
                <c:formatCode>0.00</c:formatCode>
                <c:ptCount val="4"/>
                <c:pt idx="0">
                  <c:v>6.7176742950072</c:v>
                </c:pt>
                <c:pt idx="1">
                  <c:v>0.946532207428551</c:v>
                </c:pt>
                <c:pt idx="2">
                  <c:v>3.7615435775732</c:v>
                </c:pt>
                <c:pt idx="3">
                  <c:v>88.574249919991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contribution'!$C$9</c:f>
              <c:strCache>
                <c:ptCount val="1"/>
                <c:pt idx="0">
                  <c:v>Southern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contribution'!$C$10:$C$13</c:f>
              <c:numCache>
                <c:formatCode>0.00</c:formatCode>
                <c:ptCount val="4"/>
                <c:pt idx="0">
                  <c:v>52.0793659853278</c:v>
                </c:pt>
                <c:pt idx="1">
                  <c:v>5.27012406246993</c:v>
                </c:pt>
                <c:pt idx="2">
                  <c:v>29.967841827954</c:v>
                </c:pt>
                <c:pt idx="3">
                  <c:v>12.6826681242483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contribution'!$D$9</c:f>
              <c:strCache>
                <c:ptCount val="1"/>
                <c:pt idx="0">
                  <c:v>Central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contribution'!$D$10:$D$13</c:f>
              <c:numCache>
                <c:formatCode>0.00</c:formatCode>
                <c:ptCount val="4"/>
                <c:pt idx="0">
                  <c:v>1.54240078034506</c:v>
                </c:pt>
                <c:pt idx="1">
                  <c:v>29.9911262844873</c:v>
                </c:pt>
                <c:pt idx="2">
                  <c:v>62.3192234482852</c:v>
                </c:pt>
                <c:pt idx="3">
                  <c:v>6.14724948688248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contribution'!$E$9</c:f>
              <c:strCache>
                <c:ptCount val="1"/>
                <c:pt idx="0">
                  <c:v>Arguin mud belt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contribution'!$E$10:$E$13</c:f>
              <c:numCache>
                <c:formatCode>0.00</c:formatCode>
                <c:ptCount val="4"/>
                <c:pt idx="0">
                  <c:v>88.8662972668482</c:v>
                </c:pt>
                <c:pt idx="1">
                  <c:v>0.231133731967458</c:v>
                </c:pt>
                <c:pt idx="2">
                  <c:v>1.1346565023857</c:v>
                </c:pt>
                <c:pt idx="3">
                  <c:v>9.76791249879865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contribution'!$F$9</c:f>
              <c:strCache>
                <c:ptCount val="1"/>
                <c:pt idx="0">
                  <c:v>Cap Timiris shelf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contribution'!$F$10:$F$13</c:f>
              <c:numCache>
                <c:formatCode>0.00</c:formatCode>
                <c:ptCount val="4"/>
                <c:pt idx="0">
                  <c:v>22.7484491543858</c:v>
                </c:pt>
                <c:pt idx="1">
                  <c:v>3.84490248788119</c:v>
                </c:pt>
                <c:pt idx="2">
                  <c:v>42.4003080679388</c:v>
                </c:pt>
                <c:pt idx="3">
                  <c:v>31.0063402897942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contribution'!$G$9</c:f>
              <c:strCache>
                <c:ptCount val="1"/>
                <c:pt idx="0">
                  <c:v>outer self of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contribution'!$G$10:$G$13</c:f>
              <c:numCache>
                <c:formatCode>0.00</c:formatCode>
                <c:ptCount val="4"/>
                <c:pt idx="0">
                  <c:v>16.7462650790567</c:v>
                </c:pt>
                <c:pt idx="1">
                  <c:v>16.6543788509137</c:v>
                </c:pt>
                <c:pt idx="2">
                  <c:v>32.8910930284502</c:v>
                </c:pt>
                <c:pt idx="3">
                  <c:v>33.7082630415794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contribution'!$H$9</c:f>
              <c:strCache>
                <c:ptCount val="1"/>
                <c:pt idx="0">
                  <c:v>Timiris deep coral mound chain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contribution'!$H$10:$H$13</c:f>
              <c:numCache>
                <c:formatCode>0.00</c:formatCode>
                <c:ptCount val="4"/>
                <c:pt idx="0">
                  <c:v>13.1848637532495</c:v>
                </c:pt>
                <c:pt idx="1">
                  <c:v>19.4221477846688</c:v>
                </c:pt>
                <c:pt idx="2">
                  <c:v>11.8046300821104</c:v>
                </c:pt>
                <c:pt idx="3">
                  <c:v>55.5883583799713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Northern canyon Banc d'Arguin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contribution'!$I$9</c:f>
              <c:strCache>
                <c:ptCount val="1"/>
                <c:pt idx="0">
                  <c:v>Northern canyon area west of Banc d'Arguin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contribution'!$I$10:$I$13</c:f>
              <c:numCache>
                <c:formatCode>0.00</c:formatCode>
                <c:ptCount val="4"/>
                <c:pt idx="0">
                  <c:v>13.1441622561987</c:v>
                </c:pt>
                <c:pt idx="1">
                  <c:v>36.2942310976387</c:v>
                </c:pt>
                <c:pt idx="2">
                  <c:v>12.8027554443494</c:v>
                </c:pt>
                <c:pt idx="3">
                  <c:v>37.7588512018131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'Funtional contribution'!$J$9</c:f>
              <c:strCache>
                <c:ptCount val="1"/>
                <c:pt idx="0">
                  <c:v>Banda mounds</c:v>
                </c:pt>
              </c:strCache>
            </c:strRef>
          </c:tx>
          <c:cat>
            <c:strRef>
              <c:f>'Funtional contribution'!$A$10:$A$13</c:f>
              <c:strCache>
                <c:ptCount val="4"/>
                <c:pt idx="0">
                  <c:v>﻿Agglutinate</c:v>
                </c:pt>
                <c:pt idx="1">
                  <c:v>Calcareous perforate</c:v>
                </c:pt>
                <c:pt idx="2">
                  <c:v>Porcellaneous</c:v>
                </c:pt>
                <c:pt idx="3">
                  <c:v>Planktonic calcareous</c:v>
                </c:pt>
              </c:strCache>
            </c:strRef>
          </c:cat>
          <c:val>
            <c:numRef>
              <c:f>'Funtional contribution'!$J$10:$J$13</c:f>
              <c:numCache>
                <c:formatCode>0.00</c:formatCode>
                <c:ptCount val="4"/>
                <c:pt idx="0">
                  <c:v>1.26781060698683</c:v>
                </c:pt>
                <c:pt idx="1">
                  <c:v>11.2987750854151</c:v>
                </c:pt>
                <c:pt idx="2">
                  <c:v>0.96046258105063</c:v>
                </c:pt>
                <c:pt idx="3">
                  <c:v>86.47295172654751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22</xdr:row>
      <xdr:rowOff>0</xdr:rowOff>
    </xdr:from>
    <xdr:to>
      <xdr:col>5</xdr:col>
      <xdr:colOff>25400</xdr:colOff>
      <xdr:row>36</xdr:row>
      <xdr:rowOff>69850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25400</xdr:rowOff>
    </xdr:from>
    <xdr:to>
      <xdr:col>8</xdr:col>
      <xdr:colOff>190500</xdr:colOff>
      <xdr:row>36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406400</xdr:colOff>
      <xdr:row>22</xdr:row>
      <xdr:rowOff>12700</xdr:rowOff>
    </xdr:from>
    <xdr:to>
      <xdr:col>11</xdr:col>
      <xdr:colOff>1130300</xdr:colOff>
      <xdr:row>36</xdr:row>
      <xdr:rowOff>88900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1447800</xdr:colOff>
      <xdr:row>23</xdr:row>
      <xdr:rowOff>50800</xdr:rowOff>
    </xdr:from>
    <xdr:to>
      <xdr:col>15</xdr:col>
      <xdr:colOff>711200</xdr:colOff>
      <xdr:row>37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21</xdr:col>
      <xdr:colOff>444500</xdr:colOff>
      <xdr:row>37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22</xdr:row>
      <xdr:rowOff>0</xdr:rowOff>
    </xdr:from>
    <xdr:to>
      <xdr:col>27</xdr:col>
      <xdr:colOff>431800</xdr:colOff>
      <xdr:row>37</xdr:row>
      <xdr:rowOff>101600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22</xdr:row>
      <xdr:rowOff>0</xdr:rowOff>
    </xdr:from>
    <xdr:to>
      <xdr:col>33</xdr:col>
      <xdr:colOff>444500</xdr:colOff>
      <xdr:row>35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0</xdr:colOff>
      <xdr:row>22</xdr:row>
      <xdr:rowOff>0</xdr:rowOff>
    </xdr:from>
    <xdr:to>
      <xdr:col>39</xdr:col>
      <xdr:colOff>444500</xdr:colOff>
      <xdr:row>35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0</xdr:colOff>
      <xdr:row>22</xdr:row>
      <xdr:rowOff>0</xdr:rowOff>
    </xdr:from>
    <xdr:to>
      <xdr:col>45</xdr:col>
      <xdr:colOff>444500</xdr:colOff>
      <xdr:row>35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0</xdr:colOff>
      <xdr:row>22</xdr:row>
      <xdr:rowOff>0</xdr:rowOff>
    </xdr:from>
    <xdr:to>
      <xdr:col>51</xdr:col>
      <xdr:colOff>444500</xdr:colOff>
      <xdr:row>35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0</xdr:colOff>
      <xdr:row>22</xdr:row>
      <xdr:rowOff>0</xdr:rowOff>
    </xdr:from>
    <xdr:to>
      <xdr:col>57</xdr:col>
      <xdr:colOff>444500</xdr:colOff>
      <xdr:row>34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48"/>
  <sheetViews>
    <sheetView zoomScale="125" zoomScaleNormal="125" zoomScalePageLayoutView="125" workbookViewId="0">
      <pane ySplit="4" topLeftCell="A62" activePane="bottomLeft" state="frozen"/>
      <selection pane="bottomLeft" activeCell="E42" sqref="E42"/>
    </sheetView>
  </sheetViews>
  <sheetFormatPr baseColWidth="10" defaultRowHeight="14" x14ac:dyDescent="0"/>
  <cols>
    <col min="1" max="1" width="17.83203125" style="73" bestFit="1" customWidth="1"/>
    <col min="2" max="2" width="10.83203125" style="73"/>
    <col min="3" max="3" width="21.5" style="73" bestFit="1" customWidth="1"/>
    <col min="4" max="4" width="54.1640625" style="186" bestFit="1" customWidth="1"/>
    <col min="5" max="5" width="37.33203125" style="186" bestFit="1" customWidth="1"/>
    <col min="6" max="6" width="14.1640625" style="52" customWidth="1"/>
    <col min="7" max="10" width="14.1640625" style="53" customWidth="1"/>
    <col min="11" max="13" width="14.1640625" style="56" customWidth="1"/>
    <col min="14" max="15" width="14.1640625" style="57" customWidth="1"/>
    <col min="16" max="18" width="14.1640625" style="59" customWidth="1"/>
    <col min="19" max="20" width="14.1640625" style="61" customWidth="1"/>
    <col min="21" max="23" width="14.1640625" style="63" customWidth="1"/>
    <col min="24" max="26" width="14.1640625" style="65" customWidth="1"/>
    <col min="27" max="29" width="14.1640625" style="67" customWidth="1"/>
    <col min="30" max="31" width="14.1640625" style="69" customWidth="1"/>
    <col min="32" max="34" width="14.1640625" style="72" customWidth="1"/>
    <col min="35" max="35" width="10.83203125" style="73"/>
    <col min="36" max="121" width="10.83203125" style="201"/>
    <col min="122" max="16384" width="10.83203125" style="73"/>
  </cols>
  <sheetData>
    <row r="1" spans="1:121">
      <c r="B1" s="51"/>
      <c r="C1" s="51"/>
      <c r="D1" s="171"/>
      <c r="E1" s="171"/>
      <c r="J1" s="54"/>
      <c r="K1" s="55"/>
      <c r="O1" s="58"/>
      <c r="Q1" s="60"/>
      <c r="R1" s="60"/>
      <c r="T1" s="62"/>
      <c r="V1" s="64"/>
      <c r="W1" s="64"/>
      <c r="Y1" s="66"/>
      <c r="Z1" s="66"/>
      <c r="AB1" s="68"/>
      <c r="AC1" s="68"/>
      <c r="AE1" s="70"/>
      <c r="AF1" s="71"/>
      <c r="AH1" s="71"/>
    </row>
    <row r="2" spans="1:121" s="96" customFormat="1">
      <c r="B2" s="74"/>
      <c r="C2" s="74"/>
      <c r="D2" s="172" t="s">
        <v>150</v>
      </c>
      <c r="E2" s="172"/>
      <c r="F2" s="75" t="s">
        <v>155</v>
      </c>
      <c r="G2" s="76" t="s">
        <v>158</v>
      </c>
      <c r="H2" s="77" t="s">
        <v>160</v>
      </c>
      <c r="I2" s="77" t="s">
        <v>162</v>
      </c>
      <c r="J2" s="77" t="s">
        <v>164</v>
      </c>
      <c r="K2" s="78" t="s">
        <v>162</v>
      </c>
      <c r="L2" s="79" t="s">
        <v>168</v>
      </c>
      <c r="M2" s="79" t="s">
        <v>168</v>
      </c>
      <c r="N2" s="80" t="s">
        <v>172</v>
      </c>
      <c r="O2" s="81" t="s">
        <v>174</v>
      </c>
      <c r="P2" s="82" t="s">
        <v>177</v>
      </c>
      <c r="Q2" s="83" t="s">
        <v>179</v>
      </c>
      <c r="R2" s="83" t="s">
        <v>181</v>
      </c>
      <c r="S2" s="84" t="s">
        <v>184</v>
      </c>
      <c r="T2" s="85" t="s">
        <v>186</v>
      </c>
      <c r="U2" s="86" t="s">
        <v>189</v>
      </c>
      <c r="V2" s="87" t="s">
        <v>191</v>
      </c>
      <c r="W2" s="87" t="s">
        <v>193</v>
      </c>
      <c r="X2" s="88" t="s">
        <v>196</v>
      </c>
      <c r="Y2" s="89" t="s">
        <v>198</v>
      </c>
      <c r="Z2" s="89" t="s">
        <v>200</v>
      </c>
      <c r="AA2" s="90" t="s">
        <v>203</v>
      </c>
      <c r="AB2" s="91" t="s">
        <v>205</v>
      </c>
      <c r="AC2" s="91" t="s">
        <v>207</v>
      </c>
      <c r="AD2" s="92" t="s">
        <v>210</v>
      </c>
      <c r="AE2" s="93" t="s">
        <v>213</v>
      </c>
      <c r="AF2" s="94" t="s">
        <v>216</v>
      </c>
      <c r="AG2" s="95" t="s">
        <v>218</v>
      </c>
      <c r="AH2" s="94" t="s">
        <v>220</v>
      </c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</row>
    <row r="3" spans="1:121" s="116" customFormat="1" ht="42">
      <c r="B3" s="97"/>
      <c r="C3" s="97"/>
      <c r="D3" s="173" t="s">
        <v>1412</v>
      </c>
      <c r="E3" s="173"/>
      <c r="F3" s="98" t="s">
        <v>153</v>
      </c>
      <c r="G3" s="99" t="s">
        <v>156</v>
      </c>
      <c r="H3" s="99" t="s">
        <v>156</v>
      </c>
      <c r="I3" s="99" t="s">
        <v>156</v>
      </c>
      <c r="J3" s="99" t="s">
        <v>156</v>
      </c>
      <c r="K3" s="100" t="s">
        <v>165</v>
      </c>
      <c r="L3" s="100" t="s">
        <v>165</v>
      </c>
      <c r="M3" s="100" t="s">
        <v>165</v>
      </c>
      <c r="N3" s="101" t="s">
        <v>170</v>
      </c>
      <c r="O3" s="102" t="s">
        <v>170</v>
      </c>
      <c r="P3" s="103" t="s">
        <v>175</v>
      </c>
      <c r="Q3" s="104" t="s">
        <v>175</v>
      </c>
      <c r="R3" s="104" t="s">
        <v>175</v>
      </c>
      <c r="S3" s="105" t="s">
        <v>182</v>
      </c>
      <c r="T3" s="105" t="s">
        <v>182</v>
      </c>
      <c r="U3" s="106" t="s">
        <v>187</v>
      </c>
      <c r="V3" s="107" t="s">
        <v>187</v>
      </c>
      <c r="W3" s="107" t="s">
        <v>187</v>
      </c>
      <c r="X3" s="108" t="s">
        <v>194</v>
      </c>
      <c r="Y3" s="109" t="s">
        <v>194</v>
      </c>
      <c r="Z3" s="109" t="s">
        <v>194</v>
      </c>
      <c r="AA3" s="110" t="s">
        <v>201</v>
      </c>
      <c r="AB3" s="111" t="s">
        <v>201</v>
      </c>
      <c r="AC3" s="111" t="s">
        <v>201</v>
      </c>
      <c r="AD3" s="112" t="s">
        <v>208</v>
      </c>
      <c r="AE3" s="113" t="s">
        <v>211</v>
      </c>
      <c r="AF3" s="114" t="s">
        <v>214</v>
      </c>
      <c r="AG3" s="115" t="s">
        <v>214</v>
      </c>
      <c r="AH3" s="114" t="s">
        <v>214</v>
      </c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</row>
    <row r="4" spans="1:121" s="139" customFormat="1" ht="67" thickBot="1">
      <c r="A4" s="201" t="s">
        <v>1542</v>
      </c>
      <c r="B4" s="117"/>
      <c r="C4" s="117"/>
      <c r="D4" s="174" t="s">
        <v>149</v>
      </c>
      <c r="E4" s="174" t="s">
        <v>1566</v>
      </c>
      <c r="F4" s="118" t="s">
        <v>154</v>
      </c>
      <c r="G4" s="119" t="s">
        <v>157</v>
      </c>
      <c r="H4" s="119" t="s">
        <v>159</v>
      </c>
      <c r="I4" s="119" t="s">
        <v>161</v>
      </c>
      <c r="J4" s="120" t="s">
        <v>163</v>
      </c>
      <c r="K4" s="121" t="s">
        <v>166</v>
      </c>
      <c r="L4" s="122" t="s">
        <v>167</v>
      </c>
      <c r="M4" s="122" t="s">
        <v>169</v>
      </c>
      <c r="N4" s="123" t="s">
        <v>171</v>
      </c>
      <c r="O4" s="124" t="s">
        <v>173</v>
      </c>
      <c r="P4" s="125" t="s">
        <v>176</v>
      </c>
      <c r="Q4" s="126" t="s">
        <v>178</v>
      </c>
      <c r="R4" s="126" t="s">
        <v>180</v>
      </c>
      <c r="S4" s="127" t="s">
        <v>183</v>
      </c>
      <c r="T4" s="128" t="s">
        <v>185</v>
      </c>
      <c r="U4" s="129" t="s">
        <v>188</v>
      </c>
      <c r="V4" s="130" t="s">
        <v>190</v>
      </c>
      <c r="W4" s="130" t="s">
        <v>192</v>
      </c>
      <c r="X4" s="131" t="s">
        <v>195</v>
      </c>
      <c r="Y4" s="132" t="s">
        <v>197</v>
      </c>
      <c r="Z4" s="132" t="s">
        <v>199</v>
      </c>
      <c r="AA4" s="133" t="s">
        <v>202</v>
      </c>
      <c r="AB4" s="134" t="s">
        <v>204</v>
      </c>
      <c r="AC4" s="134" t="s">
        <v>206</v>
      </c>
      <c r="AD4" s="135" t="s">
        <v>209</v>
      </c>
      <c r="AE4" s="136" t="s">
        <v>212</v>
      </c>
      <c r="AF4" s="137" t="s">
        <v>215</v>
      </c>
      <c r="AG4" s="138" t="s">
        <v>217</v>
      </c>
      <c r="AH4" s="137" t="s">
        <v>219</v>
      </c>
      <c r="AI4" s="139" t="s">
        <v>1413</v>
      </c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</row>
    <row r="5" spans="1:121" ht="18" customHeight="1">
      <c r="A5" s="202" t="s">
        <v>1543</v>
      </c>
      <c r="B5" s="253" t="s">
        <v>1414</v>
      </c>
      <c r="C5" s="256" t="s">
        <v>2</v>
      </c>
      <c r="D5" s="175" t="s">
        <v>1302</v>
      </c>
      <c r="E5" s="270" t="s">
        <v>1446</v>
      </c>
      <c r="F5" s="140">
        <v>0</v>
      </c>
      <c r="G5" s="141">
        <v>0</v>
      </c>
      <c r="H5" s="141">
        <v>0</v>
      </c>
      <c r="I5" s="141">
        <v>0</v>
      </c>
      <c r="J5" s="142">
        <v>0</v>
      </c>
      <c r="K5" s="143">
        <v>0</v>
      </c>
      <c r="L5" s="144">
        <v>0</v>
      </c>
      <c r="M5" s="144">
        <v>0</v>
      </c>
      <c r="N5" s="145">
        <v>0</v>
      </c>
      <c r="O5" s="146">
        <v>0</v>
      </c>
      <c r="P5" s="147">
        <v>0</v>
      </c>
      <c r="Q5" s="148">
        <v>0</v>
      </c>
      <c r="R5" s="148">
        <v>0</v>
      </c>
      <c r="S5" s="149">
        <v>0</v>
      </c>
      <c r="T5" s="150">
        <v>0</v>
      </c>
      <c r="U5" s="151">
        <v>2</v>
      </c>
      <c r="V5" s="152">
        <v>0</v>
      </c>
      <c r="W5" s="152">
        <v>0</v>
      </c>
      <c r="X5" s="153">
        <v>0</v>
      </c>
      <c r="Y5" s="154">
        <v>0</v>
      </c>
      <c r="Z5" s="154">
        <v>0</v>
      </c>
      <c r="AA5" s="155">
        <v>0</v>
      </c>
      <c r="AB5" s="156">
        <v>0</v>
      </c>
      <c r="AC5" s="156">
        <v>0</v>
      </c>
      <c r="AD5" s="157">
        <v>0</v>
      </c>
      <c r="AE5" s="158">
        <v>0</v>
      </c>
      <c r="AF5" s="159">
        <v>0</v>
      </c>
      <c r="AG5" s="160">
        <v>0</v>
      </c>
      <c r="AH5" s="159">
        <v>0</v>
      </c>
      <c r="AI5" s="73">
        <f>SUM(F5:AH5)</f>
        <v>2</v>
      </c>
    </row>
    <row r="6" spans="1:121">
      <c r="A6" s="202" t="s">
        <v>1543</v>
      </c>
      <c r="B6" s="254"/>
      <c r="C6" s="257"/>
      <c r="D6" s="175" t="s">
        <v>1361</v>
      </c>
      <c r="E6" s="271" t="s">
        <v>1447</v>
      </c>
      <c r="F6" s="140">
        <v>0</v>
      </c>
      <c r="G6" s="141">
        <v>0</v>
      </c>
      <c r="H6" s="141">
        <v>0</v>
      </c>
      <c r="I6" s="141">
        <v>0</v>
      </c>
      <c r="J6" s="54">
        <v>0</v>
      </c>
      <c r="K6" s="55">
        <v>0</v>
      </c>
      <c r="L6" s="144">
        <v>0</v>
      </c>
      <c r="M6" s="144">
        <v>0</v>
      </c>
      <c r="N6" s="145">
        <v>0</v>
      </c>
      <c r="O6" s="58">
        <v>0</v>
      </c>
      <c r="P6" s="147">
        <v>0</v>
      </c>
      <c r="Q6" s="60">
        <v>0</v>
      </c>
      <c r="R6" s="60">
        <v>0</v>
      </c>
      <c r="S6" s="149">
        <v>0</v>
      </c>
      <c r="T6" s="62">
        <v>0</v>
      </c>
      <c r="U6" s="151">
        <v>0</v>
      </c>
      <c r="V6" s="64">
        <v>0</v>
      </c>
      <c r="W6" s="64">
        <v>0</v>
      </c>
      <c r="X6" s="153">
        <v>0</v>
      </c>
      <c r="Y6" s="66">
        <v>0</v>
      </c>
      <c r="Z6" s="66">
        <v>0</v>
      </c>
      <c r="AA6" s="155">
        <v>0</v>
      </c>
      <c r="AB6" s="68">
        <v>0</v>
      </c>
      <c r="AC6" s="68">
        <v>0</v>
      </c>
      <c r="AD6" s="157">
        <v>1</v>
      </c>
      <c r="AE6" s="70">
        <v>0</v>
      </c>
      <c r="AF6" s="71">
        <v>0</v>
      </c>
      <c r="AG6" s="160">
        <v>1</v>
      </c>
      <c r="AH6" s="71">
        <v>0</v>
      </c>
      <c r="AI6" s="73">
        <f t="shared" ref="AI6:AI69" si="0">SUM(F6:AH6)</f>
        <v>2</v>
      </c>
    </row>
    <row r="7" spans="1:121">
      <c r="A7" s="202" t="s">
        <v>1543</v>
      </c>
      <c r="B7" s="254"/>
      <c r="C7" s="258"/>
      <c r="D7" s="176" t="s">
        <v>1309</v>
      </c>
      <c r="E7" s="272" t="s">
        <v>1448</v>
      </c>
      <c r="F7" s="140">
        <v>0</v>
      </c>
      <c r="G7" s="141">
        <v>0</v>
      </c>
      <c r="H7" s="141">
        <v>0</v>
      </c>
      <c r="I7" s="141">
        <v>0</v>
      </c>
      <c r="J7" s="54">
        <v>0</v>
      </c>
      <c r="K7" s="55">
        <v>0</v>
      </c>
      <c r="L7" s="144">
        <v>0</v>
      </c>
      <c r="M7" s="144">
        <v>0</v>
      </c>
      <c r="N7" s="145">
        <v>0</v>
      </c>
      <c r="O7" s="58">
        <v>0</v>
      </c>
      <c r="P7" s="147">
        <v>0</v>
      </c>
      <c r="Q7" s="60">
        <v>0</v>
      </c>
      <c r="R7" s="60">
        <v>0</v>
      </c>
      <c r="S7" s="149">
        <v>0</v>
      </c>
      <c r="T7" s="62">
        <v>0</v>
      </c>
      <c r="U7" s="151">
        <v>1</v>
      </c>
      <c r="V7" s="64">
        <v>0</v>
      </c>
      <c r="W7" s="64">
        <v>0</v>
      </c>
      <c r="X7" s="153">
        <v>0</v>
      </c>
      <c r="Y7" s="66">
        <v>0</v>
      </c>
      <c r="Z7" s="66">
        <v>0</v>
      </c>
      <c r="AA7" s="155">
        <v>0</v>
      </c>
      <c r="AB7" s="68">
        <v>0</v>
      </c>
      <c r="AC7" s="68">
        <v>0</v>
      </c>
      <c r="AD7" s="157">
        <v>0</v>
      </c>
      <c r="AE7" s="70">
        <v>2</v>
      </c>
      <c r="AF7" s="71">
        <v>0</v>
      </c>
      <c r="AG7" s="160">
        <v>0</v>
      </c>
      <c r="AH7" s="71">
        <v>0</v>
      </c>
      <c r="AI7" s="73">
        <f t="shared" si="0"/>
        <v>3</v>
      </c>
    </row>
    <row r="8" spans="1:121">
      <c r="A8" s="202" t="s">
        <v>1543</v>
      </c>
      <c r="B8" s="254"/>
      <c r="C8" s="163" t="s">
        <v>6</v>
      </c>
      <c r="D8" s="176" t="s">
        <v>1357</v>
      </c>
      <c r="E8" s="273" t="s">
        <v>1449</v>
      </c>
      <c r="F8" s="140">
        <v>0</v>
      </c>
      <c r="G8" s="141">
        <v>0</v>
      </c>
      <c r="H8" s="141">
        <v>0</v>
      </c>
      <c r="I8" s="141">
        <v>0</v>
      </c>
      <c r="J8" s="54">
        <v>0</v>
      </c>
      <c r="K8" s="55">
        <v>0</v>
      </c>
      <c r="L8" s="144">
        <v>0</v>
      </c>
      <c r="M8" s="144">
        <v>0</v>
      </c>
      <c r="N8" s="145">
        <v>0</v>
      </c>
      <c r="O8" s="58">
        <v>0</v>
      </c>
      <c r="P8" s="147">
        <v>0</v>
      </c>
      <c r="Q8" s="60">
        <v>0</v>
      </c>
      <c r="R8" s="60">
        <v>0</v>
      </c>
      <c r="S8" s="149">
        <v>0</v>
      </c>
      <c r="T8" s="62">
        <v>0</v>
      </c>
      <c r="U8" s="151">
        <v>0</v>
      </c>
      <c r="V8" s="64">
        <v>0</v>
      </c>
      <c r="W8" s="64">
        <v>0</v>
      </c>
      <c r="X8" s="153">
        <v>0</v>
      </c>
      <c r="Y8" s="66">
        <v>0</v>
      </c>
      <c r="Z8" s="66">
        <v>0</v>
      </c>
      <c r="AA8" s="155">
        <v>0</v>
      </c>
      <c r="AB8" s="68">
        <v>0</v>
      </c>
      <c r="AC8" s="68">
        <v>0</v>
      </c>
      <c r="AD8" s="157">
        <v>0</v>
      </c>
      <c r="AE8" s="70">
        <v>13</v>
      </c>
      <c r="AF8" s="71">
        <v>0</v>
      </c>
      <c r="AG8" s="160">
        <v>0</v>
      </c>
      <c r="AH8" s="71">
        <v>0</v>
      </c>
      <c r="AI8" s="73">
        <f t="shared" si="0"/>
        <v>13</v>
      </c>
    </row>
    <row r="9" spans="1:121">
      <c r="A9" s="202" t="s">
        <v>1543</v>
      </c>
      <c r="B9" s="254"/>
      <c r="C9" s="247"/>
      <c r="D9" s="175" t="s">
        <v>1382</v>
      </c>
      <c r="E9" s="181" t="s">
        <v>9</v>
      </c>
      <c r="F9" s="140">
        <v>0</v>
      </c>
      <c r="G9" s="141">
        <v>0</v>
      </c>
      <c r="H9" s="141">
        <v>0</v>
      </c>
      <c r="I9" s="141">
        <v>0</v>
      </c>
      <c r="J9" s="54">
        <v>0</v>
      </c>
      <c r="K9" s="55">
        <v>0</v>
      </c>
      <c r="L9" s="144">
        <v>0</v>
      </c>
      <c r="M9" s="144">
        <v>0</v>
      </c>
      <c r="N9" s="145">
        <v>0</v>
      </c>
      <c r="O9" s="58">
        <v>0</v>
      </c>
      <c r="P9" s="147">
        <v>0</v>
      </c>
      <c r="Q9" s="60">
        <v>0</v>
      </c>
      <c r="R9" s="60">
        <v>0</v>
      </c>
      <c r="S9" s="149">
        <v>0</v>
      </c>
      <c r="T9" s="62">
        <v>0</v>
      </c>
      <c r="U9" s="151">
        <v>0</v>
      </c>
      <c r="V9" s="64">
        <v>0</v>
      </c>
      <c r="W9" s="64">
        <v>0</v>
      </c>
      <c r="X9" s="153">
        <v>0</v>
      </c>
      <c r="Y9" s="66">
        <v>0</v>
      </c>
      <c r="Z9" s="66">
        <v>0</v>
      </c>
      <c r="AA9" s="155">
        <v>0</v>
      </c>
      <c r="AB9" s="68">
        <v>0</v>
      </c>
      <c r="AC9" s="68">
        <v>0</v>
      </c>
      <c r="AD9" s="157">
        <v>0</v>
      </c>
      <c r="AE9" s="70">
        <v>0</v>
      </c>
      <c r="AF9" s="71">
        <v>0</v>
      </c>
      <c r="AG9" s="160">
        <v>1</v>
      </c>
      <c r="AH9" s="71">
        <v>0</v>
      </c>
      <c r="AI9" s="73">
        <f t="shared" si="0"/>
        <v>1</v>
      </c>
    </row>
    <row r="10" spans="1:121">
      <c r="A10" s="202" t="s">
        <v>1543</v>
      </c>
      <c r="B10" s="254"/>
      <c r="C10" s="248"/>
      <c r="D10" s="176" t="s">
        <v>1303</v>
      </c>
      <c r="E10" s="272" t="s">
        <v>1450</v>
      </c>
      <c r="F10" s="140">
        <v>0</v>
      </c>
      <c r="G10" s="141">
        <v>0</v>
      </c>
      <c r="H10" s="141">
        <v>0</v>
      </c>
      <c r="I10" s="141">
        <v>0</v>
      </c>
      <c r="J10" s="54">
        <v>0</v>
      </c>
      <c r="K10" s="55">
        <v>0</v>
      </c>
      <c r="L10" s="144">
        <v>0</v>
      </c>
      <c r="M10" s="144">
        <v>0</v>
      </c>
      <c r="N10" s="145">
        <v>0</v>
      </c>
      <c r="O10" s="58">
        <v>0</v>
      </c>
      <c r="P10" s="147">
        <v>0</v>
      </c>
      <c r="Q10" s="60">
        <v>0</v>
      </c>
      <c r="R10" s="60">
        <v>0</v>
      </c>
      <c r="S10" s="149">
        <v>0</v>
      </c>
      <c r="T10" s="62">
        <v>0</v>
      </c>
      <c r="U10" s="151">
        <v>2</v>
      </c>
      <c r="V10" s="64">
        <v>0</v>
      </c>
      <c r="W10" s="64">
        <v>0</v>
      </c>
      <c r="X10" s="153">
        <v>0</v>
      </c>
      <c r="Y10" s="66">
        <v>0</v>
      </c>
      <c r="Z10" s="66">
        <v>2</v>
      </c>
      <c r="AA10" s="155">
        <v>0</v>
      </c>
      <c r="AB10" s="68">
        <v>0</v>
      </c>
      <c r="AC10" s="68">
        <v>0</v>
      </c>
      <c r="AD10" s="157">
        <v>0</v>
      </c>
      <c r="AE10" s="70">
        <v>0</v>
      </c>
      <c r="AF10" s="71">
        <v>0</v>
      </c>
      <c r="AG10" s="160">
        <v>1</v>
      </c>
      <c r="AH10" s="71">
        <v>0</v>
      </c>
      <c r="AI10" s="73">
        <f t="shared" si="0"/>
        <v>5</v>
      </c>
    </row>
    <row r="11" spans="1:121">
      <c r="A11" s="202" t="s">
        <v>1543</v>
      </c>
      <c r="B11" s="254"/>
      <c r="C11" s="164" t="s">
        <v>12</v>
      </c>
      <c r="D11" s="175" t="s">
        <v>1415</v>
      </c>
      <c r="E11" s="185" t="s">
        <v>13</v>
      </c>
      <c r="F11" s="140">
        <v>0</v>
      </c>
      <c r="G11" s="141">
        <v>0</v>
      </c>
      <c r="H11" s="141">
        <v>0</v>
      </c>
      <c r="I11" s="141">
        <v>0</v>
      </c>
      <c r="J11" s="54">
        <v>0</v>
      </c>
      <c r="K11" s="55">
        <v>0</v>
      </c>
      <c r="L11" s="144">
        <v>0</v>
      </c>
      <c r="M11" s="144">
        <v>1</v>
      </c>
      <c r="N11" s="145">
        <v>0</v>
      </c>
      <c r="O11" s="58">
        <v>0</v>
      </c>
      <c r="P11" s="147">
        <v>0</v>
      </c>
      <c r="Q11" s="60">
        <v>1</v>
      </c>
      <c r="R11" s="60">
        <v>0</v>
      </c>
      <c r="S11" s="149">
        <v>0</v>
      </c>
      <c r="T11" s="62">
        <v>0</v>
      </c>
      <c r="U11" s="151">
        <v>0</v>
      </c>
      <c r="V11" s="64">
        <v>0</v>
      </c>
      <c r="W11" s="64">
        <v>0</v>
      </c>
      <c r="X11" s="153">
        <v>0</v>
      </c>
      <c r="Y11" s="66">
        <v>0</v>
      </c>
      <c r="Z11" s="66">
        <v>0</v>
      </c>
      <c r="AA11" s="155">
        <v>0</v>
      </c>
      <c r="AB11" s="68">
        <v>0</v>
      </c>
      <c r="AC11" s="68">
        <v>0</v>
      </c>
      <c r="AD11" s="157">
        <v>0</v>
      </c>
      <c r="AE11" s="70">
        <v>0</v>
      </c>
      <c r="AF11" s="71">
        <v>0</v>
      </c>
      <c r="AG11" s="160">
        <v>0</v>
      </c>
      <c r="AH11" s="71">
        <v>0</v>
      </c>
      <c r="AI11" s="73">
        <f t="shared" si="0"/>
        <v>2</v>
      </c>
    </row>
    <row r="12" spans="1:121">
      <c r="A12" s="202" t="s">
        <v>1543</v>
      </c>
      <c r="B12" s="254"/>
      <c r="C12" s="165" t="s">
        <v>14</v>
      </c>
      <c r="D12" s="177" t="s">
        <v>1416</v>
      </c>
      <c r="E12" s="273" t="s">
        <v>1451</v>
      </c>
      <c r="F12" s="140">
        <v>0</v>
      </c>
      <c r="G12" s="141">
        <v>0</v>
      </c>
      <c r="H12" s="141">
        <v>0</v>
      </c>
      <c r="I12" s="141">
        <v>0</v>
      </c>
      <c r="J12" s="54">
        <v>0</v>
      </c>
      <c r="K12" s="55">
        <v>0</v>
      </c>
      <c r="L12" s="144">
        <v>0</v>
      </c>
      <c r="M12" s="144">
        <v>0</v>
      </c>
      <c r="N12" s="145">
        <v>0</v>
      </c>
      <c r="O12" s="58">
        <v>0</v>
      </c>
      <c r="P12" s="147">
        <v>0</v>
      </c>
      <c r="Q12" s="60">
        <v>0</v>
      </c>
      <c r="R12" s="60">
        <v>0</v>
      </c>
      <c r="S12" s="149">
        <v>0</v>
      </c>
      <c r="T12" s="62">
        <v>0</v>
      </c>
      <c r="U12" s="151">
        <v>0</v>
      </c>
      <c r="V12" s="64">
        <v>0</v>
      </c>
      <c r="W12" s="64">
        <v>0</v>
      </c>
      <c r="X12" s="153">
        <v>0</v>
      </c>
      <c r="Y12" s="66">
        <v>0</v>
      </c>
      <c r="Z12" s="66">
        <v>0</v>
      </c>
      <c r="AA12" s="155">
        <v>0</v>
      </c>
      <c r="AB12" s="68">
        <v>0</v>
      </c>
      <c r="AC12" s="68">
        <v>0</v>
      </c>
      <c r="AD12" s="157">
        <v>0</v>
      </c>
      <c r="AE12" s="70">
        <v>1</v>
      </c>
      <c r="AF12" s="71">
        <v>1</v>
      </c>
      <c r="AG12" s="160">
        <v>0</v>
      </c>
      <c r="AH12" s="71">
        <v>0</v>
      </c>
      <c r="AI12" s="73">
        <f t="shared" si="0"/>
        <v>2</v>
      </c>
    </row>
    <row r="13" spans="1:121" s="161" customFormat="1">
      <c r="A13" s="202" t="s">
        <v>1543</v>
      </c>
      <c r="B13" s="254"/>
      <c r="C13" s="246" t="s">
        <v>16</v>
      </c>
      <c r="D13" s="178" t="s">
        <v>1298</v>
      </c>
      <c r="E13" s="274" t="s">
        <v>1452</v>
      </c>
      <c r="F13" s="140">
        <v>0</v>
      </c>
      <c r="G13" s="141">
        <v>0</v>
      </c>
      <c r="H13" s="141">
        <v>0</v>
      </c>
      <c r="I13" s="141">
        <v>0</v>
      </c>
      <c r="J13" s="54">
        <v>0</v>
      </c>
      <c r="K13" s="55">
        <v>0</v>
      </c>
      <c r="L13" s="144">
        <v>0</v>
      </c>
      <c r="M13" s="144">
        <v>0</v>
      </c>
      <c r="N13" s="145">
        <v>0</v>
      </c>
      <c r="O13" s="58">
        <v>0</v>
      </c>
      <c r="P13" s="147">
        <v>0</v>
      </c>
      <c r="Q13" s="60">
        <v>0</v>
      </c>
      <c r="R13" s="60">
        <v>0</v>
      </c>
      <c r="S13" s="149">
        <v>0</v>
      </c>
      <c r="T13" s="62">
        <v>0</v>
      </c>
      <c r="U13" s="151">
        <v>0</v>
      </c>
      <c r="V13" s="64">
        <v>5</v>
      </c>
      <c r="W13" s="64">
        <v>0</v>
      </c>
      <c r="X13" s="153">
        <v>0</v>
      </c>
      <c r="Y13" s="66">
        <v>1</v>
      </c>
      <c r="Z13" s="66">
        <v>2</v>
      </c>
      <c r="AA13" s="155">
        <v>0</v>
      </c>
      <c r="AB13" s="68">
        <v>0</v>
      </c>
      <c r="AC13" s="68">
        <v>0</v>
      </c>
      <c r="AD13" s="157">
        <v>0</v>
      </c>
      <c r="AE13" s="70">
        <v>0</v>
      </c>
      <c r="AF13" s="71">
        <v>1</v>
      </c>
      <c r="AG13" s="160">
        <v>0</v>
      </c>
      <c r="AH13" s="71">
        <v>5</v>
      </c>
      <c r="AI13" s="161">
        <f t="shared" si="0"/>
        <v>14</v>
      </c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</row>
    <row r="14" spans="1:121">
      <c r="A14" s="202" t="s">
        <v>1543</v>
      </c>
      <c r="B14" s="254"/>
      <c r="C14" s="247"/>
      <c r="D14" s="175" t="s">
        <v>1227</v>
      </c>
      <c r="E14" s="271" t="s">
        <v>1453</v>
      </c>
      <c r="F14" s="140">
        <v>0</v>
      </c>
      <c r="G14" s="141">
        <v>0</v>
      </c>
      <c r="H14" s="141">
        <v>0</v>
      </c>
      <c r="I14" s="141">
        <v>0</v>
      </c>
      <c r="J14" s="54">
        <v>0</v>
      </c>
      <c r="K14" s="55">
        <v>0</v>
      </c>
      <c r="L14" s="144">
        <v>0</v>
      </c>
      <c r="M14" s="144">
        <v>0</v>
      </c>
      <c r="N14" s="145">
        <v>0</v>
      </c>
      <c r="O14" s="58">
        <v>0</v>
      </c>
      <c r="P14" s="147">
        <v>0</v>
      </c>
      <c r="Q14" s="60">
        <v>0</v>
      </c>
      <c r="R14" s="60">
        <v>0</v>
      </c>
      <c r="S14" s="149">
        <v>0</v>
      </c>
      <c r="T14" s="62">
        <v>0</v>
      </c>
      <c r="U14" s="151">
        <v>2</v>
      </c>
      <c r="V14" s="64">
        <v>3</v>
      </c>
      <c r="W14" s="64">
        <v>0</v>
      </c>
      <c r="X14" s="153">
        <v>0</v>
      </c>
      <c r="Y14" s="66">
        <v>0</v>
      </c>
      <c r="Z14" s="66">
        <v>1</v>
      </c>
      <c r="AA14" s="155">
        <v>1</v>
      </c>
      <c r="AB14" s="68">
        <v>0</v>
      </c>
      <c r="AC14" s="68">
        <v>1</v>
      </c>
      <c r="AD14" s="157">
        <v>0</v>
      </c>
      <c r="AE14" s="70">
        <v>0</v>
      </c>
      <c r="AF14" s="71">
        <v>0</v>
      </c>
      <c r="AG14" s="160">
        <v>1</v>
      </c>
      <c r="AH14" s="71">
        <v>1</v>
      </c>
      <c r="AI14" s="73">
        <f t="shared" si="0"/>
        <v>10</v>
      </c>
    </row>
    <row r="15" spans="1:121">
      <c r="A15" s="202" t="s">
        <v>1543</v>
      </c>
      <c r="B15" s="254"/>
      <c r="C15" s="247"/>
      <c r="D15" s="175" t="s">
        <v>1374</v>
      </c>
      <c r="E15" s="179" t="s">
        <v>19</v>
      </c>
      <c r="F15" s="140">
        <v>0</v>
      </c>
      <c r="G15" s="141">
        <v>0</v>
      </c>
      <c r="H15" s="141">
        <v>0</v>
      </c>
      <c r="I15" s="141">
        <v>0</v>
      </c>
      <c r="J15" s="54">
        <v>0</v>
      </c>
      <c r="K15" s="55">
        <v>0</v>
      </c>
      <c r="L15" s="144">
        <v>0</v>
      </c>
      <c r="M15" s="144">
        <v>0</v>
      </c>
      <c r="N15" s="145">
        <v>0</v>
      </c>
      <c r="O15" s="58">
        <v>0</v>
      </c>
      <c r="P15" s="147">
        <v>0</v>
      </c>
      <c r="Q15" s="60">
        <v>0</v>
      </c>
      <c r="R15" s="60">
        <v>0</v>
      </c>
      <c r="S15" s="149">
        <v>0</v>
      </c>
      <c r="T15" s="62">
        <v>0</v>
      </c>
      <c r="U15" s="151">
        <v>0</v>
      </c>
      <c r="V15" s="64">
        <v>0</v>
      </c>
      <c r="W15" s="64">
        <v>0</v>
      </c>
      <c r="X15" s="153">
        <v>0</v>
      </c>
      <c r="Y15" s="66">
        <v>0</v>
      </c>
      <c r="Z15" s="66">
        <v>0</v>
      </c>
      <c r="AA15" s="155">
        <v>0</v>
      </c>
      <c r="AB15" s="68">
        <v>0</v>
      </c>
      <c r="AC15" s="68">
        <v>0</v>
      </c>
      <c r="AD15" s="157">
        <v>0</v>
      </c>
      <c r="AE15" s="70">
        <v>0</v>
      </c>
      <c r="AF15" s="71">
        <v>0</v>
      </c>
      <c r="AG15" s="160">
        <v>2</v>
      </c>
      <c r="AH15" s="71">
        <v>0</v>
      </c>
      <c r="AI15" s="73">
        <f t="shared" si="0"/>
        <v>2</v>
      </c>
    </row>
    <row r="16" spans="1:121">
      <c r="A16" s="202" t="s">
        <v>1543</v>
      </c>
      <c r="B16" s="254"/>
      <c r="C16" s="247"/>
      <c r="D16" s="178" t="s">
        <v>1417</v>
      </c>
      <c r="E16" s="271" t="s">
        <v>1454</v>
      </c>
      <c r="F16" s="140">
        <v>0</v>
      </c>
      <c r="G16" s="141">
        <v>0</v>
      </c>
      <c r="H16" s="141">
        <v>0</v>
      </c>
      <c r="I16" s="141">
        <v>0</v>
      </c>
      <c r="J16" s="54">
        <v>0</v>
      </c>
      <c r="K16" s="55">
        <v>0</v>
      </c>
      <c r="L16" s="144">
        <v>0</v>
      </c>
      <c r="M16" s="144">
        <v>0</v>
      </c>
      <c r="N16" s="145">
        <v>0</v>
      </c>
      <c r="O16" s="58">
        <v>0</v>
      </c>
      <c r="P16" s="147">
        <v>0</v>
      </c>
      <c r="Q16" s="60">
        <v>0</v>
      </c>
      <c r="R16" s="60">
        <v>0</v>
      </c>
      <c r="S16" s="149">
        <v>0</v>
      </c>
      <c r="T16" s="62">
        <v>0</v>
      </c>
      <c r="U16" s="151">
        <v>0</v>
      </c>
      <c r="V16" s="64">
        <v>0</v>
      </c>
      <c r="W16" s="64">
        <v>0</v>
      </c>
      <c r="X16" s="153">
        <v>0</v>
      </c>
      <c r="Y16" s="66">
        <v>0</v>
      </c>
      <c r="Z16" s="66">
        <v>0</v>
      </c>
      <c r="AA16" s="155">
        <v>0</v>
      </c>
      <c r="AB16" s="68">
        <v>0</v>
      </c>
      <c r="AC16" s="68">
        <v>0</v>
      </c>
      <c r="AD16" s="157">
        <v>0</v>
      </c>
      <c r="AE16" s="70">
        <v>0</v>
      </c>
      <c r="AF16" s="71">
        <v>6</v>
      </c>
      <c r="AG16" s="160">
        <v>2</v>
      </c>
      <c r="AH16" s="71">
        <v>0</v>
      </c>
      <c r="AI16" s="73">
        <f t="shared" si="0"/>
        <v>8</v>
      </c>
    </row>
    <row r="17" spans="1:121">
      <c r="A17" s="202" t="s">
        <v>1543</v>
      </c>
      <c r="B17" s="254"/>
      <c r="C17" s="247"/>
      <c r="D17" s="175" t="s">
        <v>1335</v>
      </c>
      <c r="E17" s="271" t="s">
        <v>1455</v>
      </c>
      <c r="F17" s="140">
        <v>0</v>
      </c>
      <c r="G17" s="141">
        <v>0</v>
      </c>
      <c r="H17" s="141">
        <v>0</v>
      </c>
      <c r="I17" s="141">
        <v>0</v>
      </c>
      <c r="J17" s="54">
        <v>0</v>
      </c>
      <c r="K17" s="55">
        <v>0</v>
      </c>
      <c r="L17" s="144">
        <v>0</v>
      </c>
      <c r="M17" s="144">
        <v>0</v>
      </c>
      <c r="N17" s="145">
        <v>0</v>
      </c>
      <c r="O17" s="58">
        <v>0</v>
      </c>
      <c r="P17" s="147">
        <v>0</v>
      </c>
      <c r="Q17" s="60">
        <v>0</v>
      </c>
      <c r="R17" s="60">
        <v>0</v>
      </c>
      <c r="S17" s="149">
        <v>0</v>
      </c>
      <c r="T17" s="62">
        <v>0</v>
      </c>
      <c r="U17" s="151">
        <v>0</v>
      </c>
      <c r="V17" s="64">
        <v>0</v>
      </c>
      <c r="W17" s="64">
        <v>0</v>
      </c>
      <c r="X17" s="153">
        <v>1</v>
      </c>
      <c r="Y17" s="66">
        <v>0</v>
      </c>
      <c r="Z17" s="66">
        <v>0</v>
      </c>
      <c r="AA17" s="155">
        <v>0</v>
      </c>
      <c r="AB17" s="68">
        <v>0</v>
      </c>
      <c r="AC17" s="68">
        <v>0</v>
      </c>
      <c r="AD17" s="157">
        <v>0</v>
      </c>
      <c r="AE17" s="70">
        <v>0</v>
      </c>
      <c r="AF17" s="71">
        <v>0</v>
      </c>
      <c r="AG17" s="160">
        <v>0</v>
      </c>
      <c r="AH17" s="71">
        <v>0</v>
      </c>
      <c r="AI17" s="73">
        <f t="shared" si="0"/>
        <v>1</v>
      </c>
    </row>
    <row r="18" spans="1:121">
      <c r="A18" s="202" t="s">
        <v>1543</v>
      </c>
      <c r="B18" s="254"/>
      <c r="C18" s="259"/>
      <c r="D18" s="176" t="s">
        <v>1418</v>
      </c>
      <c r="E18" s="272" t="s">
        <v>1456</v>
      </c>
      <c r="F18" s="140">
        <v>0</v>
      </c>
      <c r="G18" s="141">
        <v>0</v>
      </c>
      <c r="H18" s="141">
        <v>0</v>
      </c>
      <c r="I18" s="141">
        <v>1</v>
      </c>
      <c r="J18" s="54">
        <v>0</v>
      </c>
      <c r="K18" s="55">
        <v>0</v>
      </c>
      <c r="L18" s="144">
        <v>0</v>
      </c>
      <c r="M18" s="144">
        <v>0</v>
      </c>
      <c r="N18" s="145">
        <v>0</v>
      </c>
      <c r="O18" s="58">
        <v>0</v>
      </c>
      <c r="P18" s="147">
        <v>0</v>
      </c>
      <c r="Q18" s="60">
        <v>0</v>
      </c>
      <c r="R18" s="60">
        <v>0</v>
      </c>
      <c r="S18" s="149">
        <v>0</v>
      </c>
      <c r="T18" s="62">
        <v>0</v>
      </c>
      <c r="U18" s="151">
        <v>0</v>
      </c>
      <c r="V18" s="64">
        <v>0</v>
      </c>
      <c r="W18" s="64">
        <v>0</v>
      </c>
      <c r="X18" s="153">
        <v>0</v>
      </c>
      <c r="Y18" s="66">
        <v>0</v>
      </c>
      <c r="Z18" s="66">
        <v>0</v>
      </c>
      <c r="AA18" s="155">
        <v>0</v>
      </c>
      <c r="AB18" s="68">
        <v>0</v>
      </c>
      <c r="AC18" s="68">
        <v>0</v>
      </c>
      <c r="AD18" s="157">
        <v>0</v>
      </c>
      <c r="AE18" s="70">
        <v>0</v>
      </c>
      <c r="AF18" s="71">
        <v>0</v>
      </c>
      <c r="AG18" s="160">
        <v>0</v>
      </c>
      <c r="AH18" s="71">
        <v>0</v>
      </c>
      <c r="AI18" s="73">
        <f t="shared" si="0"/>
        <v>1</v>
      </c>
    </row>
    <row r="19" spans="1:121">
      <c r="A19" s="202" t="s">
        <v>1543</v>
      </c>
      <c r="B19" s="254"/>
      <c r="C19" s="166" t="s">
        <v>23</v>
      </c>
      <c r="D19" s="176" t="s">
        <v>1295</v>
      </c>
      <c r="E19" s="273" t="s">
        <v>1457</v>
      </c>
      <c r="F19" s="140">
        <v>0</v>
      </c>
      <c r="G19" s="141">
        <v>0</v>
      </c>
      <c r="H19" s="141">
        <v>0</v>
      </c>
      <c r="I19" s="141">
        <v>0</v>
      </c>
      <c r="J19" s="54">
        <v>1</v>
      </c>
      <c r="K19" s="55">
        <v>0</v>
      </c>
      <c r="L19" s="144">
        <v>0</v>
      </c>
      <c r="M19" s="144">
        <v>0</v>
      </c>
      <c r="N19" s="145">
        <v>0</v>
      </c>
      <c r="O19" s="58">
        <v>0</v>
      </c>
      <c r="P19" s="147">
        <v>0</v>
      </c>
      <c r="Q19" s="60">
        <v>0</v>
      </c>
      <c r="R19" s="60">
        <v>0</v>
      </c>
      <c r="S19" s="149">
        <v>0</v>
      </c>
      <c r="T19" s="62">
        <v>0</v>
      </c>
      <c r="U19" s="151">
        <v>0</v>
      </c>
      <c r="V19" s="64">
        <v>6</v>
      </c>
      <c r="W19" s="64">
        <v>0</v>
      </c>
      <c r="X19" s="153">
        <v>0</v>
      </c>
      <c r="Y19" s="66">
        <v>0</v>
      </c>
      <c r="Z19" s="66">
        <v>0</v>
      </c>
      <c r="AA19" s="155">
        <v>0</v>
      </c>
      <c r="AB19" s="68">
        <v>0</v>
      </c>
      <c r="AC19" s="68">
        <v>1</v>
      </c>
      <c r="AD19" s="157">
        <v>0</v>
      </c>
      <c r="AE19" s="70">
        <v>0</v>
      </c>
      <c r="AF19" s="71">
        <v>0</v>
      </c>
      <c r="AG19" s="160">
        <v>0</v>
      </c>
      <c r="AH19" s="71">
        <v>0</v>
      </c>
      <c r="AI19" s="73">
        <f t="shared" si="0"/>
        <v>8</v>
      </c>
    </row>
    <row r="20" spans="1:121">
      <c r="A20" s="202" t="s">
        <v>1543</v>
      </c>
      <c r="B20" s="254"/>
      <c r="C20" s="246"/>
      <c r="D20" s="179" t="s">
        <v>1204</v>
      </c>
      <c r="E20" s="270" t="s">
        <v>1458</v>
      </c>
      <c r="F20" s="140">
        <v>0</v>
      </c>
      <c r="G20" s="141">
        <v>20</v>
      </c>
      <c r="H20" s="141">
        <v>76</v>
      </c>
      <c r="I20" s="141">
        <v>71</v>
      </c>
      <c r="J20" s="54">
        <v>14</v>
      </c>
      <c r="K20" s="55">
        <v>2</v>
      </c>
      <c r="L20" s="144">
        <v>0</v>
      </c>
      <c r="M20" s="144">
        <v>0</v>
      </c>
      <c r="N20" s="145">
        <v>91</v>
      </c>
      <c r="O20" s="58">
        <v>86</v>
      </c>
      <c r="P20" s="147">
        <v>11</v>
      </c>
      <c r="Q20" s="60">
        <v>45</v>
      </c>
      <c r="R20" s="60">
        <v>2</v>
      </c>
      <c r="S20" s="149">
        <v>6</v>
      </c>
      <c r="T20" s="62">
        <v>19</v>
      </c>
      <c r="U20" s="151">
        <v>0</v>
      </c>
      <c r="V20" s="64">
        <v>0</v>
      </c>
      <c r="W20" s="64">
        <v>0</v>
      </c>
      <c r="X20" s="153">
        <v>0</v>
      </c>
      <c r="Y20" s="66">
        <v>0</v>
      </c>
      <c r="Z20" s="66">
        <v>0</v>
      </c>
      <c r="AA20" s="155">
        <v>0</v>
      </c>
      <c r="AB20" s="68">
        <v>0</v>
      </c>
      <c r="AC20" s="68">
        <v>0</v>
      </c>
      <c r="AD20" s="157">
        <v>3</v>
      </c>
      <c r="AE20" s="70">
        <v>0</v>
      </c>
      <c r="AF20" s="71">
        <v>0</v>
      </c>
      <c r="AG20" s="160">
        <v>0</v>
      </c>
      <c r="AH20" s="71">
        <v>0</v>
      </c>
      <c r="AI20" s="73">
        <f t="shared" si="0"/>
        <v>446</v>
      </c>
    </row>
    <row r="21" spans="1:121">
      <c r="A21" s="202" t="s">
        <v>1543</v>
      </c>
      <c r="B21" s="254"/>
      <c r="C21" s="247"/>
      <c r="D21" s="179" t="s">
        <v>1334</v>
      </c>
      <c r="E21" s="271" t="s">
        <v>1459</v>
      </c>
      <c r="F21" s="140">
        <v>0</v>
      </c>
      <c r="G21" s="141">
        <v>0</v>
      </c>
      <c r="H21" s="141">
        <v>0</v>
      </c>
      <c r="I21" s="141">
        <v>0</v>
      </c>
      <c r="J21" s="54">
        <v>0</v>
      </c>
      <c r="K21" s="55">
        <v>0</v>
      </c>
      <c r="L21" s="144">
        <v>0</v>
      </c>
      <c r="M21" s="144">
        <v>0</v>
      </c>
      <c r="N21" s="145">
        <v>0</v>
      </c>
      <c r="O21" s="58">
        <v>0</v>
      </c>
      <c r="P21" s="147">
        <v>0</v>
      </c>
      <c r="Q21" s="60">
        <v>0</v>
      </c>
      <c r="R21" s="60">
        <v>0</v>
      </c>
      <c r="S21" s="149">
        <v>0</v>
      </c>
      <c r="T21" s="62">
        <v>0</v>
      </c>
      <c r="U21" s="151">
        <v>0</v>
      </c>
      <c r="V21" s="64">
        <v>0</v>
      </c>
      <c r="W21" s="64">
        <v>0</v>
      </c>
      <c r="X21" s="153">
        <v>0</v>
      </c>
      <c r="Y21" s="66">
        <v>1</v>
      </c>
      <c r="Z21" s="66">
        <v>0</v>
      </c>
      <c r="AA21" s="155">
        <v>0</v>
      </c>
      <c r="AB21" s="68">
        <v>0</v>
      </c>
      <c r="AC21" s="68">
        <v>0</v>
      </c>
      <c r="AD21" s="157">
        <v>0</v>
      </c>
      <c r="AE21" s="70">
        <v>0</v>
      </c>
      <c r="AF21" s="71">
        <v>0</v>
      </c>
      <c r="AG21" s="160">
        <v>0</v>
      </c>
      <c r="AH21" s="71">
        <v>0</v>
      </c>
      <c r="AI21" s="73">
        <f t="shared" si="0"/>
        <v>1</v>
      </c>
    </row>
    <row r="22" spans="1:121">
      <c r="A22" s="202" t="s">
        <v>1543</v>
      </c>
      <c r="B22" s="254"/>
      <c r="C22" s="247"/>
      <c r="D22" s="179" t="s">
        <v>1271</v>
      </c>
      <c r="E22" s="179" t="s">
        <v>1419</v>
      </c>
      <c r="F22" s="140">
        <v>0</v>
      </c>
      <c r="G22" s="141">
        <v>0</v>
      </c>
      <c r="H22" s="141">
        <v>0</v>
      </c>
      <c r="I22" s="141">
        <v>0</v>
      </c>
      <c r="J22" s="54">
        <v>0</v>
      </c>
      <c r="K22" s="55">
        <v>0</v>
      </c>
      <c r="L22" s="144">
        <v>0</v>
      </c>
      <c r="M22" s="144">
        <v>0</v>
      </c>
      <c r="N22" s="145">
        <v>1</v>
      </c>
      <c r="O22" s="58">
        <v>0</v>
      </c>
      <c r="P22" s="147">
        <v>0</v>
      </c>
      <c r="Q22" s="60">
        <v>0</v>
      </c>
      <c r="R22" s="60">
        <v>0</v>
      </c>
      <c r="S22" s="149">
        <v>0</v>
      </c>
      <c r="T22" s="62">
        <v>0</v>
      </c>
      <c r="U22" s="151">
        <v>0</v>
      </c>
      <c r="V22" s="64">
        <v>0</v>
      </c>
      <c r="W22" s="64">
        <v>0</v>
      </c>
      <c r="X22" s="153">
        <v>0</v>
      </c>
      <c r="Y22" s="66">
        <v>0</v>
      </c>
      <c r="Z22" s="66">
        <v>0</v>
      </c>
      <c r="AA22" s="155">
        <v>0</v>
      </c>
      <c r="AB22" s="68">
        <v>0</v>
      </c>
      <c r="AC22" s="68">
        <v>0</v>
      </c>
      <c r="AD22" s="157">
        <v>0</v>
      </c>
      <c r="AE22" s="70">
        <v>0</v>
      </c>
      <c r="AF22" s="71">
        <v>0</v>
      </c>
      <c r="AG22" s="160">
        <v>0</v>
      </c>
      <c r="AH22" s="71">
        <v>0</v>
      </c>
      <c r="AI22" s="73">
        <f t="shared" si="0"/>
        <v>1</v>
      </c>
    </row>
    <row r="23" spans="1:121" s="161" customFormat="1">
      <c r="A23" s="202" t="s">
        <v>1543</v>
      </c>
      <c r="B23" s="254"/>
      <c r="C23" s="259"/>
      <c r="D23" s="180" t="s">
        <v>1420</v>
      </c>
      <c r="E23" s="180" t="s">
        <v>1421</v>
      </c>
      <c r="F23" s="140">
        <v>0</v>
      </c>
      <c r="G23" s="141">
        <v>0</v>
      </c>
      <c r="H23" s="141">
        <v>0</v>
      </c>
      <c r="I23" s="141">
        <v>0</v>
      </c>
      <c r="J23" s="54">
        <v>0</v>
      </c>
      <c r="K23" s="55">
        <v>0</v>
      </c>
      <c r="L23" s="144">
        <v>0</v>
      </c>
      <c r="M23" s="144">
        <v>0</v>
      </c>
      <c r="N23" s="145">
        <v>0</v>
      </c>
      <c r="O23" s="58">
        <v>0</v>
      </c>
      <c r="P23" s="147">
        <v>1</v>
      </c>
      <c r="Q23" s="60">
        <v>0</v>
      </c>
      <c r="R23" s="60">
        <v>0</v>
      </c>
      <c r="S23" s="149">
        <v>1</v>
      </c>
      <c r="T23" s="62">
        <v>0</v>
      </c>
      <c r="U23" s="151">
        <v>0</v>
      </c>
      <c r="V23" s="64">
        <v>0</v>
      </c>
      <c r="W23" s="64">
        <v>1</v>
      </c>
      <c r="X23" s="153">
        <v>0</v>
      </c>
      <c r="Y23" s="66">
        <v>0</v>
      </c>
      <c r="Z23" s="66">
        <v>4</v>
      </c>
      <c r="AA23" s="155">
        <v>0</v>
      </c>
      <c r="AB23" s="68">
        <v>0</v>
      </c>
      <c r="AC23" s="68">
        <v>0</v>
      </c>
      <c r="AD23" s="157">
        <v>0</v>
      </c>
      <c r="AE23" s="70">
        <v>0</v>
      </c>
      <c r="AF23" s="71">
        <v>0</v>
      </c>
      <c r="AG23" s="160">
        <v>1</v>
      </c>
      <c r="AH23" s="71">
        <v>0</v>
      </c>
      <c r="AI23" s="161">
        <f t="shared" si="0"/>
        <v>8</v>
      </c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</row>
    <row r="24" spans="1:121">
      <c r="A24" s="202" t="s">
        <v>1543</v>
      </c>
      <c r="B24" s="254"/>
      <c r="C24" s="246" t="s">
        <v>29</v>
      </c>
      <c r="D24" s="175" t="s">
        <v>1287</v>
      </c>
      <c r="E24" s="179" t="s">
        <v>30</v>
      </c>
      <c r="F24" s="140">
        <v>0</v>
      </c>
      <c r="G24" s="141">
        <v>0</v>
      </c>
      <c r="H24" s="141">
        <v>0</v>
      </c>
      <c r="I24" s="141">
        <v>0</v>
      </c>
      <c r="J24" s="54">
        <v>0</v>
      </c>
      <c r="K24" s="55">
        <v>0</v>
      </c>
      <c r="L24" s="144">
        <v>0</v>
      </c>
      <c r="M24" s="144">
        <v>0</v>
      </c>
      <c r="N24" s="145">
        <v>0</v>
      </c>
      <c r="O24" s="58">
        <v>0</v>
      </c>
      <c r="P24" s="147">
        <v>1</v>
      </c>
      <c r="Q24" s="60">
        <v>0</v>
      </c>
      <c r="R24" s="60">
        <v>0</v>
      </c>
      <c r="S24" s="149">
        <v>1</v>
      </c>
      <c r="T24" s="62">
        <v>0</v>
      </c>
      <c r="U24" s="151">
        <v>0</v>
      </c>
      <c r="V24" s="64">
        <v>0</v>
      </c>
      <c r="W24" s="64">
        <v>0</v>
      </c>
      <c r="X24" s="153">
        <v>0</v>
      </c>
      <c r="Y24" s="66">
        <v>0</v>
      </c>
      <c r="Z24" s="66">
        <v>0</v>
      </c>
      <c r="AA24" s="155">
        <v>1</v>
      </c>
      <c r="AB24" s="68">
        <v>0</v>
      </c>
      <c r="AC24" s="68">
        <v>0</v>
      </c>
      <c r="AD24" s="157">
        <v>5</v>
      </c>
      <c r="AE24" s="70">
        <v>0</v>
      </c>
      <c r="AF24" s="71">
        <v>0</v>
      </c>
      <c r="AG24" s="160">
        <v>0</v>
      </c>
      <c r="AH24" s="71">
        <v>0</v>
      </c>
      <c r="AI24" s="73">
        <f t="shared" si="0"/>
        <v>8</v>
      </c>
    </row>
    <row r="25" spans="1:121">
      <c r="A25" s="202" t="s">
        <v>1543</v>
      </c>
      <c r="B25" s="254"/>
      <c r="C25" s="247"/>
      <c r="D25" s="175" t="s">
        <v>1307</v>
      </c>
      <c r="E25" s="271" t="s">
        <v>1460</v>
      </c>
      <c r="F25" s="140">
        <v>0</v>
      </c>
      <c r="G25" s="141">
        <v>0</v>
      </c>
      <c r="H25" s="141">
        <v>0</v>
      </c>
      <c r="I25" s="141">
        <v>0</v>
      </c>
      <c r="J25" s="54">
        <v>0</v>
      </c>
      <c r="K25" s="55">
        <v>0</v>
      </c>
      <c r="L25" s="144">
        <v>0</v>
      </c>
      <c r="M25" s="144">
        <v>0</v>
      </c>
      <c r="N25" s="145">
        <v>0</v>
      </c>
      <c r="O25" s="58">
        <v>0</v>
      </c>
      <c r="P25" s="147">
        <v>0</v>
      </c>
      <c r="Q25" s="60">
        <v>0</v>
      </c>
      <c r="R25" s="60">
        <v>0</v>
      </c>
      <c r="S25" s="149">
        <v>0</v>
      </c>
      <c r="T25" s="62">
        <v>0</v>
      </c>
      <c r="U25" s="151">
        <v>0</v>
      </c>
      <c r="V25" s="64">
        <v>1</v>
      </c>
      <c r="W25" s="64">
        <v>0</v>
      </c>
      <c r="X25" s="153">
        <v>0</v>
      </c>
      <c r="Y25" s="66">
        <v>6</v>
      </c>
      <c r="Z25" s="66">
        <v>0</v>
      </c>
      <c r="AA25" s="155">
        <v>0</v>
      </c>
      <c r="AB25" s="68">
        <v>0</v>
      </c>
      <c r="AC25" s="68">
        <v>0</v>
      </c>
      <c r="AD25" s="157">
        <v>0</v>
      </c>
      <c r="AE25" s="70">
        <v>0</v>
      </c>
      <c r="AF25" s="71">
        <v>0</v>
      </c>
      <c r="AG25" s="160">
        <v>0</v>
      </c>
      <c r="AH25" s="71">
        <v>0</v>
      </c>
      <c r="AI25" s="73">
        <f t="shared" si="0"/>
        <v>7</v>
      </c>
    </row>
    <row r="26" spans="1:121">
      <c r="A26" s="202" t="s">
        <v>1543</v>
      </c>
      <c r="B26" s="254"/>
      <c r="C26" s="247"/>
      <c r="D26" s="175" t="s">
        <v>1226</v>
      </c>
      <c r="E26" s="271" t="s">
        <v>1461</v>
      </c>
      <c r="F26" s="140">
        <v>0</v>
      </c>
      <c r="G26" s="141">
        <v>0</v>
      </c>
      <c r="H26" s="141">
        <v>0</v>
      </c>
      <c r="I26" s="141">
        <v>0</v>
      </c>
      <c r="J26" s="54">
        <v>0</v>
      </c>
      <c r="K26" s="55">
        <v>0</v>
      </c>
      <c r="L26" s="144">
        <v>0</v>
      </c>
      <c r="M26" s="144">
        <v>0</v>
      </c>
      <c r="N26" s="145">
        <v>0</v>
      </c>
      <c r="O26" s="58">
        <v>0</v>
      </c>
      <c r="P26" s="147">
        <v>1</v>
      </c>
      <c r="Q26" s="60">
        <v>0</v>
      </c>
      <c r="R26" s="60">
        <v>0</v>
      </c>
      <c r="S26" s="149">
        <v>0</v>
      </c>
      <c r="T26" s="62">
        <v>0</v>
      </c>
      <c r="U26" s="151">
        <v>0</v>
      </c>
      <c r="V26" s="64">
        <v>6</v>
      </c>
      <c r="W26" s="64">
        <v>4</v>
      </c>
      <c r="X26" s="153">
        <v>0</v>
      </c>
      <c r="Y26" s="66">
        <v>1</v>
      </c>
      <c r="Z26" s="66">
        <v>9</v>
      </c>
      <c r="AA26" s="155">
        <v>0</v>
      </c>
      <c r="AB26" s="68">
        <v>0</v>
      </c>
      <c r="AC26" s="68">
        <v>0</v>
      </c>
      <c r="AD26" s="157">
        <v>9</v>
      </c>
      <c r="AE26" s="70">
        <v>1</v>
      </c>
      <c r="AF26" s="71">
        <v>0</v>
      </c>
      <c r="AG26" s="160">
        <v>0</v>
      </c>
      <c r="AH26" s="71">
        <v>0</v>
      </c>
      <c r="AI26" s="73">
        <f t="shared" si="0"/>
        <v>31</v>
      </c>
    </row>
    <row r="27" spans="1:121">
      <c r="A27" s="202" t="s">
        <v>1543</v>
      </c>
      <c r="B27" s="255"/>
      <c r="C27" s="248"/>
      <c r="D27" s="175" t="s">
        <v>1317</v>
      </c>
      <c r="E27" s="184" t="s">
        <v>1317</v>
      </c>
      <c r="F27" s="140">
        <v>0</v>
      </c>
      <c r="G27" s="141">
        <v>0</v>
      </c>
      <c r="H27" s="141">
        <v>0</v>
      </c>
      <c r="I27" s="141">
        <v>0</v>
      </c>
      <c r="J27" s="54">
        <v>0</v>
      </c>
      <c r="K27" s="55">
        <v>0</v>
      </c>
      <c r="L27" s="144">
        <v>0</v>
      </c>
      <c r="M27" s="144">
        <v>0</v>
      </c>
      <c r="N27" s="145">
        <v>0</v>
      </c>
      <c r="O27" s="58">
        <v>0</v>
      </c>
      <c r="P27" s="147">
        <v>0</v>
      </c>
      <c r="Q27" s="60">
        <v>1</v>
      </c>
      <c r="R27" s="60">
        <v>0</v>
      </c>
      <c r="S27" s="149">
        <v>0</v>
      </c>
      <c r="T27" s="62">
        <v>0</v>
      </c>
      <c r="U27" s="151">
        <v>0</v>
      </c>
      <c r="V27" s="64">
        <v>0</v>
      </c>
      <c r="W27" s="64">
        <v>0</v>
      </c>
      <c r="X27" s="153">
        <v>0</v>
      </c>
      <c r="Y27" s="66">
        <v>0</v>
      </c>
      <c r="Z27" s="66">
        <v>0</v>
      </c>
      <c r="AA27" s="155">
        <v>0</v>
      </c>
      <c r="AB27" s="68">
        <v>0</v>
      </c>
      <c r="AC27" s="68">
        <v>0</v>
      </c>
      <c r="AD27" s="157">
        <v>0</v>
      </c>
      <c r="AE27" s="70">
        <v>0</v>
      </c>
      <c r="AF27" s="71">
        <v>0</v>
      </c>
      <c r="AG27" s="160">
        <v>0</v>
      </c>
      <c r="AH27" s="71">
        <v>0</v>
      </c>
      <c r="AI27" s="73">
        <f t="shared" si="0"/>
        <v>1</v>
      </c>
    </row>
    <row r="28" spans="1:121" ht="18" customHeight="1">
      <c r="A28" s="202" t="s">
        <v>1543</v>
      </c>
      <c r="B28" s="250" t="s">
        <v>1422</v>
      </c>
      <c r="C28" s="249" t="s">
        <v>34</v>
      </c>
      <c r="D28" s="181" t="s">
        <v>1223</v>
      </c>
      <c r="E28" s="187" t="s">
        <v>1462</v>
      </c>
      <c r="F28" s="140">
        <v>0</v>
      </c>
      <c r="G28" s="141">
        <v>0</v>
      </c>
      <c r="H28" s="141">
        <v>0</v>
      </c>
      <c r="I28" s="141">
        <v>0</v>
      </c>
      <c r="J28" s="54">
        <v>0</v>
      </c>
      <c r="K28" s="55">
        <v>0</v>
      </c>
      <c r="L28" s="144">
        <v>0</v>
      </c>
      <c r="M28" s="144">
        <v>0</v>
      </c>
      <c r="N28" s="145">
        <v>0</v>
      </c>
      <c r="O28" s="58">
        <v>0</v>
      </c>
      <c r="P28" s="147">
        <v>0</v>
      </c>
      <c r="Q28" s="60">
        <v>0</v>
      </c>
      <c r="R28" s="60">
        <v>0</v>
      </c>
      <c r="S28" s="149">
        <v>0</v>
      </c>
      <c r="T28" s="62">
        <v>0</v>
      </c>
      <c r="U28" s="151">
        <v>0</v>
      </c>
      <c r="V28" s="64">
        <v>24</v>
      </c>
      <c r="W28" s="64">
        <v>20</v>
      </c>
      <c r="X28" s="153">
        <v>0</v>
      </c>
      <c r="Y28" s="66">
        <v>31</v>
      </c>
      <c r="Z28" s="66">
        <v>60</v>
      </c>
      <c r="AA28" s="155">
        <v>0</v>
      </c>
      <c r="AB28" s="68">
        <v>30</v>
      </c>
      <c r="AC28" s="68">
        <v>10</v>
      </c>
      <c r="AD28" s="157">
        <v>0</v>
      </c>
      <c r="AE28" s="70">
        <v>1</v>
      </c>
      <c r="AF28" s="71">
        <v>0</v>
      </c>
      <c r="AG28" s="160">
        <v>0</v>
      </c>
      <c r="AH28" s="71">
        <v>0</v>
      </c>
      <c r="AI28" s="73">
        <f t="shared" si="0"/>
        <v>176</v>
      </c>
    </row>
    <row r="29" spans="1:121">
      <c r="A29" s="202" t="s">
        <v>1543</v>
      </c>
      <c r="B29" s="251"/>
      <c r="C29" s="247"/>
      <c r="D29" s="179" t="s">
        <v>1310</v>
      </c>
      <c r="E29" s="188" t="s">
        <v>1463</v>
      </c>
      <c r="F29" s="140">
        <v>0</v>
      </c>
      <c r="G29" s="141">
        <v>0</v>
      </c>
      <c r="H29" s="141">
        <v>0</v>
      </c>
      <c r="I29" s="141">
        <v>0</v>
      </c>
      <c r="J29" s="54">
        <v>0</v>
      </c>
      <c r="K29" s="55">
        <v>0</v>
      </c>
      <c r="L29" s="144">
        <v>0</v>
      </c>
      <c r="M29" s="144">
        <v>0</v>
      </c>
      <c r="N29" s="145">
        <v>0</v>
      </c>
      <c r="O29" s="58">
        <v>0</v>
      </c>
      <c r="P29" s="147">
        <v>0</v>
      </c>
      <c r="Q29" s="60">
        <v>0</v>
      </c>
      <c r="R29" s="60">
        <v>0</v>
      </c>
      <c r="S29" s="149">
        <v>0</v>
      </c>
      <c r="T29" s="62">
        <v>0</v>
      </c>
      <c r="U29" s="151">
        <v>1</v>
      </c>
      <c r="V29" s="64">
        <v>0</v>
      </c>
      <c r="W29" s="64">
        <v>0</v>
      </c>
      <c r="X29" s="153">
        <v>0</v>
      </c>
      <c r="Y29" s="66">
        <v>0</v>
      </c>
      <c r="Z29" s="66">
        <v>0</v>
      </c>
      <c r="AA29" s="155">
        <v>0</v>
      </c>
      <c r="AB29" s="68">
        <v>0</v>
      </c>
      <c r="AC29" s="68">
        <v>0</v>
      </c>
      <c r="AD29" s="157">
        <v>0</v>
      </c>
      <c r="AE29" s="70">
        <v>0</v>
      </c>
      <c r="AF29" s="71">
        <v>0</v>
      </c>
      <c r="AG29" s="160">
        <v>0</v>
      </c>
      <c r="AH29" s="71">
        <v>0</v>
      </c>
      <c r="AI29" s="73">
        <f t="shared" si="0"/>
        <v>1</v>
      </c>
    </row>
    <row r="30" spans="1:121">
      <c r="A30" s="202" t="s">
        <v>1543</v>
      </c>
      <c r="B30" s="251"/>
      <c r="C30" s="247"/>
      <c r="D30" s="180" t="s">
        <v>1294</v>
      </c>
      <c r="E30" s="178" t="s">
        <v>1552</v>
      </c>
      <c r="F30" s="140">
        <v>0</v>
      </c>
      <c r="G30" s="141">
        <v>0</v>
      </c>
      <c r="H30" s="141">
        <v>0</v>
      </c>
      <c r="I30" s="141">
        <v>0</v>
      </c>
      <c r="J30" s="54">
        <v>0</v>
      </c>
      <c r="K30" s="55">
        <v>0</v>
      </c>
      <c r="L30" s="144">
        <v>0</v>
      </c>
      <c r="M30" s="144">
        <v>0</v>
      </c>
      <c r="N30" s="145">
        <v>0</v>
      </c>
      <c r="O30" s="58">
        <v>0</v>
      </c>
      <c r="P30" s="147">
        <v>0</v>
      </c>
      <c r="Q30" s="60">
        <v>0</v>
      </c>
      <c r="R30" s="60">
        <v>0</v>
      </c>
      <c r="S30" s="149">
        <v>0</v>
      </c>
      <c r="T30" s="62">
        <v>0</v>
      </c>
      <c r="U30" s="151">
        <v>16</v>
      </c>
      <c r="V30" s="64">
        <v>0</v>
      </c>
      <c r="W30" s="64">
        <v>0</v>
      </c>
      <c r="X30" s="153">
        <v>34</v>
      </c>
      <c r="Y30" s="66">
        <v>0</v>
      </c>
      <c r="Z30" s="66">
        <v>0</v>
      </c>
      <c r="AA30" s="155">
        <v>6</v>
      </c>
      <c r="AB30" s="68">
        <v>0</v>
      </c>
      <c r="AC30" s="68">
        <v>0</v>
      </c>
      <c r="AD30" s="157">
        <v>21</v>
      </c>
      <c r="AE30" s="70">
        <v>0</v>
      </c>
      <c r="AF30" s="71">
        <v>0</v>
      </c>
      <c r="AG30" s="160">
        <v>0</v>
      </c>
      <c r="AH30" s="71">
        <v>0</v>
      </c>
      <c r="AI30" s="73">
        <f t="shared" si="0"/>
        <v>77</v>
      </c>
    </row>
    <row r="31" spans="1:121">
      <c r="A31" s="202" t="s">
        <v>1543</v>
      </c>
      <c r="B31" s="251"/>
      <c r="C31" s="246" t="s">
        <v>37</v>
      </c>
      <c r="D31" s="181" t="s">
        <v>1230</v>
      </c>
      <c r="E31" s="187" t="s">
        <v>1464</v>
      </c>
      <c r="F31" s="140">
        <v>1</v>
      </c>
      <c r="G31" s="141">
        <v>0</v>
      </c>
      <c r="H31" s="141">
        <v>0</v>
      </c>
      <c r="I31" s="141">
        <v>0</v>
      </c>
      <c r="J31" s="54">
        <v>0</v>
      </c>
      <c r="K31" s="55">
        <v>0</v>
      </c>
      <c r="L31" s="144">
        <v>1</v>
      </c>
      <c r="M31" s="144">
        <v>0</v>
      </c>
      <c r="N31" s="145">
        <v>0</v>
      </c>
      <c r="O31" s="58">
        <v>0</v>
      </c>
      <c r="P31" s="147">
        <v>0</v>
      </c>
      <c r="Q31" s="60">
        <v>0</v>
      </c>
      <c r="R31" s="60">
        <v>0</v>
      </c>
      <c r="S31" s="149">
        <v>0</v>
      </c>
      <c r="T31" s="62">
        <v>0</v>
      </c>
      <c r="U31" s="151">
        <v>0</v>
      </c>
      <c r="V31" s="64">
        <v>0</v>
      </c>
      <c r="W31" s="64">
        <v>0</v>
      </c>
      <c r="X31" s="153">
        <v>3</v>
      </c>
      <c r="Y31" s="66">
        <v>1</v>
      </c>
      <c r="Z31" s="66">
        <v>2</v>
      </c>
      <c r="AA31" s="155">
        <v>1</v>
      </c>
      <c r="AB31" s="68">
        <v>4</v>
      </c>
      <c r="AC31" s="68">
        <v>2</v>
      </c>
      <c r="AD31" s="157">
        <v>0</v>
      </c>
      <c r="AE31" s="70">
        <v>0</v>
      </c>
      <c r="AF31" s="71">
        <v>0</v>
      </c>
      <c r="AG31" s="160">
        <v>0</v>
      </c>
      <c r="AH31" s="71">
        <v>0</v>
      </c>
      <c r="AI31" s="73">
        <f t="shared" si="0"/>
        <v>15</v>
      </c>
    </row>
    <row r="32" spans="1:121">
      <c r="A32" s="202" t="s">
        <v>1543</v>
      </c>
      <c r="B32" s="251"/>
      <c r="C32" s="248"/>
      <c r="D32" s="184" t="s">
        <v>1242</v>
      </c>
      <c r="E32" s="189" t="s">
        <v>1465</v>
      </c>
      <c r="F32" s="140">
        <v>1</v>
      </c>
      <c r="G32" s="141">
        <v>0</v>
      </c>
      <c r="H32" s="141">
        <v>0</v>
      </c>
      <c r="I32" s="141">
        <v>0</v>
      </c>
      <c r="J32" s="54">
        <v>0</v>
      </c>
      <c r="K32" s="55">
        <v>0</v>
      </c>
      <c r="L32" s="144">
        <v>0</v>
      </c>
      <c r="M32" s="144">
        <v>0</v>
      </c>
      <c r="N32" s="145">
        <v>0</v>
      </c>
      <c r="O32" s="58">
        <v>0</v>
      </c>
      <c r="P32" s="147">
        <v>0</v>
      </c>
      <c r="Q32" s="60">
        <v>0</v>
      </c>
      <c r="R32" s="60">
        <v>0</v>
      </c>
      <c r="S32" s="149">
        <v>0</v>
      </c>
      <c r="T32" s="62">
        <v>0</v>
      </c>
      <c r="U32" s="151">
        <v>0</v>
      </c>
      <c r="V32" s="64">
        <v>0</v>
      </c>
      <c r="W32" s="64">
        <v>0</v>
      </c>
      <c r="X32" s="153">
        <v>0</v>
      </c>
      <c r="Y32" s="66">
        <v>0</v>
      </c>
      <c r="Z32" s="66">
        <v>0</v>
      </c>
      <c r="AA32" s="155">
        <v>0</v>
      </c>
      <c r="AB32" s="68">
        <v>0</v>
      </c>
      <c r="AC32" s="68">
        <v>0</v>
      </c>
      <c r="AD32" s="157">
        <v>0</v>
      </c>
      <c r="AE32" s="70">
        <v>0</v>
      </c>
      <c r="AF32" s="71">
        <v>0</v>
      </c>
      <c r="AG32" s="160">
        <v>0</v>
      </c>
      <c r="AH32" s="71">
        <v>0</v>
      </c>
      <c r="AI32" s="73">
        <f t="shared" si="0"/>
        <v>1</v>
      </c>
    </row>
    <row r="33" spans="1:35">
      <c r="A33" s="202" t="s">
        <v>1543</v>
      </c>
      <c r="B33" s="251"/>
      <c r="C33" s="247"/>
      <c r="D33" s="181" t="s">
        <v>1311</v>
      </c>
      <c r="E33" s="187" t="s">
        <v>1466</v>
      </c>
      <c r="F33" s="140">
        <v>0</v>
      </c>
      <c r="G33" s="141">
        <v>0</v>
      </c>
      <c r="H33" s="141">
        <v>0</v>
      </c>
      <c r="I33" s="141">
        <v>0</v>
      </c>
      <c r="J33" s="54">
        <v>0</v>
      </c>
      <c r="K33" s="55">
        <v>0</v>
      </c>
      <c r="L33" s="144">
        <v>0</v>
      </c>
      <c r="M33" s="144">
        <v>0</v>
      </c>
      <c r="N33" s="145">
        <v>0</v>
      </c>
      <c r="O33" s="58">
        <v>0</v>
      </c>
      <c r="P33" s="147">
        <v>0</v>
      </c>
      <c r="Q33" s="60">
        <v>0</v>
      </c>
      <c r="R33" s="60">
        <v>0</v>
      </c>
      <c r="S33" s="149">
        <v>0</v>
      </c>
      <c r="T33" s="62">
        <v>0</v>
      </c>
      <c r="U33" s="151">
        <v>1</v>
      </c>
      <c r="V33" s="64">
        <v>0</v>
      </c>
      <c r="W33" s="64">
        <v>0</v>
      </c>
      <c r="X33" s="153">
        <v>0</v>
      </c>
      <c r="Y33" s="66">
        <v>0</v>
      </c>
      <c r="Z33" s="66">
        <v>0</v>
      </c>
      <c r="AA33" s="155">
        <v>0</v>
      </c>
      <c r="AB33" s="68">
        <v>0</v>
      </c>
      <c r="AC33" s="68">
        <v>0</v>
      </c>
      <c r="AD33" s="157">
        <v>0</v>
      </c>
      <c r="AE33" s="70">
        <v>0</v>
      </c>
      <c r="AF33" s="71">
        <v>0</v>
      </c>
      <c r="AG33" s="160">
        <v>0</v>
      </c>
      <c r="AH33" s="71">
        <v>0</v>
      </c>
      <c r="AI33" s="73">
        <f t="shared" si="0"/>
        <v>1</v>
      </c>
    </row>
    <row r="34" spans="1:35">
      <c r="A34" s="202" t="s">
        <v>1543</v>
      </c>
      <c r="B34" s="251"/>
      <c r="C34" s="248"/>
      <c r="D34" s="184" t="s">
        <v>1312</v>
      </c>
      <c r="E34" s="176" t="s">
        <v>1551</v>
      </c>
      <c r="F34" s="140">
        <v>0</v>
      </c>
      <c r="G34" s="141">
        <v>0</v>
      </c>
      <c r="H34" s="141">
        <v>0</v>
      </c>
      <c r="I34" s="141">
        <v>0</v>
      </c>
      <c r="J34" s="54">
        <v>0</v>
      </c>
      <c r="K34" s="55">
        <v>0</v>
      </c>
      <c r="L34" s="144">
        <v>0</v>
      </c>
      <c r="M34" s="144">
        <v>0</v>
      </c>
      <c r="N34" s="145">
        <v>0</v>
      </c>
      <c r="O34" s="58">
        <v>0</v>
      </c>
      <c r="P34" s="147">
        <v>0</v>
      </c>
      <c r="Q34" s="60">
        <v>0</v>
      </c>
      <c r="R34" s="60">
        <v>0</v>
      </c>
      <c r="S34" s="149">
        <v>0</v>
      </c>
      <c r="T34" s="62">
        <v>0</v>
      </c>
      <c r="U34" s="151">
        <v>1</v>
      </c>
      <c r="V34" s="64">
        <v>0</v>
      </c>
      <c r="W34" s="64">
        <v>0</v>
      </c>
      <c r="X34" s="153">
        <v>0</v>
      </c>
      <c r="Y34" s="66">
        <v>0</v>
      </c>
      <c r="Z34" s="66">
        <v>0</v>
      </c>
      <c r="AA34" s="155">
        <v>0</v>
      </c>
      <c r="AB34" s="68">
        <v>0</v>
      </c>
      <c r="AC34" s="68">
        <v>0</v>
      </c>
      <c r="AD34" s="157">
        <v>0</v>
      </c>
      <c r="AE34" s="70">
        <v>0</v>
      </c>
      <c r="AF34" s="71">
        <v>0</v>
      </c>
      <c r="AG34" s="160">
        <v>0</v>
      </c>
      <c r="AH34" s="71">
        <v>0</v>
      </c>
      <c r="AI34" s="73">
        <f t="shared" si="0"/>
        <v>1</v>
      </c>
    </row>
    <row r="35" spans="1:35">
      <c r="A35" s="202" t="s">
        <v>1543</v>
      </c>
      <c r="B35" s="251"/>
      <c r="C35" s="246" t="s">
        <v>41</v>
      </c>
      <c r="D35" s="181" t="s">
        <v>1258</v>
      </c>
      <c r="E35" s="187" t="s">
        <v>1467</v>
      </c>
      <c r="F35" s="140">
        <v>0</v>
      </c>
      <c r="G35" s="141">
        <v>0</v>
      </c>
      <c r="H35" s="141">
        <v>0</v>
      </c>
      <c r="I35" s="141">
        <v>0</v>
      </c>
      <c r="J35" s="54">
        <v>0</v>
      </c>
      <c r="K35" s="55">
        <v>1</v>
      </c>
      <c r="L35" s="144">
        <v>1</v>
      </c>
      <c r="M35" s="144">
        <v>0</v>
      </c>
      <c r="N35" s="145">
        <v>0</v>
      </c>
      <c r="O35" s="58">
        <v>0</v>
      </c>
      <c r="P35" s="147">
        <v>0</v>
      </c>
      <c r="Q35" s="60">
        <v>0</v>
      </c>
      <c r="R35" s="60">
        <v>0</v>
      </c>
      <c r="S35" s="149">
        <v>0</v>
      </c>
      <c r="T35" s="62">
        <v>0</v>
      </c>
      <c r="U35" s="151">
        <v>0</v>
      </c>
      <c r="V35" s="64">
        <v>0</v>
      </c>
      <c r="W35" s="64">
        <v>0</v>
      </c>
      <c r="X35" s="153">
        <v>0</v>
      </c>
      <c r="Y35" s="66">
        <v>0</v>
      </c>
      <c r="Z35" s="66">
        <v>0</v>
      </c>
      <c r="AA35" s="155">
        <v>0</v>
      </c>
      <c r="AB35" s="68">
        <v>0</v>
      </c>
      <c r="AC35" s="68">
        <v>0</v>
      </c>
      <c r="AD35" s="157">
        <v>0</v>
      </c>
      <c r="AE35" s="70">
        <v>0</v>
      </c>
      <c r="AF35" s="71">
        <v>0</v>
      </c>
      <c r="AG35" s="160">
        <v>0</v>
      </c>
      <c r="AH35" s="71">
        <v>0</v>
      </c>
      <c r="AI35" s="73">
        <f t="shared" si="0"/>
        <v>2</v>
      </c>
    </row>
    <row r="36" spans="1:35">
      <c r="A36" s="202" t="s">
        <v>1543</v>
      </c>
      <c r="B36" s="251"/>
      <c r="C36" s="247"/>
      <c r="D36" s="179" t="s">
        <v>1376</v>
      </c>
      <c r="E36" s="175" t="s">
        <v>1376</v>
      </c>
      <c r="F36" s="140">
        <v>0</v>
      </c>
      <c r="G36" s="141">
        <v>0</v>
      </c>
      <c r="H36" s="141">
        <v>0</v>
      </c>
      <c r="I36" s="141">
        <v>0</v>
      </c>
      <c r="J36" s="54">
        <v>0</v>
      </c>
      <c r="K36" s="55">
        <v>0</v>
      </c>
      <c r="L36" s="144">
        <v>0</v>
      </c>
      <c r="M36" s="144">
        <v>0</v>
      </c>
      <c r="N36" s="145">
        <v>0</v>
      </c>
      <c r="O36" s="58">
        <v>0</v>
      </c>
      <c r="P36" s="147">
        <v>0</v>
      </c>
      <c r="Q36" s="60">
        <v>0</v>
      </c>
      <c r="R36" s="60">
        <v>0</v>
      </c>
      <c r="S36" s="149">
        <v>0</v>
      </c>
      <c r="T36" s="62">
        <v>0</v>
      </c>
      <c r="U36" s="151">
        <v>0</v>
      </c>
      <c r="V36" s="64">
        <v>0</v>
      </c>
      <c r="W36" s="64">
        <v>0</v>
      </c>
      <c r="X36" s="153">
        <v>0</v>
      </c>
      <c r="Y36" s="66">
        <v>0</v>
      </c>
      <c r="Z36" s="66">
        <v>0</v>
      </c>
      <c r="AA36" s="155">
        <v>0</v>
      </c>
      <c r="AB36" s="68">
        <v>0</v>
      </c>
      <c r="AC36" s="68">
        <v>0</v>
      </c>
      <c r="AD36" s="157">
        <v>0</v>
      </c>
      <c r="AE36" s="70">
        <v>0</v>
      </c>
      <c r="AF36" s="71">
        <v>0</v>
      </c>
      <c r="AG36" s="160">
        <v>0</v>
      </c>
      <c r="AH36" s="71">
        <v>1</v>
      </c>
      <c r="AI36" s="73">
        <f t="shared" si="0"/>
        <v>1</v>
      </c>
    </row>
    <row r="37" spans="1:35">
      <c r="A37" s="202" t="s">
        <v>1543</v>
      </c>
      <c r="B37" s="251"/>
      <c r="C37" s="247"/>
      <c r="D37" s="179" t="s">
        <v>1348</v>
      </c>
      <c r="E37" s="188" t="s">
        <v>1468</v>
      </c>
      <c r="F37" s="140">
        <v>0</v>
      </c>
      <c r="G37" s="141">
        <v>0</v>
      </c>
      <c r="H37" s="141">
        <v>0</v>
      </c>
      <c r="I37" s="141">
        <v>0</v>
      </c>
      <c r="J37" s="54">
        <v>0</v>
      </c>
      <c r="K37" s="55">
        <v>0</v>
      </c>
      <c r="L37" s="144">
        <v>0</v>
      </c>
      <c r="M37" s="144">
        <v>0</v>
      </c>
      <c r="N37" s="145">
        <v>0</v>
      </c>
      <c r="O37" s="58">
        <v>0</v>
      </c>
      <c r="P37" s="147">
        <v>0</v>
      </c>
      <c r="Q37" s="60">
        <v>0</v>
      </c>
      <c r="R37" s="60">
        <v>0</v>
      </c>
      <c r="S37" s="149">
        <v>0</v>
      </c>
      <c r="T37" s="62">
        <v>0</v>
      </c>
      <c r="U37" s="151">
        <v>0</v>
      </c>
      <c r="V37" s="64">
        <v>0</v>
      </c>
      <c r="W37" s="64">
        <v>0</v>
      </c>
      <c r="X37" s="153">
        <v>0</v>
      </c>
      <c r="Y37" s="66">
        <v>0</v>
      </c>
      <c r="Z37" s="66">
        <v>0</v>
      </c>
      <c r="AA37" s="155">
        <v>1</v>
      </c>
      <c r="AB37" s="68">
        <v>0</v>
      </c>
      <c r="AC37" s="68">
        <v>0</v>
      </c>
      <c r="AD37" s="157">
        <v>1</v>
      </c>
      <c r="AE37" s="70">
        <v>0</v>
      </c>
      <c r="AF37" s="71">
        <v>0</v>
      </c>
      <c r="AG37" s="160">
        <v>0</v>
      </c>
      <c r="AH37" s="71">
        <v>0</v>
      </c>
      <c r="AI37" s="73">
        <f t="shared" si="0"/>
        <v>2</v>
      </c>
    </row>
    <row r="38" spans="1:35">
      <c r="A38" s="202" t="s">
        <v>1543</v>
      </c>
      <c r="B38" s="251"/>
      <c r="C38" s="247"/>
      <c r="D38" s="179" t="s">
        <v>1278</v>
      </c>
      <c r="E38" s="175" t="s">
        <v>1278</v>
      </c>
      <c r="F38" s="140">
        <v>0</v>
      </c>
      <c r="G38" s="141">
        <v>3</v>
      </c>
      <c r="H38" s="141">
        <v>0</v>
      </c>
      <c r="I38" s="141">
        <v>0</v>
      </c>
      <c r="J38" s="54">
        <v>0</v>
      </c>
      <c r="K38" s="55">
        <v>0</v>
      </c>
      <c r="L38" s="144">
        <v>0</v>
      </c>
      <c r="M38" s="144">
        <v>0</v>
      </c>
      <c r="N38" s="145">
        <v>0</v>
      </c>
      <c r="O38" s="58">
        <v>0</v>
      </c>
      <c r="P38" s="147">
        <v>0</v>
      </c>
      <c r="Q38" s="60">
        <v>0</v>
      </c>
      <c r="R38" s="60">
        <v>0</v>
      </c>
      <c r="S38" s="149">
        <v>0</v>
      </c>
      <c r="T38" s="62">
        <v>0</v>
      </c>
      <c r="U38" s="151">
        <v>1</v>
      </c>
      <c r="V38" s="64">
        <v>0</v>
      </c>
      <c r="W38" s="64">
        <v>0</v>
      </c>
      <c r="X38" s="153">
        <v>0</v>
      </c>
      <c r="Y38" s="66">
        <v>0</v>
      </c>
      <c r="Z38" s="66">
        <v>0</v>
      </c>
      <c r="AA38" s="155">
        <v>0</v>
      </c>
      <c r="AB38" s="68">
        <v>0</v>
      </c>
      <c r="AC38" s="68">
        <v>0</v>
      </c>
      <c r="AD38" s="157">
        <v>0</v>
      </c>
      <c r="AE38" s="70">
        <v>0</v>
      </c>
      <c r="AF38" s="71">
        <v>0</v>
      </c>
      <c r="AG38" s="160">
        <v>0</v>
      </c>
      <c r="AH38" s="71">
        <v>0</v>
      </c>
      <c r="AI38" s="73">
        <f t="shared" si="0"/>
        <v>4</v>
      </c>
    </row>
    <row r="39" spans="1:35">
      <c r="A39" s="202" t="s">
        <v>1543</v>
      </c>
      <c r="B39" s="251"/>
      <c r="C39" s="248"/>
      <c r="D39" s="184" t="s">
        <v>1253</v>
      </c>
      <c r="E39" s="189" t="s">
        <v>1469</v>
      </c>
      <c r="F39" s="140">
        <v>0</v>
      </c>
      <c r="G39" s="141">
        <v>0</v>
      </c>
      <c r="H39" s="141">
        <v>0</v>
      </c>
      <c r="I39" s="141">
        <v>0</v>
      </c>
      <c r="J39" s="54">
        <v>0</v>
      </c>
      <c r="K39" s="55">
        <v>1</v>
      </c>
      <c r="L39" s="144">
        <v>4</v>
      </c>
      <c r="M39" s="144">
        <v>0</v>
      </c>
      <c r="N39" s="145">
        <v>0</v>
      </c>
      <c r="O39" s="58">
        <v>0</v>
      </c>
      <c r="P39" s="147">
        <v>0</v>
      </c>
      <c r="Q39" s="60">
        <v>0</v>
      </c>
      <c r="R39" s="60">
        <v>0</v>
      </c>
      <c r="S39" s="149">
        <v>0</v>
      </c>
      <c r="T39" s="62">
        <v>0</v>
      </c>
      <c r="U39" s="151">
        <v>0</v>
      </c>
      <c r="V39" s="64">
        <v>0</v>
      </c>
      <c r="W39" s="64">
        <v>0</v>
      </c>
      <c r="X39" s="153">
        <v>0</v>
      </c>
      <c r="Y39" s="66">
        <v>0</v>
      </c>
      <c r="Z39" s="66">
        <v>0</v>
      </c>
      <c r="AA39" s="155">
        <v>0</v>
      </c>
      <c r="AB39" s="68">
        <v>0</v>
      </c>
      <c r="AC39" s="68">
        <v>0</v>
      </c>
      <c r="AD39" s="157">
        <v>0</v>
      </c>
      <c r="AE39" s="70">
        <v>0</v>
      </c>
      <c r="AF39" s="71">
        <v>2</v>
      </c>
      <c r="AG39" s="160">
        <v>0</v>
      </c>
      <c r="AH39" s="71">
        <v>0</v>
      </c>
      <c r="AI39" s="73">
        <f t="shared" si="0"/>
        <v>7</v>
      </c>
    </row>
    <row r="40" spans="1:35">
      <c r="A40" s="202" t="s">
        <v>1543</v>
      </c>
      <c r="B40" s="251"/>
      <c r="C40" s="249" t="s">
        <v>45</v>
      </c>
      <c r="D40" s="181" t="s">
        <v>1260</v>
      </c>
      <c r="E40" s="182" t="s">
        <v>1260</v>
      </c>
      <c r="F40" s="140">
        <v>0</v>
      </c>
      <c r="G40" s="141">
        <v>0</v>
      </c>
      <c r="H40" s="141">
        <v>0</v>
      </c>
      <c r="I40" s="141">
        <v>0</v>
      </c>
      <c r="J40" s="54">
        <v>0</v>
      </c>
      <c r="K40" s="55">
        <v>0</v>
      </c>
      <c r="L40" s="144">
        <v>3</v>
      </c>
      <c r="M40" s="144">
        <v>0</v>
      </c>
      <c r="N40" s="145">
        <v>0</v>
      </c>
      <c r="O40" s="58">
        <v>0</v>
      </c>
      <c r="P40" s="147">
        <v>0</v>
      </c>
      <c r="Q40" s="60">
        <v>0</v>
      </c>
      <c r="R40" s="60">
        <v>0</v>
      </c>
      <c r="S40" s="149">
        <v>0</v>
      </c>
      <c r="T40" s="62">
        <v>0</v>
      </c>
      <c r="U40" s="151">
        <v>0</v>
      </c>
      <c r="V40" s="64">
        <v>0</v>
      </c>
      <c r="W40" s="64">
        <v>0</v>
      </c>
      <c r="X40" s="153">
        <v>0</v>
      </c>
      <c r="Y40" s="66">
        <v>0</v>
      </c>
      <c r="Z40" s="66">
        <v>0</v>
      </c>
      <c r="AA40" s="155">
        <v>0</v>
      </c>
      <c r="AB40" s="68">
        <v>0</v>
      </c>
      <c r="AC40" s="68">
        <v>0</v>
      </c>
      <c r="AD40" s="157">
        <v>0</v>
      </c>
      <c r="AE40" s="70">
        <v>0</v>
      </c>
      <c r="AF40" s="71">
        <v>0</v>
      </c>
      <c r="AG40" s="160">
        <v>0</v>
      </c>
      <c r="AH40" s="71">
        <v>0</v>
      </c>
      <c r="AI40" s="73">
        <f t="shared" si="0"/>
        <v>3</v>
      </c>
    </row>
    <row r="41" spans="1:35">
      <c r="A41" s="202" t="s">
        <v>1543</v>
      </c>
      <c r="B41" s="251"/>
      <c r="C41" s="248"/>
      <c r="D41" s="190" t="s">
        <v>1243</v>
      </c>
      <c r="E41" s="189" t="s">
        <v>1470</v>
      </c>
      <c r="F41" s="140">
        <v>1</v>
      </c>
      <c r="G41" s="141">
        <v>0</v>
      </c>
      <c r="H41" s="141">
        <v>0</v>
      </c>
      <c r="I41" s="141">
        <v>0</v>
      </c>
      <c r="J41" s="54">
        <v>0</v>
      </c>
      <c r="K41" s="55">
        <v>0</v>
      </c>
      <c r="L41" s="144">
        <v>4</v>
      </c>
      <c r="M41" s="144">
        <v>0</v>
      </c>
      <c r="N41" s="145">
        <v>0</v>
      </c>
      <c r="O41" s="58">
        <v>0</v>
      </c>
      <c r="P41" s="147">
        <v>0</v>
      </c>
      <c r="Q41" s="60">
        <v>0</v>
      </c>
      <c r="R41" s="60">
        <v>0</v>
      </c>
      <c r="S41" s="149">
        <v>0</v>
      </c>
      <c r="T41" s="62">
        <v>0</v>
      </c>
      <c r="U41" s="151">
        <v>0</v>
      </c>
      <c r="V41" s="64">
        <v>0</v>
      </c>
      <c r="W41" s="64">
        <v>0</v>
      </c>
      <c r="X41" s="153">
        <v>0</v>
      </c>
      <c r="Y41" s="66">
        <v>0</v>
      </c>
      <c r="Z41" s="66">
        <v>0</v>
      </c>
      <c r="AA41" s="155">
        <v>0</v>
      </c>
      <c r="AB41" s="68">
        <v>0</v>
      </c>
      <c r="AC41" s="68">
        <v>0</v>
      </c>
      <c r="AD41" s="157">
        <v>0</v>
      </c>
      <c r="AE41" s="70">
        <v>0</v>
      </c>
      <c r="AF41" s="71">
        <v>0</v>
      </c>
      <c r="AG41" s="160">
        <v>0</v>
      </c>
      <c r="AH41" s="71">
        <v>0</v>
      </c>
      <c r="AI41" s="73">
        <f t="shared" si="0"/>
        <v>5</v>
      </c>
    </row>
    <row r="42" spans="1:35">
      <c r="A42" s="202" t="s">
        <v>1543</v>
      </c>
      <c r="B42" s="251"/>
      <c r="C42" s="167" t="s">
        <v>47</v>
      </c>
      <c r="D42" s="183" t="s">
        <v>1244</v>
      </c>
      <c r="E42" s="187" t="s">
        <v>1471</v>
      </c>
      <c r="F42" s="140">
        <v>1</v>
      </c>
      <c r="G42" s="141">
        <v>0</v>
      </c>
      <c r="H42" s="141">
        <v>0</v>
      </c>
      <c r="I42" s="141">
        <v>0</v>
      </c>
      <c r="J42" s="54">
        <v>0</v>
      </c>
      <c r="K42" s="55">
        <v>0</v>
      </c>
      <c r="L42" s="144">
        <v>0</v>
      </c>
      <c r="M42" s="144">
        <v>0</v>
      </c>
      <c r="N42" s="145">
        <v>0</v>
      </c>
      <c r="O42" s="58">
        <v>0</v>
      </c>
      <c r="P42" s="147">
        <v>0</v>
      </c>
      <c r="Q42" s="60">
        <v>0</v>
      </c>
      <c r="R42" s="60">
        <v>0</v>
      </c>
      <c r="S42" s="149">
        <v>0</v>
      </c>
      <c r="T42" s="62">
        <v>0</v>
      </c>
      <c r="U42" s="151">
        <v>0</v>
      </c>
      <c r="V42" s="64">
        <v>0</v>
      </c>
      <c r="W42" s="64">
        <v>0</v>
      </c>
      <c r="X42" s="153">
        <v>0</v>
      </c>
      <c r="Y42" s="66">
        <v>0</v>
      </c>
      <c r="Z42" s="66">
        <v>0</v>
      </c>
      <c r="AA42" s="155">
        <v>0</v>
      </c>
      <c r="AB42" s="68">
        <v>0</v>
      </c>
      <c r="AC42" s="68">
        <v>0</v>
      </c>
      <c r="AD42" s="157">
        <v>0</v>
      </c>
      <c r="AE42" s="70">
        <v>0</v>
      </c>
      <c r="AF42" s="71">
        <v>0</v>
      </c>
      <c r="AG42" s="160">
        <v>0</v>
      </c>
      <c r="AH42" s="71">
        <v>0</v>
      </c>
      <c r="AI42" s="73">
        <f t="shared" si="0"/>
        <v>1</v>
      </c>
    </row>
    <row r="43" spans="1:35">
      <c r="A43" s="202" t="s">
        <v>1543</v>
      </c>
      <c r="B43" s="251"/>
      <c r="C43" s="247"/>
      <c r="D43" s="179" t="s">
        <v>1256</v>
      </c>
      <c r="E43" s="188" t="s">
        <v>1472</v>
      </c>
      <c r="F43" s="140">
        <v>0</v>
      </c>
      <c r="G43" s="141">
        <v>0</v>
      </c>
      <c r="H43" s="141">
        <v>0</v>
      </c>
      <c r="I43" s="141">
        <v>0</v>
      </c>
      <c r="J43" s="54">
        <v>0</v>
      </c>
      <c r="K43" s="55">
        <v>2</v>
      </c>
      <c r="L43" s="144">
        <v>1</v>
      </c>
      <c r="M43" s="144">
        <v>0</v>
      </c>
      <c r="N43" s="145">
        <v>0</v>
      </c>
      <c r="O43" s="58">
        <v>0</v>
      </c>
      <c r="P43" s="147">
        <v>0</v>
      </c>
      <c r="Q43" s="60">
        <v>0</v>
      </c>
      <c r="R43" s="60">
        <v>0</v>
      </c>
      <c r="S43" s="149">
        <v>0</v>
      </c>
      <c r="T43" s="62">
        <v>0</v>
      </c>
      <c r="U43" s="151">
        <v>0</v>
      </c>
      <c r="V43" s="64">
        <v>0</v>
      </c>
      <c r="W43" s="64">
        <v>0</v>
      </c>
      <c r="X43" s="153">
        <v>0</v>
      </c>
      <c r="Y43" s="66">
        <v>0</v>
      </c>
      <c r="Z43" s="66">
        <v>0</v>
      </c>
      <c r="AA43" s="155">
        <v>0</v>
      </c>
      <c r="AB43" s="68">
        <v>0</v>
      </c>
      <c r="AC43" s="68">
        <v>0</v>
      </c>
      <c r="AD43" s="157">
        <v>0</v>
      </c>
      <c r="AE43" s="70">
        <v>0</v>
      </c>
      <c r="AF43" s="71">
        <v>0</v>
      </c>
      <c r="AG43" s="160">
        <v>0</v>
      </c>
      <c r="AH43" s="71">
        <v>0</v>
      </c>
      <c r="AI43" s="73">
        <f t="shared" si="0"/>
        <v>3</v>
      </c>
    </row>
    <row r="44" spans="1:35">
      <c r="A44" s="202" t="s">
        <v>1543</v>
      </c>
      <c r="B44" s="251"/>
      <c r="C44" s="247"/>
      <c r="D44" s="179" t="s">
        <v>1214</v>
      </c>
      <c r="E44" s="188" t="s">
        <v>1473</v>
      </c>
      <c r="F44" s="140">
        <v>0</v>
      </c>
      <c r="G44" s="141">
        <v>7</v>
      </c>
      <c r="H44" s="141">
        <v>0</v>
      </c>
      <c r="I44" s="141">
        <v>0</v>
      </c>
      <c r="J44" s="54">
        <v>20</v>
      </c>
      <c r="K44" s="55">
        <v>1</v>
      </c>
      <c r="L44" s="144">
        <v>4</v>
      </c>
      <c r="M44" s="144">
        <v>5</v>
      </c>
      <c r="N44" s="145">
        <v>0</v>
      </c>
      <c r="O44" s="58">
        <v>0</v>
      </c>
      <c r="P44" s="147">
        <v>8</v>
      </c>
      <c r="Q44" s="60">
        <v>1</v>
      </c>
      <c r="R44" s="60">
        <v>11</v>
      </c>
      <c r="S44" s="149">
        <v>16</v>
      </c>
      <c r="T44" s="62">
        <v>7</v>
      </c>
      <c r="U44" s="151">
        <v>0</v>
      </c>
      <c r="V44" s="64">
        <v>0</v>
      </c>
      <c r="W44" s="64">
        <v>0</v>
      </c>
      <c r="X44" s="153">
        <v>1</v>
      </c>
      <c r="Y44" s="66">
        <v>3</v>
      </c>
      <c r="Z44" s="66">
        <v>1</v>
      </c>
      <c r="AA44" s="155">
        <v>0</v>
      </c>
      <c r="AB44" s="68">
        <v>0</v>
      </c>
      <c r="AC44" s="68">
        <v>0</v>
      </c>
      <c r="AD44" s="157">
        <v>2</v>
      </c>
      <c r="AE44" s="70">
        <v>2</v>
      </c>
      <c r="AF44" s="71">
        <v>0</v>
      </c>
      <c r="AG44" s="160">
        <v>0</v>
      </c>
      <c r="AH44" s="71">
        <v>0</v>
      </c>
      <c r="AI44" s="73">
        <f t="shared" si="0"/>
        <v>89</v>
      </c>
    </row>
    <row r="45" spans="1:35">
      <c r="A45" s="202" t="s">
        <v>1543</v>
      </c>
      <c r="B45" s="251"/>
      <c r="C45" s="247"/>
      <c r="D45" s="179" t="s">
        <v>1245</v>
      </c>
      <c r="E45" s="188" t="s">
        <v>1474</v>
      </c>
      <c r="F45" s="140">
        <v>1</v>
      </c>
      <c r="G45" s="141">
        <v>0</v>
      </c>
      <c r="H45" s="141">
        <v>0</v>
      </c>
      <c r="I45" s="141">
        <v>0</v>
      </c>
      <c r="J45" s="54">
        <v>0</v>
      </c>
      <c r="K45" s="55">
        <v>0</v>
      </c>
      <c r="L45" s="144">
        <v>1</v>
      </c>
      <c r="M45" s="144">
        <v>1</v>
      </c>
      <c r="N45" s="145">
        <v>0</v>
      </c>
      <c r="O45" s="58">
        <v>0</v>
      </c>
      <c r="P45" s="147">
        <v>0</v>
      </c>
      <c r="Q45" s="60">
        <v>0</v>
      </c>
      <c r="R45" s="60">
        <v>0</v>
      </c>
      <c r="S45" s="149">
        <v>0</v>
      </c>
      <c r="T45" s="62">
        <v>0</v>
      </c>
      <c r="U45" s="151">
        <v>0</v>
      </c>
      <c r="V45" s="64">
        <v>0</v>
      </c>
      <c r="W45" s="64">
        <v>0</v>
      </c>
      <c r="X45" s="153">
        <v>0</v>
      </c>
      <c r="Y45" s="66">
        <v>0</v>
      </c>
      <c r="Z45" s="66">
        <v>0</v>
      </c>
      <c r="AA45" s="155">
        <v>0</v>
      </c>
      <c r="AB45" s="68">
        <v>0</v>
      </c>
      <c r="AC45" s="68">
        <v>0</v>
      </c>
      <c r="AD45" s="157">
        <v>0</v>
      </c>
      <c r="AE45" s="70">
        <v>0</v>
      </c>
      <c r="AF45" s="71">
        <v>0</v>
      </c>
      <c r="AG45" s="160">
        <v>0</v>
      </c>
      <c r="AH45" s="71">
        <v>0</v>
      </c>
      <c r="AI45" s="73">
        <f t="shared" si="0"/>
        <v>3</v>
      </c>
    </row>
    <row r="46" spans="1:35">
      <c r="A46" s="202" t="s">
        <v>1543</v>
      </c>
      <c r="B46" s="251"/>
      <c r="C46" s="248"/>
      <c r="D46" s="184" t="s">
        <v>1246</v>
      </c>
      <c r="E46" s="189" t="s">
        <v>1475</v>
      </c>
      <c r="F46" s="140">
        <v>1</v>
      </c>
      <c r="G46" s="141">
        <v>0</v>
      </c>
      <c r="H46" s="141">
        <v>0</v>
      </c>
      <c r="I46" s="141">
        <v>0</v>
      </c>
      <c r="J46" s="54">
        <v>0</v>
      </c>
      <c r="K46" s="55">
        <v>0</v>
      </c>
      <c r="L46" s="144">
        <v>0</v>
      </c>
      <c r="M46" s="144">
        <v>0</v>
      </c>
      <c r="N46" s="145">
        <v>0</v>
      </c>
      <c r="O46" s="58">
        <v>0</v>
      </c>
      <c r="P46" s="147">
        <v>0</v>
      </c>
      <c r="Q46" s="60">
        <v>0</v>
      </c>
      <c r="R46" s="60">
        <v>0</v>
      </c>
      <c r="S46" s="149">
        <v>0</v>
      </c>
      <c r="T46" s="62">
        <v>0</v>
      </c>
      <c r="U46" s="151">
        <v>0</v>
      </c>
      <c r="V46" s="64">
        <v>0</v>
      </c>
      <c r="W46" s="64">
        <v>0</v>
      </c>
      <c r="X46" s="153">
        <v>0</v>
      </c>
      <c r="Y46" s="66">
        <v>0</v>
      </c>
      <c r="Z46" s="66">
        <v>0</v>
      </c>
      <c r="AA46" s="155">
        <v>0</v>
      </c>
      <c r="AB46" s="68">
        <v>0</v>
      </c>
      <c r="AC46" s="68">
        <v>0</v>
      </c>
      <c r="AD46" s="157">
        <v>0</v>
      </c>
      <c r="AE46" s="70">
        <v>0</v>
      </c>
      <c r="AF46" s="71">
        <v>0</v>
      </c>
      <c r="AG46" s="160">
        <v>0</v>
      </c>
      <c r="AH46" s="71">
        <v>0</v>
      </c>
      <c r="AI46" s="73">
        <f t="shared" si="0"/>
        <v>1</v>
      </c>
    </row>
    <row r="47" spans="1:35">
      <c r="A47" s="202" t="s">
        <v>1543</v>
      </c>
      <c r="B47" s="251"/>
      <c r="C47" s="163" t="s">
        <v>53</v>
      </c>
      <c r="D47" s="185" t="s">
        <v>1349</v>
      </c>
      <c r="E47" s="191" t="s">
        <v>1476</v>
      </c>
      <c r="F47" s="140">
        <v>0</v>
      </c>
      <c r="G47" s="141">
        <v>0</v>
      </c>
      <c r="H47" s="141">
        <v>0</v>
      </c>
      <c r="I47" s="141">
        <v>0</v>
      </c>
      <c r="J47" s="54">
        <v>0</v>
      </c>
      <c r="K47" s="55">
        <v>0</v>
      </c>
      <c r="L47" s="144">
        <v>0</v>
      </c>
      <c r="M47" s="144">
        <v>0</v>
      </c>
      <c r="N47" s="145">
        <v>0</v>
      </c>
      <c r="O47" s="58">
        <v>0</v>
      </c>
      <c r="P47" s="147">
        <v>0</v>
      </c>
      <c r="Q47" s="60">
        <v>0</v>
      </c>
      <c r="R47" s="60">
        <v>0</v>
      </c>
      <c r="S47" s="149">
        <v>0</v>
      </c>
      <c r="T47" s="62">
        <v>0</v>
      </c>
      <c r="U47" s="151">
        <v>0</v>
      </c>
      <c r="V47" s="64">
        <v>0</v>
      </c>
      <c r="W47" s="64">
        <v>0</v>
      </c>
      <c r="X47" s="153">
        <v>0</v>
      </c>
      <c r="Y47" s="66">
        <v>0</v>
      </c>
      <c r="Z47" s="66">
        <v>0</v>
      </c>
      <c r="AA47" s="155">
        <v>1</v>
      </c>
      <c r="AB47" s="68">
        <v>0</v>
      </c>
      <c r="AC47" s="68">
        <v>0</v>
      </c>
      <c r="AD47" s="157">
        <v>0</v>
      </c>
      <c r="AE47" s="70">
        <v>0</v>
      </c>
      <c r="AF47" s="71">
        <v>0</v>
      </c>
      <c r="AG47" s="160">
        <v>0</v>
      </c>
      <c r="AH47" s="71">
        <v>0</v>
      </c>
      <c r="AI47" s="73">
        <f t="shared" si="0"/>
        <v>1</v>
      </c>
    </row>
    <row r="48" spans="1:35">
      <c r="A48" s="202" t="s">
        <v>1543</v>
      </c>
      <c r="B48" s="251"/>
      <c r="C48" s="163" t="s">
        <v>55</v>
      </c>
      <c r="D48" s="185" t="s">
        <v>1213</v>
      </c>
      <c r="E48" s="191" t="s">
        <v>1477</v>
      </c>
      <c r="F48" s="140">
        <v>20</v>
      </c>
      <c r="G48" s="141">
        <v>0</v>
      </c>
      <c r="H48" s="141">
        <v>0</v>
      </c>
      <c r="I48" s="141">
        <v>0</v>
      </c>
      <c r="J48" s="54">
        <v>0</v>
      </c>
      <c r="K48" s="55">
        <v>3</v>
      </c>
      <c r="L48" s="144">
        <v>4</v>
      </c>
      <c r="M48" s="144">
        <v>4</v>
      </c>
      <c r="N48" s="145">
        <v>0</v>
      </c>
      <c r="O48" s="58">
        <v>0</v>
      </c>
      <c r="P48" s="147">
        <v>0</v>
      </c>
      <c r="Q48" s="60">
        <v>0</v>
      </c>
      <c r="R48" s="60">
        <v>0</v>
      </c>
      <c r="S48" s="149">
        <v>0</v>
      </c>
      <c r="T48" s="62">
        <v>0</v>
      </c>
      <c r="U48" s="151">
        <v>0</v>
      </c>
      <c r="V48" s="64">
        <v>3</v>
      </c>
      <c r="W48" s="64">
        <v>0</v>
      </c>
      <c r="X48" s="153">
        <v>0</v>
      </c>
      <c r="Y48" s="66">
        <v>0</v>
      </c>
      <c r="Z48" s="66">
        <v>0</v>
      </c>
      <c r="AA48" s="155">
        <v>1</v>
      </c>
      <c r="AB48" s="68">
        <v>0</v>
      </c>
      <c r="AC48" s="68">
        <v>0</v>
      </c>
      <c r="AD48" s="157">
        <v>0</v>
      </c>
      <c r="AE48" s="70">
        <v>0</v>
      </c>
      <c r="AF48" s="71">
        <v>0</v>
      </c>
      <c r="AG48" s="160">
        <v>0</v>
      </c>
      <c r="AH48" s="71">
        <v>0</v>
      </c>
      <c r="AI48" s="73">
        <f t="shared" si="0"/>
        <v>35</v>
      </c>
    </row>
    <row r="49" spans="1:121">
      <c r="A49" s="202" t="s">
        <v>1543</v>
      </c>
      <c r="B49" s="251"/>
      <c r="C49" s="168" t="s">
        <v>57</v>
      </c>
      <c r="D49" s="185" t="s">
        <v>1314</v>
      </c>
      <c r="E49" s="177" t="s">
        <v>1314</v>
      </c>
      <c r="F49" s="140">
        <v>0</v>
      </c>
      <c r="G49" s="141">
        <v>0</v>
      </c>
      <c r="H49" s="141">
        <v>0</v>
      </c>
      <c r="I49" s="141">
        <v>0</v>
      </c>
      <c r="J49" s="54">
        <v>0</v>
      </c>
      <c r="K49" s="55">
        <v>1</v>
      </c>
      <c r="L49" s="144">
        <v>0</v>
      </c>
      <c r="M49" s="144">
        <v>0</v>
      </c>
      <c r="N49" s="145">
        <v>0</v>
      </c>
      <c r="O49" s="58">
        <v>0</v>
      </c>
      <c r="P49" s="147">
        <v>0</v>
      </c>
      <c r="Q49" s="60">
        <v>0</v>
      </c>
      <c r="R49" s="60">
        <v>0</v>
      </c>
      <c r="S49" s="149">
        <v>0</v>
      </c>
      <c r="T49" s="62">
        <v>0</v>
      </c>
      <c r="U49" s="151">
        <v>0</v>
      </c>
      <c r="V49" s="64">
        <v>0</v>
      </c>
      <c r="W49" s="64">
        <v>0</v>
      </c>
      <c r="X49" s="153">
        <v>0</v>
      </c>
      <c r="Y49" s="66">
        <v>0</v>
      </c>
      <c r="Z49" s="66">
        <v>0</v>
      </c>
      <c r="AA49" s="155">
        <v>0</v>
      </c>
      <c r="AB49" s="68">
        <v>0</v>
      </c>
      <c r="AC49" s="68">
        <v>0</v>
      </c>
      <c r="AD49" s="157">
        <v>0</v>
      </c>
      <c r="AE49" s="70">
        <v>0</v>
      </c>
      <c r="AF49" s="71">
        <v>0</v>
      </c>
      <c r="AG49" s="160">
        <v>0</v>
      </c>
      <c r="AH49" s="71">
        <v>0</v>
      </c>
      <c r="AI49" s="73">
        <f t="shared" si="0"/>
        <v>1</v>
      </c>
    </row>
    <row r="50" spans="1:121">
      <c r="A50" s="202" t="s">
        <v>1543</v>
      </c>
      <c r="B50" s="251"/>
      <c r="C50" s="246" t="s">
        <v>58</v>
      </c>
      <c r="D50" s="181" t="s">
        <v>1353</v>
      </c>
      <c r="E50" s="182" t="s">
        <v>1550</v>
      </c>
      <c r="F50" s="140">
        <v>0</v>
      </c>
      <c r="G50" s="141">
        <v>0</v>
      </c>
      <c r="H50" s="141">
        <v>0</v>
      </c>
      <c r="I50" s="141">
        <v>0</v>
      </c>
      <c r="J50" s="54">
        <v>0</v>
      </c>
      <c r="K50" s="55">
        <v>0</v>
      </c>
      <c r="L50" s="144">
        <v>0</v>
      </c>
      <c r="M50" s="144">
        <v>0</v>
      </c>
      <c r="N50" s="145">
        <v>0</v>
      </c>
      <c r="O50" s="58">
        <v>0</v>
      </c>
      <c r="P50" s="147">
        <v>0</v>
      </c>
      <c r="Q50" s="60">
        <v>0</v>
      </c>
      <c r="R50" s="60">
        <v>0</v>
      </c>
      <c r="S50" s="149">
        <v>0</v>
      </c>
      <c r="T50" s="62">
        <v>0</v>
      </c>
      <c r="U50" s="151">
        <v>0</v>
      </c>
      <c r="V50" s="64">
        <v>0</v>
      </c>
      <c r="W50" s="64">
        <v>0</v>
      </c>
      <c r="X50" s="153">
        <v>0</v>
      </c>
      <c r="Y50" s="66">
        <v>0</v>
      </c>
      <c r="Z50" s="66">
        <v>0</v>
      </c>
      <c r="AA50" s="155">
        <v>0</v>
      </c>
      <c r="AB50" s="68">
        <v>1</v>
      </c>
      <c r="AC50" s="68">
        <v>0</v>
      </c>
      <c r="AD50" s="157">
        <v>0</v>
      </c>
      <c r="AE50" s="70">
        <v>0</v>
      </c>
      <c r="AF50" s="71">
        <v>0</v>
      </c>
      <c r="AG50" s="160">
        <v>0</v>
      </c>
      <c r="AH50" s="71">
        <v>0</v>
      </c>
      <c r="AI50" s="73">
        <f t="shared" si="0"/>
        <v>1</v>
      </c>
    </row>
    <row r="51" spans="1:121">
      <c r="A51" s="202" t="s">
        <v>1543</v>
      </c>
      <c r="B51" s="251"/>
      <c r="C51" s="247"/>
      <c r="D51" s="179" t="s">
        <v>1336</v>
      </c>
      <c r="E51" s="188" t="s">
        <v>1478</v>
      </c>
      <c r="F51" s="140">
        <v>0</v>
      </c>
      <c r="G51" s="141">
        <v>0</v>
      </c>
      <c r="H51" s="141">
        <v>0</v>
      </c>
      <c r="I51" s="141">
        <v>0</v>
      </c>
      <c r="J51" s="54">
        <v>0</v>
      </c>
      <c r="K51" s="55">
        <v>0</v>
      </c>
      <c r="L51" s="144">
        <v>0</v>
      </c>
      <c r="M51" s="144">
        <v>0</v>
      </c>
      <c r="N51" s="145">
        <v>0</v>
      </c>
      <c r="O51" s="58">
        <v>0</v>
      </c>
      <c r="P51" s="147">
        <v>0</v>
      </c>
      <c r="Q51" s="60">
        <v>0</v>
      </c>
      <c r="R51" s="60">
        <v>0</v>
      </c>
      <c r="S51" s="149">
        <v>0</v>
      </c>
      <c r="T51" s="62">
        <v>0</v>
      </c>
      <c r="U51" s="151">
        <v>0</v>
      </c>
      <c r="V51" s="64">
        <v>0</v>
      </c>
      <c r="W51" s="64">
        <v>0</v>
      </c>
      <c r="X51" s="153">
        <v>1</v>
      </c>
      <c r="Y51" s="66">
        <v>0</v>
      </c>
      <c r="Z51" s="66">
        <v>0</v>
      </c>
      <c r="AA51" s="155">
        <v>0</v>
      </c>
      <c r="AB51" s="68">
        <v>0</v>
      </c>
      <c r="AC51" s="68">
        <v>0</v>
      </c>
      <c r="AD51" s="157">
        <v>0</v>
      </c>
      <c r="AE51" s="70">
        <v>0</v>
      </c>
      <c r="AF51" s="71">
        <v>0</v>
      </c>
      <c r="AG51" s="160">
        <v>0</v>
      </c>
      <c r="AH51" s="71">
        <v>0</v>
      </c>
      <c r="AI51" s="73">
        <f t="shared" si="0"/>
        <v>1</v>
      </c>
    </row>
    <row r="52" spans="1:121">
      <c r="A52" s="202" t="s">
        <v>1543</v>
      </c>
      <c r="B52" s="251"/>
      <c r="C52" s="249" t="s">
        <v>60</v>
      </c>
      <c r="D52" s="179" t="s">
        <v>1297</v>
      </c>
      <c r="E52" s="188" t="s">
        <v>1479</v>
      </c>
      <c r="F52" s="140">
        <v>0</v>
      </c>
      <c r="G52" s="141">
        <v>0</v>
      </c>
      <c r="H52" s="141">
        <v>0</v>
      </c>
      <c r="I52" s="141">
        <v>0</v>
      </c>
      <c r="J52" s="54">
        <v>0</v>
      </c>
      <c r="K52" s="55">
        <v>0</v>
      </c>
      <c r="L52" s="144">
        <v>0</v>
      </c>
      <c r="M52" s="144">
        <v>0</v>
      </c>
      <c r="N52" s="145">
        <v>0</v>
      </c>
      <c r="O52" s="58">
        <v>0</v>
      </c>
      <c r="P52" s="147">
        <v>0</v>
      </c>
      <c r="Q52" s="60">
        <v>0</v>
      </c>
      <c r="R52" s="60">
        <v>0</v>
      </c>
      <c r="S52" s="149">
        <v>0</v>
      </c>
      <c r="T52" s="62">
        <v>0</v>
      </c>
      <c r="U52" s="151">
        <v>1</v>
      </c>
      <c r="V52" s="64">
        <v>2</v>
      </c>
      <c r="W52" s="64">
        <v>0</v>
      </c>
      <c r="X52" s="153">
        <v>1</v>
      </c>
      <c r="Y52" s="66">
        <v>0</v>
      </c>
      <c r="Z52" s="66">
        <v>0</v>
      </c>
      <c r="AA52" s="155">
        <v>1</v>
      </c>
      <c r="AB52" s="68">
        <v>0</v>
      </c>
      <c r="AC52" s="68">
        <v>0</v>
      </c>
      <c r="AD52" s="157">
        <v>0</v>
      </c>
      <c r="AE52" s="70">
        <v>0</v>
      </c>
      <c r="AF52" s="71">
        <v>0</v>
      </c>
      <c r="AG52" s="160">
        <v>0</v>
      </c>
      <c r="AH52" s="71">
        <v>0</v>
      </c>
      <c r="AI52" s="73">
        <f t="shared" si="0"/>
        <v>5</v>
      </c>
    </row>
    <row r="53" spans="1:121">
      <c r="A53" s="202" t="s">
        <v>1543</v>
      </c>
      <c r="B53" s="251"/>
      <c r="C53" s="247"/>
      <c r="D53" s="179" t="s">
        <v>1423</v>
      </c>
      <c r="E53" s="188" t="s">
        <v>1480</v>
      </c>
      <c r="F53" s="140">
        <v>0</v>
      </c>
      <c r="G53" s="141">
        <v>0</v>
      </c>
      <c r="H53" s="141">
        <v>0</v>
      </c>
      <c r="I53" s="141">
        <v>0</v>
      </c>
      <c r="J53" s="54">
        <v>0</v>
      </c>
      <c r="K53" s="55">
        <v>0</v>
      </c>
      <c r="L53" s="144">
        <v>0</v>
      </c>
      <c r="M53" s="144">
        <v>0</v>
      </c>
      <c r="N53" s="145">
        <v>0</v>
      </c>
      <c r="O53" s="58">
        <v>0</v>
      </c>
      <c r="P53" s="147">
        <v>0</v>
      </c>
      <c r="Q53" s="60">
        <v>0</v>
      </c>
      <c r="R53" s="60">
        <v>0</v>
      </c>
      <c r="S53" s="149">
        <v>0</v>
      </c>
      <c r="T53" s="62">
        <v>0</v>
      </c>
      <c r="U53" s="151">
        <v>1</v>
      </c>
      <c r="V53" s="64">
        <v>0</v>
      </c>
      <c r="W53" s="64">
        <v>0</v>
      </c>
      <c r="X53" s="153">
        <v>0</v>
      </c>
      <c r="Y53" s="66">
        <v>0</v>
      </c>
      <c r="Z53" s="66">
        <v>0</v>
      </c>
      <c r="AA53" s="155">
        <v>0</v>
      </c>
      <c r="AB53" s="68">
        <v>0</v>
      </c>
      <c r="AC53" s="68">
        <v>0</v>
      </c>
      <c r="AD53" s="157">
        <v>0</v>
      </c>
      <c r="AE53" s="70">
        <v>0</v>
      </c>
      <c r="AF53" s="71">
        <v>0</v>
      </c>
      <c r="AG53" s="160">
        <v>0</v>
      </c>
      <c r="AH53" s="71">
        <v>0</v>
      </c>
      <c r="AI53" s="73">
        <f t="shared" si="0"/>
        <v>1</v>
      </c>
    </row>
    <row r="54" spans="1:121">
      <c r="A54" s="202" t="s">
        <v>1543</v>
      </c>
      <c r="B54" s="251"/>
      <c r="C54" s="247"/>
      <c r="D54" s="179" t="s">
        <v>1352</v>
      </c>
      <c r="E54" s="188" t="s">
        <v>1481</v>
      </c>
      <c r="F54" s="140">
        <v>0</v>
      </c>
      <c r="G54" s="141">
        <v>0</v>
      </c>
      <c r="H54" s="141">
        <v>0</v>
      </c>
      <c r="I54" s="141">
        <v>0</v>
      </c>
      <c r="J54" s="54">
        <v>0</v>
      </c>
      <c r="K54" s="55">
        <v>0</v>
      </c>
      <c r="L54" s="144">
        <v>0</v>
      </c>
      <c r="M54" s="144">
        <v>0</v>
      </c>
      <c r="N54" s="145">
        <v>0</v>
      </c>
      <c r="O54" s="58">
        <v>0</v>
      </c>
      <c r="P54" s="147">
        <v>0</v>
      </c>
      <c r="Q54" s="60">
        <v>0</v>
      </c>
      <c r="R54" s="60">
        <v>0</v>
      </c>
      <c r="S54" s="149">
        <v>0</v>
      </c>
      <c r="T54" s="62">
        <v>0</v>
      </c>
      <c r="U54" s="151">
        <v>1</v>
      </c>
      <c r="V54" s="64">
        <v>0</v>
      </c>
      <c r="W54" s="64">
        <v>0</v>
      </c>
      <c r="X54" s="153">
        <v>0</v>
      </c>
      <c r="Y54" s="66">
        <v>0</v>
      </c>
      <c r="Z54" s="66">
        <v>0</v>
      </c>
      <c r="AA54" s="155">
        <v>1</v>
      </c>
      <c r="AB54" s="68">
        <v>0</v>
      </c>
      <c r="AC54" s="68">
        <v>0</v>
      </c>
      <c r="AD54" s="157">
        <v>0</v>
      </c>
      <c r="AE54" s="70">
        <v>0</v>
      </c>
      <c r="AF54" s="71">
        <v>0</v>
      </c>
      <c r="AG54" s="160">
        <v>0</v>
      </c>
      <c r="AH54" s="71">
        <v>0</v>
      </c>
      <c r="AI54" s="73">
        <f t="shared" si="0"/>
        <v>2</v>
      </c>
    </row>
    <row r="55" spans="1:121">
      <c r="A55" s="202" t="s">
        <v>1543</v>
      </c>
      <c r="B55" s="251"/>
      <c r="C55" s="247"/>
      <c r="D55" s="179" t="s">
        <v>1228</v>
      </c>
      <c r="E55" s="188" t="s">
        <v>1482</v>
      </c>
      <c r="F55" s="140">
        <v>0</v>
      </c>
      <c r="G55" s="141">
        <v>0</v>
      </c>
      <c r="H55" s="141">
        <v>0</v>
      </c>
      <c r="I55" s="141">
        <v>0</v>
      </c>
      <c r="J55" s="54">
        <v>0</v>
      </c>
      <c r="K55" s="55">
        <v>0</v>
      </c>
      <c r="L55" s="144">
        <v>0</v>
      </c>
      <c r="M55" s="144">
        <v>0</v>
      </c>
      <c r="N55" s="145">
        <v>0</v>
      </c>
      <c r="O55" s="58">
        <v>0</v>
      </c>
      <c r="P55" s="147">
        <v>0</v>
      </c>
      <c r="Q55" s="60">
        <v>0</v>
      </c>
      <c r="R55" s="60">
        <v>0</v>
      </c>
      <c r="S55" s="149">
        <v>0</v>
      </c>
      <c r="T55" s="62">
        <v>0</v>
      </c>
      <c r="U55" s="151">
        <v>3</v>
      </c>
      <c r="V55" s="64">
        <v>2</v>
      </c>
      <c r="W55" s="64">
        <v>0</v>
      </c>
      <c r="X55" s="153">
        <v>1</v>
      </c>
      <c r="Y55" s="66">
        <v>4</v>
      </c>
      <c r="Z55" s="66">
        <v>1</v>
      </c>
      <c r="AA55" s="155">
        <v>1</v>
      </c>
      <c r="AB55" s="68">
        <v>2</v>
      </c>
      <c r="AC55" s="68">
        <v>4</v>
      </c>
      <c r="AD55" s="157">
        <v>1</v>
      </c>
      <c r="AE55" s="70">
        <v>0</v>
      </c>
      <c r="AF55" s="71">
        <v>0</v>
      </c>
      <c r="AG55" s="160">
        <v>0</v>
      </c>
      <c r="AH55" s="71">
        <v>0</v>
      </c>
      <c r="AI55" s="73">
        <f t="shared" si="0"/>
        <v>19</v>
      </c>
    </row>
    <row r="56" spans="1:121">
      <c r="A56" s="202" t="s">
        <v>1543</v>
      </c>
      <c r="B56" s="251"/>
      <c r="C56" s="248"/>
      <c r="D56" s="184" t="s">
        <v>1296</v>
      </c>
      <c r="E56" s="176" t="s">
        <v>1296</v>
      </c>
      <c r="F56" s="140">
        <v>0</v>
      </c>
      <c r="G56" s="141">
        <v>0</v>
      </c>
      <c r="H56" s="141">
        <v>0</v>
      </c>
      <c r="I56" s="141">
        <v>0</v>
      </c>
      <c r="J56" s="54">
        <v>0</v>
      </c>
      <c r="K56" s="55">
        <v>0</v>
      </c>
      <c r="L56" s="144">
        <v>0</v>
      </c>
      <c r="M56" s="144">
        <v>0</v>
      </c>
      <c r="N56" s="145">
        <v>0</v>
      </c>
      <c r="O56" s="58">
        <v>0</v>
      </c>
      <c r="P56" s="147">
        <v>0</v>
      </c>
      <c r="Q56" s="60">
        <v>0</v>
      </c>
      <c r="R56" s="60">
        <v>0</v>
      </c>
      <c r="S56" s="149">
        <v>0</v>
      </c>
      <c r="T56" s="62">
        <v>0</v>
      </c>
      <c r="U56" s="151">
        <v>7</v>
      </c>
      <c r="V56" s="64">
        <v>0</v>
      </c>
      <c r="W56" s="64">
        <v>0</v>
      </c>
      <c r="X56" s="153">
        <v>0</v>
      </c>
      <c r="Y56" s="66">
        <v>0</v>
      </c>
      <c r="Z56" s="66">
        <v>0</v>
      </c>
      <c r="AA56" s="155">
        <v>1</v>
      </c>
      <c r="AB56" s="68">
        <v>0</v>
      </c>
      <c r="AC56" s="68">
        <v>0</v>
      </c>
      <c r="AD56" s="157">
        <v>0</v>
      </c>
      <c r="AE56" s="70">
        <v>0</v>
      </c>
      <c r="AF56" s="71">
        <v>0</v>
      </c>
      <c r="AG56" s="160">
        <v>0</v>
      </c>
      <c r="AH56" s="71">
        <v>0</v>
      </c>
      <c r="AI56" s="73">
        <f t="shared" si="0"/>
        <v>8</v>
      </c>
    </row>
    <row r="57" spans="1:121">
      <c r="A57" s="202" t="s">
        <v>1543</v>
      </c>
      <c r="B57" s="251"/>
      <c r="C57" s="163" t="s">
        <v>65</v>
      </c>
      <c r="D57" s="185" t="s">
        <v>1354</v>
      </c>
      <c r="E57" s="191" t="s">
        <v>1483</v>
      </c>
      <c r="F57" s="140">
        <v>0</v>
      </c>
      <c r="G57" s="141">
        <v>0</v>
      </c>
      <c r="H57" s="141">
        <v>0</v>
      </c>
      <c r="I57" s="141">
        <v>0</v>
      </c>
      <c r="J57" s="54">
        <v>0</v>
      </c>
      <c r="K57" s="55">
        <v>0</v>
      </c>
      <c r="L57" s="144">
        <v>0</v>
      </c>
      <c r="M57" s="144">
        <v>0</v>
      </c>
      <c r="N57" s="145">
        <v>0</v>
      </c>
      <c r="O57" s="58">
        <v>0</v>
      </c>
      <c r="P57" s="147">
        <v>0</v>
      </c>
      <c r="Q57" s="60">
        <v>0</v>
      </c>
      <c r="R57" s="60">
        <v>0</v>
      </c>
      <c r="S57" s="149">
        <v>0</v>
      </c>
      <c r="T57" s="62">
        <v>0</v>
      </c>
      <c r="U57" s="151">
        <v>0</v>
      </c>
      <c r="V57" s="64">
        <v>0</v>
      </c>
      <c r="W57" s="64">
        <v>0</v>
      </c>
      <c r="X57" s="153">
        <v>0</v>
      </c>
      <c r="Y57" s="66">
        <v>0</v>
      </c>
      <c r="Z57" s="66">
        <v>0</v>
      </c>
      <c r="AA57" s="155">
        <v>0</v>
      </c>
      <c r="AB57" s="68">
        <v>1</v>
      </c>
      <c r="AC57" s="68">
        <v>0</v>
      </c>
      <c r="AD57" s="157">
        <v>0</v>
      </c>
      <c r="AE57" s="70">
        <v>0</v>
      </c>
      <c r="AF57" s="71">
        <v>0</v>
      </c>
      <c r="AG57" s="160">
        <v>0</v>
      </c>
      <c r="AH57" s="71">
        <v>0</v>
      </c>
      <c r="AI57" s="73">
        <f t="shared" si="0"/>
        <v>1</v>
      </c>
    </row>
    <row r="58" spans="1:121">
      <c r="A58" s="202" t="s">
        <v>1543</v>
      </c>
      <c r="B58" s="251"/>
      <c r="C58" s="163" t="s">
        <v>67</v>
      </c>
      <c r="D58" s="185" t="s">
        <v>1324</v>
      </c>
      <c r="E58" s="191" t="s">
        <v>1484</v>
      </c>
      <c r="F58" s="140">
        <v>0</v>
      </c>
      <c r="G58" s="141">
        <v>0</v>
      </c>
      <c r="H58" s="141">
        <v>0</v>
      </c>
      <c r="I58" s="141">
        <v>0</v>
      </c>
      <c r="J58" s="54">
        <v>0</v>
      </c>
      <c r="K58" s="55">
        <v>0</v>
      </c>
      <c r="L58" s="144">
        <v>0</v>
      </c>
      <c r="M58" s="144">
        <v>0</v>
      </c>
      <c r="N58" s="145">
        <v>0</v>
      </c>
      <c r="O58" s="58">
        <v>0</v>
      </c>
      <c r="P58" s="147">
        <v>0</v>
      </c>
      <c r="Q58" s="60">
        <v>0</v>
      </c>
      <c r="R58" s="60">
        <v>0</v>
      </c>
      <c r="S58" s="149">
        <v>0</v>
      </c>
      <c r="T58" s="62">
        <v>0</v>
      </c>
      <c r="U58" s="151">
        <v>0</v>
      </c>
      <c r="V58" s="64">
        <v>0</v>
      </c>
      <c r="W58" s="64">
        <v>0</v>
      </c>
      <c r="X58" s="153">
        <v>0</v>
      </c>
      <c r="Y58" s="66">
        <v>0</v>
      </c>
      <c r="Z58" s="66">
        <v>2</v>
      </c>
      <c r="AA58" s="155">
        <v>0</v>
      </c>
      <c r="AB58" s="68">
        <v>0</v>
      </c>
      <c r="AC58" s="68">
        <v>0</v>
      </c>
      <c r="AD58" s="157">
        <v>0</v>
      </c>
      <c r="AE58" s="70">
        <v>0</v>
      </c>
      <c r="AF58" s="71">
        <v>0</v>
      </c>
      <c r="AG58" s="160">
        <v>0</v>
      </c>
      <c r="AH58" s="71">
        <v>0</v>
      </c>
      <c r="AI58" s="73">
        <f t="shared" si="0"/>
        <v>2</v>
      </c>
    </row>
    <row r="59" spans="1:121">
      <c r="A59" s="202" t="s">
        <v>1543</v>
      </c>
      <c r="B59" s="251"/>
      <c r="C59" s="246" t="s">
        <v>69</v>
      </c>
      <c r="D59" s="181" t="s">
        <v>1424</v>
      </c>
      <c r="E59" s="187" t="s">
        <v>1485</v>
      </c>
      <c r="F59" s="140">
        <v>3</v>
      </c>
      <c r="G59" s="141">
        <v>0</v>
      </c>
      <c r="H59" s="141">
        <v>0</v>
      </c>
      <c r="I59" s="141">
        <v>0</v>
      </c>
      <c r="J59" s="54">
        <v>0</v>
      </c>
      <c r="K59" s="55">
        <v>0</v>
      </c>
      <c r="L59" s="144">
        <v>4</v>
      </c>
      <c r="M59" s="144">
        <v>0</v>
      </c>
      <c r="N59" s="145">
        <v>0</v>
      </c>
      <c r="O59" s="58">
        <v>0</v>
      </c>
      <c r="P59" s="147">
        <v>0</v>
      </c>
      <c r="Q59" s="60">
        <v>0</v>
      </c>
      <c r="R59" s="60">
        <v>0</v>
      </c>
      <c r="S59" s="149">
        <v>2</v>
      </c>
      <c r="T59" s="62">
        <v>0</v>
      </c>
      <c r="U59" s="151">
        <v>0</v>
      </c>
      <c r="V59" s="64">
        <v>0</v>
      </c>
      <c r="W59" s="64">
        <v>0</v>
      </c>
      <c r="X59" s="153">
        <v>0</v>
      </c>
      <c r="Y59" s="66">
        <v>0</v>
      </c>
      <c r="Z59" s="66">
        <v>0</v>
      </c>
      <c r="AA59" s="155">
        <v>0</v>
      </c>
      <c r="AB59" s="68">
        <v>0</v>
      </c>
      <c r="AC59" s="68">
        <v>0</v>
      </c>
      <c r="AD59" s="157">
        <v>0</v>
      </c>
      <c r="AE59" s="70">
        <v>0</v>
      </c>
      <c r="AF59" s="71">
        <v>0</v>
      </c>
      <c r="AG59" s="160">
        <v>0</v>
      </c>
      <c r="AH59" s="71">
        <v>0</v>
      </c>
      <c r="AI59" s="73">
        <f t="shared" si="0"/>
        <v>9</v>
      </c>
    </row>
    <row r="60" spans="1:121" s="161" customFormat="1">
      <c r="A60" s="202" t="s">
        <v>1543</v>
      </c>
      <c r="B60" s="251"/>
      <c r="C60" s="247"/>
      <c r="D60" s="192" t="s">
        <v>1425</v>
      </c>
      <c r="E60" s="193" t="s">
        <v>1486</v>
      </c>
      <c r="F60" s="140">
        <v>0</v>
      </c>
      <c r="G60" s="141">
        <v>0</v>
      </c>
      <c r="H60" s="141">
        <v>0</v>
      </c>
      <c r="I60" s="141">
        <v>0</v>
      </c>
      <c r="J60" s="54">
        <v>0</v>
      </c>
      <c r="K60" s="55">
        <v>7</v>
      </c>
      <c r="L60" s="144">
        <v>1</v>
      </c>
      <c r="M60" s="144">
        <v>0</v>
      </c>
      <c r="N60" s="145">
        <v>0</v>
      </c>
      <c r="O60" s="58">
        <v>0</v>
      </c>
      <c r="P60" s="147">
        <v>0</v>
      </c>
      <c r="Q60" s="60">
        <v>0</v>
      </c>
      <c r="R60" s="60">
        <v>0</v>
      </c>
      <c r="S60" s="149">
        <v>4</v>
      </c>
      <c r="T60" s="62">
        <v>0</v>
      </c>
      <c r="U60" s="151">
        <v>0</v>
      </c>
      <c r="V60" s="64">
        <v>0</v>
      </c>
      <c r="W60" s="64">
        <v>0</v>
      </c>
      <c r="X60" s="153">
        <v>0</v>
      </c>
      <c r="Y60" s="66">
        <v>1</v>
      </c>
      <c r="Z60" s="66">
        <v>0</v>
      </c>
      <c r="AA60" s="155">
        <v>0</v>
      </c>
      <c r="AB60" s="68">
        <v>0</v>
      </c>
      <c r="AC60" s="68">
        <v>0</v>
      </c>
      <c r="AD60" s="157">
        <v>0</v>
      </c>
      <c r="AE60" s="70">
        <v>0</v>
      </c>
      <c r="AF60" s="71">
        <v>0</v>
      </c>
      <c r="AG60" s="160">
        <v>0</v>
      </c>
      <c r="AH60" s="71">
        <v>0</v>
      </c>
      <c r="AI60" s="161">
        <f t="shared" si="0"/>
        <v>13</v>
      </c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  <c r="BW60" s="245"/>
      <c r="BX60" s="245"/>
      <c r="BY60" s="245"/>
      <c r="BZ60" s="245"/>
      <c r="CA60" s="245"/>
      <c r="CB60" s="245"/>
      <c r="CC60" s="245"/>
      <c r="CD60" s="245"/>
      <c r="CE60" s="245"/>
      <c r="CF60" s="245"/>
      <c r="CG60" s="245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  <c r="DB60" s="245"/>
      <c r="DC60" s="245"/>
      <c r="DD60" s="245"/>
      <c r="DE60" s="245"/>
      <c r="DF60" s="245"/>
      <c r="DG60" s="245"/>
      <c r="DH60" s="245"/>
      <c r="DI60" s="245"/>
      <c r="DJ60" s="245"/>
      <c r="DK60" s="245"/>
      <c r="DL60" s="245"/>
      <c r="DM60" s="245"/>
      <c r="DN60" s="245"/>
      <c r="DO60" s="245"/>
      <c r="DP60" s="245"/>
      <c r="DQ60" s="245"/>
    </row>
    <row r="61" spans="1:121">
      <c r="A61" s="202" t="s">
        <v>1543</v>
      </c>
      <c r="B61" s="251"/>
      <c r="C61" s="246" t="s">
        <v>72</v>
      </c>
      <c r="D61" s="181" t="s">
        <v>1362</v>
      </c>
      <c r="E61" s="187" t="s">
        <v>1487</v>
      </c>
      <c r="F61" s="140">
        <v>0</v>
      </c>
      <c r="G61" s="141">
        <v>0</v>
      </c>
      <c r="H61" s="141">
        <v>0</v>
      </c>
      <c r="I61" s="141">
        <v>0</v>
      </c>
      <c r="J61" s="54">
        <v>0</v>
      </c>
      <c r="K61" s="55">
        <v>0</v>
      </c>
      <c r="L61" s="144">
        <v>0</v>
      </c>
      <c r="M61" s="144">
        <v>0</v>
      </c>
      <c r="N61" s="145">
        <v>0</v>
      </c>
      <c r="O61" s="58">
        <v>0</v>
      </c>
      <c r="P61" s="147">
        <v>0</v>
      </c>
      <c r="Q61" s="60">
        <v>0</v>
      </c>
      <c r="R61" s="60">
        <v>0</v>
      </c>
      <c r="S61" s="149">
        <v>0</v>
      </c>
      <c r="T61" s="62">
        <v>0</v>
      </c>
      <c r="U61" s="151">
        <v>0</v>
      </c>
      <c r="V61" s="64">
        <v>0</v>
      </c>
      <c r="W61" s="64">
        <v>0</v>
      </c>
      <c r="X61" s="153">
        <v>0</v>
      </c>
      <c r="Y61" s="66">
        <v>0</v>
      </c>
      <c r="Z61" s="66">
        <v>0</v>
      </c>
      <c r="AA61" s="155">
        <v>0</v>
      </c>
      <c r="AB61" s="68">
        <v>0</v>
      </c>
      <c r="AC61" s="68">
        <v>0</v>
      </c>
      <c r="AD61" s="157">
        <v>1</v>
      </c>
      <c r="AE61" s="70">
        <v>0</v>
      </c>
      <c r="AF61" s="71">
        <v>0</v>
      </c>
      <c r="AG61" s="160">
        <v>0</v>
      </c>
      <c r="AH61" s="71">
        <v>0</v>
      </c>
      <c r="AI61" s="73">
        <f t="shared" si="0"/>
        <v>1</v>
      </c>
    </row>
    <row r="62" spans="1:121">
      <c r="A62" s="202" t="s">
        <v>1543</v>
      </c>
      <c r="B62" s="251"/>
      <c r="C62" s="247"/>
      <c r="D62" s="179" t="s">
        <v>1267</v>
      </c>
      <c r="E62" s="188" t="s">
        <v>1488</v>
      </c>
      <c r="F62" s="140">
        <v>0</v>
      </c>
      <c r="G62" s="141">
        <v>0</v>
      </c>
      <c r="H62" s="141">
        <v>0</v>
      </c>
      <c r="I62" s="141">
        <v>1</v>
      </c>
      <c r="J62" s="54">
        <v>0</v>
      </c>
      <c r="K62" s="55">
        <v>1</v>
      </c>
      <c r="L62" s="144">
        <v>0</v>
      </c>
      <c r="M62" s="144">
        <v>0</v>
      </c>
      <c r="N62" s="145">
        <v>0</v>
      </c>
      <c r="O62" s="58">
        <v>0</v>
      </c>
      <c r="P62" s="147">
        <v>0</v>
      </c>
      <c r="Q62" s="60">
        <v>0</v>
      </c>
      <c r="R62" s="60">
        <v>0</v>
      </c>
      <c r="S62" s="149">
        <v>0</v>
      </c>
      <c r="T62" s="62">
        <v>0</v>
      </c>
      <c r="U62" s="151">
        <v>0</v>
      </c>
      <c r="V62" s="64">
        <v>0</v>
      </c>
      <c r="W62" s="64">
        <v>0</v>
      </c>
      <c r="X62" s="153">
        <v>2</v>
      </c>
      <c r="Y62" s="66">
        <v>0</v>
      </c>
      <c r="Z62" s="66">
        <v>0</v>
      </c>
      <c r="AA62" s="155">
        <v>1</v>
      </c>
      <c r="AB62" s="68">
        <v>0</v>
      </c>
      <c r="AC62" s="68">
        <v>1</v>
      </c>
      <c r="AD62" s="157">
        <v>9</v>
      </c>
      <c r="AE62" s="70">
        <v>0</v>
      </c>
      <c r="AF62" s="71">
        <v>0</v>
      </c>
      <c r="AG62" s="160">
        <v>0</v>
      </c>
      <c r="AH62" s="71">
        <v>0</v>
      </c>
      <c r="AI62" s="73">
        <f t="shared" si="0"/>
        <v>15</v>
      </c>
    </row>
    <row r="63" spans="1:121">
      <c r="A63" s="202" t="s">
        <v>1543</v>
      </c>
      <c r="B63" s="251"/>
      <c r="C63" s="248"/>
      <c r="D63" s="184" t="s">
        <v>1426</v>
      </c>
      <c r="E63" s="189" t="s">
        <v>1489</v>
      </c>
      <c r="F63" s="140">
        <v>0</v>
      </c>
      <c r="G63" s="141">
        <v>0</v>
      </c>
      <c r="H63" s="141">
        <v>0</v>
      </c>
      <c r="I63" s="141">
        <v>0</v>
      </c>
      <c r="J63" s="54">
        <v>0</v>
      </c>
      <c r="K63" s="55">
        <v>0</v>
      </c>
      <c r="L63" s="144">
        <v>0</v>
      </c>
      <c r="M63" s="144">
        <v>0</v>
      </c>
      <c r="N63" s="145">
        <v>0</v>
      </c>
      <c r="O63" s="58">
        <v>0</v>
      </c>
      <c r="P63" s="147">
        <v>0</v>
      </c>
      <c r="Q63" s="60">
        <v>0</v>
      </c>
      <c r="R63" s="60">
        <v>0</v>
      </c>
      <c r="S63" s="149">
        <v>0</v>
      </c>
      <c r="T63" s="62">
        <v>0</v>
      </c>
      <c r="U63" s="151">
        <v>1</v>
      </c>
      <c r="V63" s="64">
        <v>0</v>
      </c>
      <c r="W63" s="64">
        <v>0</v>
      </c>
      <c r="X63" s="153">
        <v>0</v>
      </c>
      <c r="Y63" s="66">
        <v>0</v>
      </c>
      <c r="Z63" s="66">
        <v>0</v>
      </c>
      <c r="AA63" s="155">
        <v>0</v>
      </c>
      <c r="AB63" s="68">
        <v>0</v>
      </c>
      <c r="AC63" s="68">
        <v>0</v>
      </c>
      <c r="AD63" s="157">
        <v>0</v>
      </c>
      <c r="AE63" s="70">
        <v>0</v>
      </c>
      <c r="AF63" s="71">
        <v>0</v>
      </c>
      <c r="AG63" s="160">
        <v>0</v>
      </c>
      <c r="AH63" s="71">
        <v>0</v>
      </c>
      <c r="AI63" s="73">
        <f t="shared" si="0"/>
        <v>1</v>
      </c>
    </row>
    <row r="64" spans="1:121" ht="15" customHeight="1">
      <c r="A64" s="202" t="s">
        <v>1543</v>
      </c>
      <c r="B64" s="251"/>
      <c r="C64" s="249" t="s">
        <v>76</v>
      </c>
      <c r="D64" s="181" t="s">
        <v>1383</v>
      </c>
      <c r="E64" s="187" t="s">
        <v>1490</v>
      </c>
      <c r="F64" s="140">
        <v>0</v>
      </c>
      <c r="G64" s="141">
        <v>0</v>
      </c>
      <c r="H64" s="141">
        <v>0</v>
      </c>
      <c r="I64" s="141">
        <v>0</v>
      </c>
      <c r="J64" s="54">
        <v>0</v>
      </c>
      <c r="K64" s="55">
        <v>0</v>
      </c>
      <c r="L64" s="144">
        <v>0</v>
      </c>
      <c r="M64" s="144">
        <v>0</v>
      </c>
      <c r="N64" s="145">
        <v>0</v>
      </c>
      <c r="O64" s="58">
        <v>0</v>
      </c>
      <c r="P64" s="147">
        <v>0</v>
      </c>
      <c r="Q64" s="60">
        <v>0</v>
      </c>
      <c r="R64" s="60">
        <v>0</v>
      </c>
      <c r="S64" s="149">
        <v>0</v>
      </c>
      <c r="T64" s="62">
        <v>0</v>
      </c>
      <c r="U64" s="151">
        <v>0</v>
      </c>
      <c r="V64" s="64">
        <v>0</v>
      </c>
      <c r="W64" s="64">
        <v>0</v>
      </c>
      <c r="X64" s="153">
        <v>0</v>
      </c>
      <c r="Y64" s="66">
        <v>0</v>
      </c>
      <c r="Z64" s="66">
        <v>0</v>
      </c>
      <c r="AA64" s="155">
        <v>0</v>
      </c>
      <c r="AB64" s="68">
        <v>0</v>
      </c>
      <c r="AC64" s="68">
        <v>0</v>
      </c>
      <c r="AD64" s="157">
        <v>0</v>
      </c>
      <c r="AE64" s="70">
        <v>0</v>
      </c>
      <c r="AF64" s="71">
        <v>0</v>
      </c>
      <c r="AG64" s="160">
        <v>1</v>
      </c>
      <c r="AH64" s="71">
        <v>0</v>
      </c>
      <c r="AI64" s="73">
        <f t="shared" si="0"/>
        <v>1</v>
      </c>
    </row>
    <row r="65" spans="1:121">
      <c r="A65" s="202" t="s">
        <v>1543</v>
      </c>
      <c r="B65" s="251"/>
      <c r="C65" s="247"/>
      <c r="D65" s="179" t="s">
        <v>1224</v>
      </c>
      <c r="E65" s="188" t="s">
        <v>1491</v>
      </c>
      <c r="F65" s="140">
        <v>0</v>
      </c>
      <c r="G65" s="141">
        <v>0</v>
      </c>
      <c r="H65" s="141">
        <v>0</v>
      </c>
      <c r="I65" s="141">
        <v>0</v>
      </c>
      <c r="J65" s="54">
        <v>0</v>
      </c>
      <c r="K65" s="55">
        <v>0</v>
      </c>
      <c r="L65" s="144">
        <v>0</v>
      </c>
      <c r="M65" s="144">
        <v>0</v>
      </c>
      <c r="N65" s="145">
        <v>0</v>
      </c>
      <c r="O65" s="58">
        <v>0</v>
      </c>
      <c r="P65" s="147">
        <v>0</v>
      </c>
      <c r="Q65" s="60">
        <v>0</v>
      </c>
      <c r="R65" s="60">
        <v>0</v>
      </c>
      <c r="S65" s="149">
        <v>0</v>
      </c>
      <c r="T65" s="62">
        <v>0</v>
      </c>
      <c r="U65" s="151">
        <v>2</v>
      </c>
      <c r="V65" s="64">
        <v>4</v>
      </c>
      <c r="W65" s="64">
        <v>11</v>
      </c>
      <c r="X65" s="153">
        <v>4</v>
      </c>
      <c r="Y65" s="66">
        <v>2</v>
      </c>
      <c r="Z65" s="66">
        <v>0</v>
      </c>
      <c r="AA65" s="155">
        <v>0</v>
      </c>
      <c r="AB65" s="68">
        <v>1</v>
      </c>
      <c r="AC65" s="68">
        <v>0</v>
      </c>
      <c r="AD65" s="157">
        <v>1</v>
      </c>
      <c r="AE65" s="70">
        <v>0</v>
      </c>
      <c r="AF65" s="71">
        <v>0</v>
      </c>
      <c r="AG65" s="160">
        <v>0</v>
      </c>
      <c r="AH65" s="71">
        <v>0</v>
      </c>
      <c r="AI65" s="73">
        <f t="shared" si="0"/>
        <v>25</v>
      </c>
    </row>
    <row r="66" spans="1:121">
      <c r="A66" s="202" t="s">
        <v>1543</v>
      </c>
      <c r="B66" s="251"/>
      <c r="C66" s="247"/>
      <c r="D66" s="179" t="s">
        <v>1249</v>
      </c>
      <c r="E66" s="188" t="s">
        <v>1492</v>
      </c>
      <c r="F66" s="140">
        <v>1</v>
      </c>
      <c r="G66" s="141">
        <v>1</v>
      </c>
      <c r="H66" s="141">
        <v>0</v>
      </c>
      <c r="I66" s="141">
        <v>0</v>
      </c>
      <c r="J66" s="54">
        <v>0</v>
      </c>
      <c r="K66" s="55">
        <v>1</v>
      </c>
      <c r="L66" s="144">
        <v>0</v>
      </c>
      <c r="M66" s="144">
        <v>0</v>
      </c>
      <c r="N66" s="145">
        <v>0</v>
      </c>
      <c r="O66" s="58">
        <v>0</v>
      </c>
      <c r="P66" s="147">
        <v>0</v>
      </c>
      <c r="Q66" s="60">
        <v>0</v>
      </c>
      <c r="R66" s="60">
        <v>0</v>
      </c>
      <c r="S66" s="149">
        <v>0</v>
      </c>
      <c r="T66" s="62">
        <v>0</v>
      </c>
      <c r="U66" s="151">
        <v>0</v>
      </c>
      <c r="V66" s="64">
        <v>0</v>
      </c>
      <c r="W66" s="64">
        <v>0</v>
      </c>
      <c r="X66" s="153">
        <v>0</v>
      </c>
      <c r="Y66" s="66">
        <v>0</v>
      </c>
      <c r="Z66" s="66">
        <v>0</v>
      </c>
      <c r="AA66" s="155">
        <v>0</v>
      </c>
      <c r="AB66" s="68">
        <v>0</v>
      </c>
      <c r="AC66" s="68">
        <v>0</v>
      </c>
      <c r="AD66" s="157">
        <v>0</v>
      </c>
      <c r="AE66" s="70">
        <v>0</v>
      </c>
      <c r="AF66" s="71">
        <v>0</v>
      </c>
      <c r="AG66" s="160">
        <v>0</v>
      </c>
      <c r="AH66" s="71">
        <v>0</v>
      </c>
      <c r="AI66" s="73">
        <f t="shared" si="0"/>
        <v>3</v>
      </c>
    </row>
    <row r="67" spans="1:121">
      <c r="A67" s="202" t="s">
        <v>1543</v>
      </c>
      <c r="B67" s="251"/>
      <c r="C67" s="259"/>
      <c r="D67" s="184" t="s">
        <v>1240</v>
      </c>
      <c r="E67" s="189" t="s">
        <v>1493</v>
      </c>
      <c r="F67" s="140">
        <v>5</v>
      </c>
      <c r="G67" s="141">
        <v>0</v>
      </c>
      <c r="H67" s="141">
        <v>0</v>
      </c>
      <c r="I67" s="141">
        <v>0</v>
      </c>
      <c r="J67" s="54">
        <v>0</v>
      </c>
      <c r="K67" s="55">
        <v>0</v>
      </c>
      <c r="L67" s="144">
        <v>0</v>
      </c>
      <c r="M67" s="144">
        <v>0</v>
      </c>
      <c r="N67" s="145">
        <v>0</v>
      </c>
      <c r="O67" s="58">
        <v>0</v>
      </c>
      <c r="P67" s="147">
        <v>0</v>
      </c>
      <c r="Q67" s="60">
        <v>0</v>
      </c>
      <c r="R67" s="60">
        <v>0</v>
      </c>
      <c r="S67" s="149">
        <v>0</v>
      </c>
      <c r="T67" s="62">
        <v>0</v>
      </c>
      <c r="U67" s="151">
        <v>0</v>
      </c>
      <c r="V67" s="64">
        <v>0</v>
      </c>
      <c r="W67" s="64">
        <v>0</v>
      </c>
      <c r="X67" s="153">
        <v>0</v>
      </c>
      <c r="Y67" s="66">
        <v>0</v>
      </c>
      <c r="Z67" s="66">
        <v>0</v>
      </c>
      <c r="AA67" s="155">
        <v>0</v>
      </c>
      <c r="AB67" s="68">
        <v>0</v>
      </c>
      <c r="AC67" s="68">
        <v>0</v>
      </c>
      <c r="AD67" s="157">
        <v>0</v>
      </c>
      <c r="AE67" s="70">
        <v>0</v>
      </c>
      <c r="AF67" s="71">
        <v>0</v>
      </c>
      <c r="AG67" s="160">
        <v>0</v>
      </c>
      <c r="AH67" s="71">
        <v>0</v>
      </c>
      <c r="AI67" s="73">
        <f t="shared" si="0"/>
        <v>5</v>
      </c>
    </row>
    <row r="68" spans="1:121">
      <c r="A68" s="202" t="s">
        <v>1543</v>
      </c>
      <c r="B68" s="251"/>
      <c r="C68" s="246" t="s">
        <v>81</v>
      </c>
      <c r="D68" s="181" t="s">
        <v>1262</v>
      </c>
      <c r="E68" s="187" t="s">
        <v>1494</v>
      </c>
      <c r="F68" s="140">
        <v>0</v>
      </c>
      <c r="G68" s="141">
        <v>0</v>
      </c>
      <c r="H68" s="141">
        <v>0</v>
      </c>
      <c r="I68" s="141">
        <v>0</v>
      </c>
      <c r="J68" s="54">
        <v>0</v>
      </c>
      <c r="K68" s="55">
        <v>0</v>
      </c>
      <c r="L68" s="144">
        <v>2</v>
      </c>
      <c r="M68" s="144">
        <v>0</v>
      </c>
      <c r="N68" s="145">
        <v>0</v>
      </c>
      <c r="O68" s="58">
        <v>0</v>
      </c>
      <c r="P68" s="147">
        <v>0</v>
      </c>
      <c r="Q68" s="60">
        <v>0</v>
      </c>
      <c r="R68" s="60">
        <v>0</v>
      </c>
      <c r="S68" s="149">
        <v>0</v>
      </c>
      <c r="T68" s="62">
        <v>0</v>
      </c>
      <c r="U68" s="151">
        <v>0</v>
      </c>
      <c r="V68" s="64">
        <v>0</v>
      </c>
      <c r="W68" s="64">
        <v>0</v>
      </c>
      <c r="X68" s="153">
        <v>0</v>
      </c>
      <c r="Y68" s="66">
        <v>0</v>
      </c>
      <c r="Z68" s="66">
        <v>0</v>
      </c>
      <c r="AA68" s="155">
        <v>0</v>
      </c>
      <c r="AB68" s="68">
        <v>0</v>
      </c>
      <c r="AC68" s="68">
        <v>0</v>
      </c>
      <c r="AD68" s="157">
        <v>0</v>
      </c>
      <c r="AE68" s="70">
        <v>0</v>
      </c>
      <c r="AF68" s="71">
        <v>0</v>
      </c>
      <c r="AG68" s="160">
        <v>0</v>
      </c>
      <c r="AH68" s="71">
        <v>0</v>
      </c>
      <c r="AI68" s="73">
        <f t="shared" si="0"/>
        <v>2</v>
      </c>
    </row>
    <row r="69" spans="1:121" s="161" customFormat="1">
      <c r="A69" s="202" t="s">
        <v>1543</v>
      </c>
      <c r="B69" s="251"/>
      <c r="C69" s="247"/>
      <c r="D69" s="180" t="s">
        <v>1215</v>
      </c>
      <c r="E69" s="194" t="s">
        <v>1495</v>
      </c>
      <c r="F69" s="140">
        <v>3</v>
      </c>
      <c r="G69" s="141">
        <v>0</v>
      </c>
      <c r="H69" s="141">
        <v>1</v>
      </c>
      <c r="I69" s="141">
        <v>1</v>
      </c>
      <c r="J69" s="54">
        <v>5</v>
      </c>
      <c r="K69" s="55">
        <v>25</v>
      </c>
      <c r="L69" s="144">
        <v>4</v>
      </c>
      <c r="M69" s="144">
        <v>2</v>
      </c>
      <c r="N69" s="145">
        <v>1</v>
      </c>
      <c r="O69" s="58">
        <v>0</v>
      </c>
      <c r="P69" s="147">
        <v>3</v>
      </c>
      <c r="Q69" s="60">
        <v>0</v>
      </c>
      <c r="R69" s="60">
        <v>0</v>
      </c>
      <c r="S69" s="149">
        <v>14</v>
      </c>
      <c r="T69" s="62">
        <v>14</v>
      </c>
      <c r="U69" s="151">
        <v>1</v>
      </c>
      <c r="V69" s="64">
        <v>0</v>
      </c>
      <c r="W69" s="64">
        <v>1</v>
      </c>
      <c r="X69" s="153">
        <v>4</v>
      </c>
      <c r="Y69" s="66">
        <v>5</v>
      </c>
      <c r="Z69" s="66">
        <v>3</v>
      </c>
      <c r="AA69" s="155">
        <v>3</v>
      </c>
      <c r="AB69" s="68">
        <v>0</v>
      </c>
      <c r="AC69" s="68">
        <v>0</v>
      </c>
      <c r="AD69" s="157">
        <v>16</v>
      </c>
      <c r="AE69" s="70">
        <v>2</v>
      </c>
      <c r="AF69" s="71">
        <v>2</v>
      </c>
      <c r="AG69" s="160">
        <v>0</v>
      </c>
      <c r="AH69" s="71">
        <v>0</v>
      </c>
      <c r="AI69" s="161">
        <f t="shared" si="0"/>
        <v>110</v>
      </c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  <c r="DB69" s="245"/>
      <c r="DC69" s="245"/>
      <c r="DD69" s="245"/>
      <c r="DE69" s="245"/>
      <c r="DF69" s="245"/>
      <c r="DG69" s="245"/>
      <c r="DH69" s="245"/>
      <c r="DI69" s="245"/>
      <c r="DJ69" s="245"/>
      <c r="DK69" s="245"/>
      <c r="DL69" s="245"/>
      <c r="DM69" s="245"/>
      <c r="DN69" s="245"/>
      <c r="DO69" s="245"/>
      <c r="DP69" s="245"/>
      <c r="DQ69" s="245"/>
    </row>
    <row r="70" spans="1:121">
      <c r="A70" s="202" t="s">
        <v>1543</v>
      </c>
      <c r="B70" s="251"/>
      <c r="C70" s="247"/>
      <c r="D70" s="179" t="s">
        <v>1285</v>
      </c>
      <c r="E70" s="175" t="s">
        <v>1427</v>
      </c>
      <c r="F70" s="140">
        <v>0</v>
      </c>
      <c r="G70" s="141">
        <v>1</v>
      </c>
      <c r="H70" s="141">
        <v>0</v>
      </c>
      <c r="I70" s="141">
        <v>0</v>
      </c>
      <c r="J70" s="54">
        <v>0</v>
      </c>
      <c r="K70" s="55">
        <v>0</v>
      </c>
      <c r="L70" s="144">
        <v>0</v>
      </c>
      <c r="M70" s="144">
        <v>0</v>
      </c>
      <c r="N70" s="145">
        <v>0</v>
      </c>
      <c r="O70" s="58">
        <v>0</v>
      </c>
      <c r="P70" s="147">
        <v>0</v>
      </c>
      <c r="Q70" s="60">
        <v>0</v>
      </c>
      <c r="R70" s="60">
        <v>0</v>
      </c>
      <c r="S70" s="149">
        <v>1</v>
      </c>
      <c r="T70" s="62">
        <v>0</v>
      </c>
      <c r="U70" s="151">
        <v>0</v>
      </c>
      <c r="V70" s="64">
        <v>0</v>
      </c>
      <c r="W70" s="64">
        <v>0</v>
      </c>
      <c r="X70" s="153">
        <v>0</v>
      </c>
      <c r="Y70" s="66">
        <v>0</v>
      </c>
      <c r="Z70" s="66">
        <v>0</v>
      </c>
      <c r="AA70" s="155">
        <v>0</v>
      </c>
      <c r="AB70" s="68">
        <v>0</v>
      </c>
      <c r="AC70" s="68">
        <v>0</v>
      </c>
      <c r="AD70" s="157">
        <v>0</v>
      </c>
      <c r="AE70" s="70">
        <v>0</v>
      </c>
      <c r="AF70" s="71">
        <v>0</v>
      </c>
      <c r="AG70" s="160">
        <v>0</v>
      </c>
      <c r="AH70" s="71">
        <v>0</v>
      </c>
      <c r="AI70" s="73">
        <f t="shared" ref="AI70:AI126" si="1">SUM(F70:AH70)</f>
        <v>2</v>
      </c>
    </row>
    <row r="71" spans="1:121">
      <c r="A71" s="202" t="s">
        <v>1543</v>
      </c>
      <c r="B71" s="251"/>
      <c r="C71" s="247"/>
      <c r="D71" s="179" t="s">
        <v>1254</v>
      </c>
      <c r="E71" s="175" t="s">
        <v>1428</v>
      </c>
      <c r="F71" s="140">
        <v>0</v>
      </c>
      <c r="G71" s="141">
        <v>0</v>
      </c>
      <c r="H71" s="141">
        <v>0</v>
      </c>
      <c r="I71" s="141">
        <v>0</v>
      </c>
      <c r="J71" s="54">
        <v>0</v>
      </c>
      <c r="K71" s="55">
        <v>0</v>
      </c>
      <c r="L71" s="144">
        <v>8</v>
      </c>
      <c r="M71" s="144">
        <v>0</v>
      </c>
      <c r="N71" s="145">
        <v>0</v>
      </c>
      <c r="O71" s="58">
        <v>0</v>
      </c>
      <c r="P71" s="147">
        <v>0</v>
      </c>
      <c r="Q71" s="60">
        <v>0</v>
      </c>
      <c r="R71" s="60">
        <v>0</v>
      </c>
      <c r="S71" s="149">
        <v>0</v>
      </c>
      <c r="T71" s="62">
        <v>0</v>
      </c>
      <c r="U71" s="151">
        <v>0</v>
      </c>
      <c r="V71" s="64">
        <v>0</v>
      </c>
      <c r="W71" s="64">
        <v>0</v>
      </c>
      <c r="X71" s="153">
        <v>0</v>
      </c>
      <c r="Y71" s="66">
        <v>0</v>
      </c>
      <c r="Z71" s="66">
        <v>0</v>
      </c>
      <c r="AA71" s="155">
        <v>0</v>
      </c>
      <c r="AB71" s="68">
        <v>0</v>
      </c>
      <c r="AC71" s="68">
        <v>0</v>
      </c>
      <c r="AD71" s="157">
        <v>0</v>
      </c>
      <c r="AE71" s="70">
        <v>0</v>
      </c>
      <c r="AF71" s="71">
        <v>0</v>
      </c>
      <c r="AG71" s="160">
        <v>0</v>
      </c>
      <c r="AH71" s="71">
        <v>0</v>
      </c>
      <c r="AI71" s="73">
        <f t="shared" si="1"/>
        <v>8</v>
      </c>
    </row>
    <row r="72" spans="1:121">
      <c r="A72" s="202" t="s">
        <v>1543</v>
      </c>
      <c r="B72" s="251"/>
      <c r="C72" s="247"/>
      <c r="D72" s="179" t="s">
        <v>1384</v>
      </c>
      <c r="E72" s="188" t="s">
        <v>1496</v>
      </c>
      <c r="F72" s="140">
        <v>0</v>
      </c>
      <c r="G72" s="141">
        <v>0</v>
      </c>
      <c r="H72" s="141">
        <v>0</v>
      </c>
      <c r="I72" s="141">
        <v>0</v>
      </c>
      <c r="J72" s="54">
        <v>0</v>
      </c>
      <c r="K72" s="55">
        <v>0</v>
      </c>
      <c r="L72" s="144">
        <v>0</v>
      </c>
      <c r="M72" s="144">
        <v>0</v>
      </c>
      <c r="N72" s="145">
        <v>0</v>
      </c>
      <c r="O72" s="58">
        <v>0</v>
      </c>
      <c r="P72" s="147">
        <v>0</v>
      </c>
      <c r="Q72" s="60">
        <v>0</v>
      </c>
      <c r="R72" s="60">
        <v>0</v>
      </c>
      <c r="S72" s="149">
        <v>0</v>
      </c>
      <c r="T72" s="62">
        <v>0</v>
      </c>
      <c r="U72" s="151">
        <v>0</v>
      </c>
      <c r="V72" s="64">
        <v>0</v>
      </c>
      <c r="W72" s="64">
        <v>0</v>
      </c>
      <c r="X72" s="153">
        <v>0</v>
      </c>
      <c r="Y72" s="66">
        <v>0</v>
      </c>
      <c r="Z72" s="66">
        <v>0</v>
      </c>
      <c r="AA72" s="155">
        <v>0</v>
      </c>
      <c r="AB72" s="68">
        <v>0</v>
      </c>
      <c r="AC72" s="68">
        <v>0</v>
      </c>
      <c r="AD72" s="157">
        <v>0</v>
      </c>
      <c r="AE72" s="70">
        <v>0</v>
      </c>
      <c r="AF72" s="71">
        <v>0</v>
      </c>
      <c r="AG72" s="160">
        <v>1</v>
      </c>
      <c r="AH72" s="71">
        <v>0</v>
      </c>
      <c r="AI72" s="73">
        <f t="shared" si="1"/>
        <v>1</v>
      </c>
    </row>
    <row r="73" spans="1:121">
      <c r="A73" s="202" t="s">
        <v>1543</v>
      </c>
      <c r="B73" s="251"/>
      <c r="C73" s="247"/>
      <c r="D73" s="179" t="s">
        <v>1216</v>
      </c>
      <c r="E73" s="175" t="s">
        <v>1216</v>
      </c>
      <c r="F73" s="140">
        <v>5</v>
      </c>
      <c r="G73" s="141">
        <v>0</v>
      </c>
      <c r="H73" s="141">
        <v>0</v>
      </c>
      <c r="I73" s="141">
        <v>0</v>
      </c>
      <c r="J73" s="54">
        <v>0</v>
      </c>
      <c r="K73" s="55">
        <v>8</v>
      </c>
      <c r="L73" s="144">
        <v>4</v>
      </c>
      <c r="M73" s="144">
        <v>1</v>
      </c>
      <c r="N73" s="145">
        <v>0</v>
      </c>
      <c r="O73" s="58">
        <v>0</v>
      </c>
      <c r="P73" s="147">
        <v>0</v>
      </c>
      <c r="Q73" s="60">
        <v>0</v>
      </c>
      <c r="R73" s="60">
        <v>0</v>
      </c>
      <c r="S73" s="149">
        <v>0</v>
      </c>
      <c r="T73" s="62">
        <v>0</v>
      </c>
      <c r="U73" s="151">
        <v>0</v>
      </c>
      <c r="V73" s="64">
        <v>0</v>
      </c>
      <c r="W73" s="64">
        <v>0</v>
      </c>
      <c r="X73" s="153">
        <v>0</v>
      </c>
      <c r="Y73" s="66">
        <v>0</v>
      </c>
      <c r="Z73" s="66">
        <v>0</v>
      </c>
      <c r="AA73" s="155">
        <v>0</v>
      </c>
      <c r="AB73" s="68">
        <v>0</v>
      </c>
      <c r="AC73" s="68">
        <v>0</v>
      </c>
      <c r="AD73" s="157">
        <v>0</v>
      </c>
      <c r="AE73" s="70">
        <v>0</v>
      </c>
      <c r="AF73" s="71">
        <v>0</v>
      </c>
      <c r="AG73" s="160">
        <v>0</v>
      </c>
      <c r="AH73" s="71">
        <v>0</v>
      </c>
      <c r="AI73" s="73">
        <f t="shared" si="1"/>
        <v>18</v>
      </c>
    </row>
    <row r="74" spans="1:121">
      <c r="A74" s="202" t="s">
        <v>1543</v>
      </c>
      <c r="B74" s="251"/>
      <c r="C74" s="247"/>
      <c r="D74" s="184" t="s">
        <v>1252</v>
      </c>
      <c r="E74" s="176" t="s">
        <v>1252</v>
      </c>
      <c r="F74" s="140">
        <v>0</v>
      </c>
      <c r="G74" s="141">
        <v>0</v>
      </c>
      <c r="H74" s="141">
        <v>0</v>
      </c>
      <c r="I74" s="141">
        <v>0</v>
      </c>
      <c r="J74" s="54">
        <v>0</v>
      </c>
      <c r="K74" s="55">
        <v>0</v>
      </c>
      <c r="L74" s="144">
        <v>16</v>
      </c>
      <c r="M74" s="144">
        <v>0</v>
      </c>
      <c r="N74" s="145">
        <v>0</v>
      </c>
      <c r="O74" s="58">
        <v>0</v>
      </c>
      <c r="P74" s="147">
        <v>0</v>
      </c>
      <c r="Q74" s="60">
        <v>0</v>
      </c>
      <c r="R74" s="60">
        <v>0</v>
      </c>
      <c r="S74" s="149">
        <v>0</v>
      </c>
      <c r="T74" s="62">
        <v>0</v>
      </c>
      <c r="U74" s="151">
        <v>0</v>
      </c>
      <c r="V74" s="64">
        <v>0</v>
      </c>
      <c r="W74" s="64">
        <v>0</v>
      </c>
      <c r="X74" s="153">
        <v>0</v>
      </c>
      <c r="Y74" s="66">
        <v>0</v>
      </c>
      <c r="Z74" s="66">
        <v>0</v>
      </c>
      <c r="AA74" s="155">
        <v>0</v>
      </c>
      <c r="AB74" s="68">
        <v>0</v>
      </c>
      <c r="AC74" s="68">
        <v>0</v>
      </c>
      <c r="AD74" s="157">
        <v>0</v>
      </c>
      <c r="AE74" s="70">
        <v>0</v>
      </c>
      <c r="AF74" s="71">
        <v>0</v>
      </c>
      <c r="AG74" s="160">
        <v>0</v>
      </c>
      <c r="AH74" s="71">
        <v>0</v>
      </c>
      <c r="AI74" s="73">
        <f t="shared" si="1"/>
        <v>16</v>
      </c>
    </row>
    <row r="75" spans="1:121">
      <c r="A75" s="202" t="s">
        <v>1543</v>
      </c>
      <c r="B75" s="251"/>
      <c r="C75" s="246" t="s">
        <v>89</v>
      </c>
      <c r="D75" s="181" t="s">
        <v>1343</v>
      </c>
      <c r="E75" s="187" t="s">
        <v>1497</v>
      </c>
      <c r="F75" s="140">
        <v>0</v>
      </c>
      <c r="G75" s="141">
        <v>0</v>
      </c>
      <c r="H75" s="141">
        <v>0</v>
      </c>
      <c r="I75" s="141">
        <v>0</v>
      </c>
      <c r="J75" s="54">
        <v>0</v>
      </c>
      <c r="K75" s="55">
        <v>0</v>
      </c>
      <c r="L75" s="144">
        <v>0</v>
      </c>
      <c r="M75" s="144">
        <v>0</v>
      </c>
      <c r="N75" s="145">
        <v>0</v>
      </c>
      <c r="O75" s="58">
        <v>0</v>
      </c>
      <c r="P75" s="147">
        <v>0</v>
      </c>
      <c r="Q75" s="60">
        <v>0</v>
      </c>
      <c r="R75" s="60">
        <v>0</v>
      </c>
      <c r="S75" s="149">
        <v>0</v>
      </c>
      <c r="T75" s="62">
        <v>0</v>
      </c>
      <c r="U75" s="151">
        <v>0</v>
      </c>
      <c r="V75" s="64">
        <v>0</v>
      </c>
      <c r="W75" s="64">
        <v>0</v>
      </c>
      <c r="X75" s="153">
        <v>0</v>
      </c>
      <c r="Y75" s="66">
        <v>0</v>
      </c>
      <c r="Z75" s="66">
        <v>0</v>
      </c>
      <c r="AA75" s="155">
        <v>0</v>
      </c>
      <c r="AB75" s="68">
        <v>0</v>
      </c>
      <c r="AC75" s="68">
        <v>1</v>
      </c>
      <c r="AD75" s="157">
        <v>0</v>
      </c>
      <c r="AE75" s="70">
        <v>0</v>
      </c>
      <c r="AF75" s="71">
        <v>0</v>
      </c>
      <c r="AG75" s="160">
        <v>0</v>
      </c>
      <c r="AH75" s="71">
        <v>0</v>
      </c>
      <c r="AI75" s="73">
        <f t="shared" si="1"/>
        <v>1</v>
      </c>
    </row>
    <row r="76" spans="1:121">
      <c r="A76" s="202" t="s">
        <v>1543</v>
      </c>
      <c r="B76" s="252"/>
      <c r="C76" s="259"/>
      <c r="D76" s="184" t="s">
        <v>1342</v>
      </c>
      <c r="E76" s="189" t="s">
        <v>1498</v>
      </c>
      <c r="F76" s="140">
        <v>0</v>
      </c>
      <c r="G76" s="141">
        <v>0</v>
      </c>
      <c r="H76" s="141">
        <v>0</v>
      </c>
      <c r="I76" s="141">
        <v>0</v>
      </c>
      <c r="J76" s="54">
        <v>0</v>
      </c>
      <c r="K76" s="55">
        <v>0</v>
      </c>
      <c r="L76" s="144">
        <v>0</v>
      </c>
      <c r="M76" s="144">
        <v>0</v>
      </c>
      <c r="N76" s="145">
        <v>0</v>
      </c>
      <c r="O76" s="58">
        <v>0</v>
      </c>
      <c r="P76" s="147">
        <v>0</v>
      </c>
      <c r="Q76" s="60">
        <v>0</v>
      </c>
      <c r="R76" s="60">
        <v>0</v>
      </c>
      <c r="S76" s="149">
        <v>0</v>
      </c>
      <c r="T76" s="62">
        <v>0</v>
      </c>
      <c r="U76" s="151">
        <v>1</v>
      </c>
      <c r="V76" s="64">
        <v>0</v>
      </c>
      <c r="W76" s="64">
        <v>0</v>
      </c>
      <c r="X76" s="153">
        <v>0</v>
      </c>
      <c r="Y76" s="66">
        <v>0</v>
      </c>
      <c r="Z76" s="66">
        <v>0</v>
      </c>
      <c r="AA76" s="155">
        <v>0</v>
      </c>
      <c r="AB76" s="68">
        <v>2</v>
      </c>
      <c r="AC76" s="68">
        <v>0</v>
      </c>
      <c r="AD76" s="157">
        <v>0</v>
      </c>
      <c r="AE76" s="70">
        <v>0</v>
      </c>
      <c r="AF76" s="71">
        <v>0</v>
      </c>
      <c r="AG76" s="160">
        <v>0</v>
      </c>
      <c r="AH76" s="71">
        <v>0</v>
      </c>
      <c r="AI76" s="73">
        <f t="shared" si="1"/>
        <v>3</v>
      </c>
    </row>
    <row r="77" spans="1:121">
      <c r="A77" s="202" t="s">
        <v>1543</v>
      </c>
      <c r="B77" s="260" t="s">
        <v>1429</v>
      </c>
      <c r="C77" s="246" t="s">
        <v>93</v>
      </c>
      <c r="D77" s="181" t="s">
        <v>1333</v>
      </c>
      <c r="E77" s="187" t="s">
        <v>1553</v>
      </c>
      <c r="F77" s="140">
        <v>0</v>
      </c>
      <c r="G77" s="141">
        <v>0</v>
      </c>
      <c r="H77" s="141">
        <v>0</v>
      </c>
      <c r="I77" s="141">
        <v>0</v>
      </c>
      <c r="J77" s="54">
        <v>0</v>
      </c>
      <c r="K77" s="55">
        <v>0</v>
      </c>
      <c r="L77" s="144">
        <v>0</v>
      </c>
      <c r="M77" s="144">
        <v>0</v>
      </c>
      <c r="N77" s="145">
        <v>0</v>
      </c>
      <c r="O77" s="58">
        <v>0</v>
      </c>
      <c r="P77" s="147">
        <v>0</v>
      </c>
      <c r="Q77" s="60">
        <v>0</v>
      </c>
      <c r="R77" s="60">
        <v>0</v>
      </c>
      <c r="S77" s="149">
        <v>0</v>
      </c>
      <c r="T77" s="62">
        <v>0</v>
      </c>
      <c r="U77" s="151">
        <v>1</v>
      </c>
      <c r="V77" s="64">
        <v>0</v>
      </c>
      <c r="W77" s="64">
        <v>0</v>
      </c>
      <c r="X77" s="153">
        <v>1</v>
      </c>
      <c r="Y77" s="66">
        <v>0</v>
      </c>
      <c r="Z77" s="66">
        <v>0</v>
      </c>
      <c r="AA77" s="155">
        <v>0</v>
      </c>
      <c r="AB77" s="68">
        <v>0</v>
      </c>
      <c r="AC77" s="68">
        <v>0</v>
      </c>
      <c r="AD77" s="157">
        <v>0</v>
      </c>
      <c r="AE77" s="70">
        <v>0</v>
      </c>
      <c r="AF77" s="71">
        <v>0</v>
      </c>
      <c r="AG77" s="160">
        <v>0</v>
      </c>
      <c r="AH77" s="71">
        <v>0</v>
      </c>
      <c r="AI77" s="73">
        <f t="shared" si="1"/>
        <v>2</v>
      </c>
    </row>
    <row r="78" spans="1:121" ht="15" customHeight="1">
      <c r="A78" s="202" t="s">
        <v>1543</v>
      </c>
      <c r="B78" s="261"/>
      <c r="C78" s="247"/>
      <c r="D78" s="179" t="s">
        <v>1346</v>
      </c>
      <c r="E78" s="188" t="s">
        <v>1499</v>
      </c>
      <c r="F78" s="140">
        <v>0</v>
      </c>
      <c r="G78" s="141">
        <v>0</v>
      </c>
      <c r="H78" s="141">
        <v>0</v>
      </c>
      <c r="I78" s="141">
        <v>0</v>
      </c>
      <c r="J78" s="54">
        <v>0</v>
      </c>
      <c r="K78" s="55">
        <v>0</v>
      </c>
      <c r="L78" s="144">
        <v>0</v>
      </c>
      <c r="M78" s="144">
        <v>0</v>
      </c>
      <c r="N78" s="145">
        <v>0</v>
      </c>
      <c r="O78" s="58">
        <v>0</v>
      </c>
      <c r="P78" s="147">
        <v>0</v>
      </c>
      <c r="Q78" s="60">
        <v>0</v>
      </c>
      <c r="R78" s="60">
        <v>0</v>
      </c>
      <c r="S78" s="149">
        <v>0</v>
      </c>
      <c r="T78" s="62">
        <v>0</v>
      </c>
      <c r="U78" s="151">
        <v>0</v>
      </c>
      <c r="V78" s="64">
        <v>0</v>
      </c>
      <c r="W78" s="64">
        <v>0</v>
      </c>
      <c r="X78" s="153">
        <v>0</v>
      </c>
      <c r="Y78" s="66">
        <v>0</v>
      </c>
      <c r="Z78" s="66">
        <v>0</v>
      </c>
      <c r="AA78" s="155">
        <v>0</v>
      </c>
      <c r="AB78" s="68">
        <v>0</v>
      </c>
      <c r="AC78" s="68">
        <v>1</v>
      </c>
      <c r="AD78" s="157">
        <v>0</v>
      </c>
      <c r="AE78" s="70">
        <v>0</v>
      </c>
      <c r="AF78" s="71">
        <v>0</v>
      </c>
      <c r="AG78" s="160">
        <v>0</v>
      </c>
      <c r="AH78" s="71">
        <v>0</v>
      </c>
      <c r="AI78" s="73">
        <f t="shared" si="1"/>
        <v>1</v>
      </c>
    </row>
    <row r="79" spans="1:121">
      <c r="A79" s="202" t="s">
        <v>1543</v>
      </c>
      <c r="B79" s="261"/>
      <c r="C79" s="247"/>
      <c r="D79" s="179" t="s">
        <v>1430</v>
      </c>
      <c r="E79" s="188" t="s">
        <v>1500</v>
      </c>
      <c r="F79" s="140">
        <v>0</v>
      </c>
      <c r="G79" s="141">
        <v>0</v>
      </c>
      <c r="H79" s="141">
        <v>0</v>
      </c>
      <c r="I79" s="141">
        <v>0</v>
      </c>
      <c r="J79" s="54">
        <v>0</v>
      </c>
      <c r="K79" s="55">
        <v>0</v>
      </c>
      <c r="L79" s="144">
        <v>0</v>
      </c>
      <c r="M79" s="144">
        <v>0</v>
      </c>
      <c r="N79" s="145">
        <v>0</v>
      </c>
      <c r="O79" s="58">
        <v>0</v>
      </c>
      <c r="P79" s="147">
        <v>0</v>
      </c>
      <c r="Q79" s="60">
        <v>0</v>
      </c>
      <c r="R79" s="60">
        <v>0</v>
      </c>
      <c r="S79" s="149">
        <v>0</v>
      </c>
      <c r="T79" s="62">
        <v>0</v>
      </c>
      <c r="U79" s="151">
        <v>0</v>
      </c>
      <c r="V79" s="64">
        <v>0</v>
      </c>
      <c r="W79" s="64">
        <v>2</v>
      </c>
      <c r="X79" s="153">
        <v>0</v>
      </c>
      <c r="Y79" s="66">
        <v>0</v>
      </c>
      <c r="Z79" s="66">
        <v>0</v>
      </c>
      <c r="AA79" s="155">
        <v>0</v>
      </c>
      <c r="AB79" s="68">
        <v>0</v>
      </c>
      <c r="AC79" s="68">
        <v>0</v>
      </c>
      <c r="AD79" s="157">
        <v>0</v>
      </c>
      <c r="AE79" s="70">
        <v>0</v>
      </c>
      <c r="AF79" s="71">
        <v>0</v>
      </c>
      <c r="AG79" s="160">
        <v>0</v>
      </c>
      <c r="AH79" s="71">
        <v>0</v>
      </c>
      <c r="AI79" s="73">
        <f t="shared" si="1"/>
        <v>2</v>
      </c>
    </row>
    <row r="80" spans="1:121">
      <c r="A80" s="202" t="s">
        <v>1543</v>
      </c>
      <c r="B80" s="261"/>
      <c r="C80" s="247"/>
      <c r="D80" s="179" t="s">
        <v>1247</v>
      </c>
      <c r="E80" s="188" t="s">
        <v>1501</v>
      </c>
      <c r="F80" s="140">
        <v>1</v>
      </c>
      <c r="G80" s="141">
        <v>0</v>
      </c>
      <c r="H80" s="141">
        <v>0</v>
      </c>
      <c r="I80" s="141">
        <v>0</v>
      </c>
      <c r="J80" s="54">
        <v>0</v>
      </c>
      <c r="K80" s="55">
        <v>0</v>
      </c>
      <c r="L80" s="144">
        <v>0</v>
      </c>
      <c r="M80" s="144">
        <v>0</v>
      </c>
      <c r="N80" s="145">
        <v>0</v>
      </c>
      <c r="O80" s="58">
        <v>0</v>
      </c>
      <c r="P80" s="147">
        <v>0</v>
      </c>
      <c r="Q80" s="60">
        <v>0</v>
      </c>
      <c r="R80" s="60">
        <v>0</v>
      </c>
      <c r="S80" s="149">
        <v>0</v>
      </c>
      <c r="T80" s="62">
        <v>0</v>
      </c>
      <c r="U80" s="151">
        <v>0</v>
      </c>
      <c r="V80" s="64">
        <v>0</v>
      </c>
      <c r="W80" s="64">
        <v>0</v>
      </c>
      <c r="X80" s="153">
        <v>0</v>
      </c>
      <c r="Y80" s="66">
        <v>0</v>
      </c>
      <c r="Z80" s="66">
        <v>0</v>
      </c>
      <c r="AA80" s="155">
        <v>0</v>
      </c>
      <c r="AB80" s="68">
        <v>0</v>
      </c>
      <c r="AC80" s="68">
        <v>0</v>
      </c>
      <c r="AD80" s="157">
        <v>0</v>
      </c>
      <c r="AE80" s="70">
        <v>0</v>
      </c>
      <c r="AF80" s="71">
        <v>0</v>
      </c>
      <c r="AG80" s="160">
        <v>0</v>
      </c>
      <c r="AH80" s="71">
        <v>0</v>
      </c>
      <c r="AI80" s="73">
        <f t="shared" si="1"/>
        <v>1</v>
      </c>
    </row>
    <row r="81" spans="1:35">
      <c r="A81" s="202" t="s">
        <v>1543</v>
      </c>
      <c r="B81" s="261"/>
      <c r="C81" s="247"/>
      <c r="D81" s="179" t="s">
        <v>1431</v>
      </c>
      <c r="E81" s="188" t="s">
        <v>1502</v>
      </c>
      <c r="F81" s="140">
        <v>0</v>
      </c>
      <c r="G81" s="141">
        <v>0</v>
      </c>
      <c r="H81" s="141">
        <v>0</v>
      </c>
      <c r="I81" s="141">
        <v>0</v>
      </c>
      <c r="J81" s="54">
        <v>0</v>
      </c>
      <c r="K81" s="55">
        <v>0</v>
      </c>
      <c r="L81" s="144">
        <v>1</v>
      </c>
      <c r="M81" s="144">
        <v>0</v>
      </c>
      <c r="N81" s="145">
        <v>0</v>
      </c>
      <c r="O81" s="58">
        <v>0</v>
      </c>
      <c r="P81" s="147">
        <v>0</v>
      </c>
      <c r="Q81" s="60">
        <v>0</v>
      </c>
      <c r="R81" s="60">
        <v>0</v>
      </c>
      <c r="S81" s="149">
        <v>0</v>
      </c>
      <c r="T81" s="62">
        <v>0</v>
      </c>
      <c r="U81" s="151">
        <v>0</v>
      </c>
      <c r="V81" s="64">
        <v>0</v>
      </c>
      <c r="W81" s="64">
        <v>0</v>
      </c>
      <c r="X81" s="153">
        <v>0</v>
      </c>
      <c r="Y81" s="66">
        <v>0</v>
      </c>
      <c r="Z81" s="66">
        <v>0</v>
      </c>
      <c r="AA81" s="155">
        <v>0</v>
      </c>
      <c r="AB81" s="68">
        <v>0</v>
      </c>
      <c r="AC81" s="68">
        <v>0</v>
      </c>
      <c r="AD81" s="157">
        <v>0</v>
      </c>
      <c r="AE81" s="70">
        <v>0</v>
      </c>
      <c r="AF81" s="71">
        <v>0</v>
      </c>
      <c r="AG81" s="160">
        <v>0</v>
      </c>
      <c r="AH81" s="71">
        <v>0</v>
      </c>
      <c r="AI81" s="73">
        <f t="shared" si="1"/>
        <v>1</v>
      </c>
    </row>
    <row r="82" spans="1:35">
      <c r="A82" s="202" t="s">
        <v>1543</v>
      </c>
      <c r="B82" s="261"/>
      <c r="C82" s="247"/>
      <c r="D82" s="180" t="s">
        <v>1432</v>
      </c>
      <c r="E82" s="188" t="s">
        <v>1503</v>
      </c>
      <c r="F82" s="140">
        <v>1</v>
      </c>
      <c r="G82" s="141">
        <v>0</v>
      </c>
      <c r="H82" s="141">
        <v>0</v>
      </c>
      <c r="I82" s="141">
        <v>0</v>
      </c>
      <c r="J82" s="54">
        <v>0</v>
      </c>
      <c r="K82" s="55">
        <v>0</v>
      </c>
      <c r="L82" s="144">
        <v>0</v>
      </c>
      <c r="M82" s="144">
        <v>0</v>
      </c>
      <c r="N82" s="145">
        <v>0</v>
      </c>
      <c r="O82" s="58">
        <v>0</v>
      </c>
      <c r="P82" s="147">
        <v>0</v>
      </c>
      <c r="Q82" s="60">
        <v>0</v>
      </c>
      <c r="R82" s="60">
        <v>0</v>
      </c>
      <c r="S82" s="149">
        <v>0</v>
      </c>
      <c r="T82" s="62">
        <v>0</v>
      </c>
      <c r="U82" s="151">
        <v>0</v>
      </c>
      <c r="V82" s="64">
        <v>0</v>
      </c>
      <c r="W82" s="64">
        <v>0</v>
      </c>
      <c r="X82" s="153">
        <v>0</v>
      </c>
      <c r="Y82" s="66">
        <v>0</v>
      </c>
      <c r="Z82" s="66">
        <v>0</v>
      </c>
      <c r="AA82" s="155">
        <v>1</v>
      </c>
      <c r="AB82" s="68">
        <v>0</v>
      </c>
      <c r="AC82" s="68">
        <v>0</v>
      </c>
      <c r="AD82" s="157">
        <v>0</v>
      </c>
      <c r="AE82" s="70">
        <v>0</v>
      </c>
      <c r="AF82" s="71">
        <v>0</v>
      </c>
      <c r="AG82" s="160">
        <v>0</v>
      </c>
      <c r="AH82" s="71">
        <v>0</v>
      </c>
      <c r="AI82" s="73">
        <f t="shared" si="1"/>
        <v>2</v>
      </c>
    </row>
    <row r="83" spans="1:35">
      <c r="A83" s="202" t="s">
        <v>1543</v>
      </c>
      <c r="B83" s="261"/>
      <c r="C83" s="247"/>
      <c r="D83" s="179" t="s">
        <v>1433</v>
      </c>
      <c r="E83" s="188" t="s">
        <v>1504</v>
      </c>
      <c r="F83" s="140">
        <v>0</v>
      </c>
      <c r="G83" s="141">
        <v>0</v>
      </c>
      <c r="H83" s="141">
        <v>0</v>
      </c>
      <c r="I83" s="141">
        <v>0</v>
      </c>
      <c r="J83" s="54">
        <v>0</v>
      </c>
      <c r="K83" s="55">
        <v>0</v>
      </c>
      <c r="L83" s="144">
        <v>0</v>
      </c>
      <c r="M83" s="144">
        <v>0</v>
      </c>
      <c r="N83" s="145">
        <v>0</v>
      </c>
      <c r="O83" s="58">
        <v>0</v>
      </c>
      <c r="P83" s="147">
        <v>0</v>
      </c>
      <c r="Q83" s="60">
        <v>0</v>
      </c>
      <c r="R83" s="60">
        <v>0</v>
      </c>
      <c r="S83" s="149">
        <v>0</v>
      </c>
      <c r="T83" s="62">
        <v>0</v>
      </c>
      <c r="U83" s="151">
        <v>1</v>
      </c>
      <c r="V83" s="64">
        <v>0</v>
      </c>
      <c r="W83" s="64">
        <v>0</v>
      </c>
      <c r="X83" s="153">
        <v>0</v>
      </c>
      <c r="Y83" s="66">
        <v>0</v>
      </c>
      <c r="Z83" s="66">
        <v>0</v>
      </c>
      <c r="AA83" s="155">
        <v>0</v>
      </c>
      <c r="AB83" s="68">
        <v>0</v>
      </c>
      <c r="AC83" s="68">
        <v>0</v>
      </c>
      <c r="AD83" s="157">
        <v>0</v>
      </c>
      <c r="AE83" s="70">
        <v>0</v>
      </c>
      <c r="AF83" s="71">
        <v>0</v>
      </c>
      <c r="AG83" s="160">
        <v>0</v>
      </c>
      <c r="AH83" s="71">
        <v>0</v>
      </c>
      <c r="AI83" s="73">
        <f t="shared" si="1"/>
        <v>1</v>
      </c>
    </row>
    <row r="84" spans="1:35">
      <c r="A84" s="202" t="s">
        <v>1543</v>
      </c>
      <c r="B84" s="261"/>
      <c r="C84" s="247"/>
      <c r="D84" s="179" t="s">
        <v>1434</v>
      </c>
      <c r="E84" s="188" t="s">
        <v>1505</v>
      </c>
      <c r="F84" s="140">
        <v>0</v>
      </c>
      <c r="G84" s="141">
        <v>0</v>
      </c>
      <c r="H84" s="141">
        <v>0</v>
      </c>
      <c r="I84" s="141">
        <v>0</v>
      </c>
      <c r="J84" s="54">
        <v>0</v>
      </c>
      <c r="K84" s="55">
        <v>0</v>
      </c>
      <c r="L84" s="144">
        <v>0</v>
      </c>
      <c r="M84" s="144">
        <v>0</v>
      </c>
      <c r="N84" s="145">
        <v>0</v>
      </c>
      <c r="O84" s="58">
        <v>0</v>
      </c>
      <c r="P84" s="147">
        <v>0</v>
      </c>
      <c r="Q84" s="60">
        <v>0</v>
      </c>
      <c r="R84" s="60">
        <v>0</v>
      </c>
      <c r="S84" s="149">
        <v>0</v>
      </c>
      <c r="T84" s="62">
        <v>0</v>
      </c>
      <c r="U84" s="151">
        <v>1</v>
      </c>
      <c r="V84" s="64">
        <v>0</v>
      </c>
      <c r="W84" s="64">
        <v>0</v>
      </c>
      <c r="X84" s="153">
        <v>0</v>
      </c>
      <c r="Y84" s="66">
        <v>0</v>
      </c>
      <c r="Z84" s="66">
        <v>0</v>
      </c>
      <c r="AA84" s="155">
        <v>0</v>
      </c>
      <c r="AB84" s="68">
        <v>0</v>
      </c>
      <c r="AC84" s="68">
        <v>0</v>
      </c>
      <c r="AD84" s="157">
        <v>0</v>
      </c>
      <c r="AE84" s="70">
        <v>0</v>
      </c>
      <c r="AF84" s="71">
        <v>0</v>
      </c>
      <c r="AG84" s="160">
        <v>0</v>
      </c>
      <c r="AH84" s="71">
        <v>0</v>
      </c>
      <c r="AI84" s="73">
        <f t="shared" si="1"/>
        <v>1</v>
      </c>
    </row>
    <row r="85" spans="1:35">
      <c r="A85" s="202" t="s">
        <v>1543</v>
      </c>
      <c r="B85" s="261"/>
      <c r="C85" s="247"/>
      <c r="D85" s="179" t="s">
        <v>1299</v>
      </c>
      <c r="E85" s="188" t="s">
        <v>1506</v>
      </c>
      <c r="F85" s="140">
        <v>0</v>
      </c>
      <c r="G85" s="141">
        <v>0</v>
      </c>
      <c r="H85" s="141">
        <v>0</v>
      </c>
      <c r="I85" s="141">
        <v>0</v>
      </c>
      <c r="J85" s="54">
        <v>0</v>
      </c>
      <c r="K85" s="55">
        <v>0</v>
      </c>
      <c r="L85" s="144">
        <v>0</v>
      </c>
      <c r="M85" s="144">
        <v>0</v>
      </c>
      <c r="N85" s="145">
        <v>0</v>
      </c>
      <c r="O85" s="58">
        <v>0</v>
      </c>
      <c r="P85" s="147">
        <v>0</v>
      </c>
      <c r="Q85" s="60">
        <v>0</v>
      </c>
      <c r="R85" s="60">
        <v>0</v>
      </c>
      <c r="S85" s="149">
        <v>0</v>
      </c>
      <c r="T85" s="62">
        <v>0</v>
      </c>
      <c r="U85" s="151">
        <v>0</v>
      </c>
      <c r="V85" s="64">
        <v>5</v>
      </c>
      <c r="W85" s="64">
        <v>0</v>
      </c>
      <c r="X85" s="153">
        <v>0</v>
      </c>
      <c r="Y85" s="66">
        <v>0</v>
      </c>
      <c r="Z85" s="66">
        <v>1</v>
      </c>
      <c r="AA85" s="155">
        <v>0</v>
      </c>
      <c r="AB85" s="68">
        <v>0</v>
      </c>
      <c r="AC85" s="68">
        <v>0</v>
      </c>
      <c r="AD85" s="157">
        <v>0</v>
      </c>
      <c r="AE85" s="70">
        <v>0</v>
      </c>
      <c r="AF85" s="71">
        <v>2</v>
      </c>
      <c r="AG85" s="160">
        <v>0</v>
      </c>
      <c r="AH85" s="71">
        <v>1</v>
      </c>
      <c r="AI85" s="73">
        <f t="shared" si="1"/>
        <v>9</v>
      </c>
    </row>
    <row r="86" spans="1:35">
      <c r="A86" s="202" t="s">
        <v>1543</v>
      </c>
      <c r="B86" s="261"/>
      <c r="C86" s="247"/>
      <c r="D86" s="179" t="s">
        <v>1325</v>
      </c>
      <c r="E86" s="188" t="s">
        <v>1507</v>
      </c>
      <c r="F86" s="140">
        <v>0</v>
      </c>
      <c r="G86" s="141">
        <v>0</v>
      </c>
      <c r="H86" s="141">
        <v>0</v>
      </c>
      <c r="I86" s="141">
        <v>0</v>
      </c>
      <c r="J86" s="54">
        <v>0</v>
      </c>
      <c r="K86" s="55">
        <v>0</v>
      </c>
      <c r="L86" s="144">
        <v>0</v>
      </c>
      <c r="M86" s="144">
        <v>0</v>
      </c>
      <c r="N86" s="145">
        <v>0</v>
      </c>
      <c r="O86" s="58">
        <v>0</v>
      </c>
      <c r="P86" s="147">
        <v>0</v>
      </c>
      <c r="Q86" s="60">
        <v>0</v>
      </c>
      <c r="R86" s="60">
        <v>0</v>
      </c>
      <c r="S86" s="149">
        <v>0</v>
      </c>
      <c r="T86" s="62">
        <v>0</v>
      </c>
      <c r="U86" s="151">
        <v>1</v>
      </c>
      <c r="V86" s="64">
        <v>0</v>
      </c>
      <c r="W86" s="64">
        <v>0</v>
      </c>
      <c r="X86" s="153">
        <v>2</v>
      </c>
      <c r="Y86" s="66">
        <v>0</v>
      </c>
      <c r="Z86" s="66">
        <v>0</v>
      </c>
      <c r="AA86" s="155">
        <v>0</v>
      </c>
      <c r="AB86" s="68">
        <v>0</v>
      </c>
      <c r="AC86" s="68">
        <v>0</v>
      </c>
      <c r="AD86" s="157">
        <v>0</v>
      </c>
      <c r="AE86" s="70">
        <v>0</v>
      </c>
      <c r="AF86" s="71">
        <v>0</v>
      </c>
      <c r="AG86" s="160">
        <v>1</v>
      </c>
      <c r="AH86" s="71">
        <v>0</v>
      </c>
      <c r="AI86" s="73">
        <f t="shared" si="1"/>
        <v>4</v>
      </c>
    </row>
    <row r="87" spans="1:35">
      <c r="A87" s="202" t="s">
        <v>1543</v>
      </c>
      <c r="B87" s="261"/>
      <c r="C87" s="247"/>
      <c r="D87" s="180" t="s">
        <v>1232</v>
      </c>
      <c r="E87" s="188" t="s">
        <v>1508</v>
      </c>
      <c r="F87" s="140">
        <v>0</v>
      </c>
      <c r="G87" s="141">
        <v>0</v>
      </c>
      <c r="H87" s="141">
        <v>0</v>
      </c>
      <c r="I87" s="141">
        <v>0</v>
      </c>
      <c r="J87" s="54">
        <v>0</v>
      </c>
      <c r="K87" s="55">
        <v>0</v>
      </c>
      <c r="L87" s="144">
        <v>0</v>
      </c>
      <c r="M87" s="144">
        <v>0</v>
      </c>
      <c r="N87" s="145">
        <v>0</v>
      </c>
      <c r="O87" s="58">
        <v>0</v>
      </c>
      <c r="P87" s="147">
        <v>0</v>
      </c>
      <c r="Q87" s="60">
        <v>0</v>
      </c>
      <c r="R87" s="60">
        <v>0</v>
      </c>
      <c r="S87" s="149">
        <v>0</v>
      </c>
      <c r="T87" s="62">
        <v>0</v>
      </c>
      <c r="U87" s="151">
        <v>1</v>
      </c>
      <c r="V87" s="64">
        <v>0</v>
      </c>
      <c r="W87" s="64">
        <v>8</v>
      </c>
      <c r="X87" s="153">
        <v>0</v>
      </c>
      <c r="Y87" s="66">
        <v>13</v>
      </c>
      <c r="Z87" s="66">
        <v>1</v>
      </c>
      <c r="AA87" s="155">
        <v>0</v>
      </c>
      <c r="AB87" s="68">
        <v>0</v>
      </c>
      <c r="AC87" s="68">
        <v>0</v>
      </c>
      <c r="AD87" s="157">
        <v>1</v>
      </c>
      <c r="AE87" s="70">
        <v>0</v>
      </c>
      <c r="AF87" s="71">
        <v>2</v>
      </c>
      <c r="AG87" s="160">
        <v>0</v>
      </c>
      <c r="AH87" s="71">
        <v>0</v>
      </c>
      <c r="AI87" s="73">
        <f>SUM(F87:AH87)</f>
        <v>26</v>
      </c>
    </row>
    <row r="88" spans="1:35">
      <c r="A88" s="202" t="s">
        <v>1543</v>
      </c>
      <c r="B88" s="261"/>
      <c r="C88" s="247"/>
      <c r="D88" s="195" t="s">
        <v>1435</v>
      </c>
      <c r="E88" s="188" t="s">
        <v>1509</v>
      </c>
      <c r="F88" s="140">
        <v>0</v>
      </c>
      <c r="G88" s="141">
        <v>0</v>
      </c>
      <c r="H88" s="141">
        <v>0</v>
      </c>
      <c r="I88" s="141">
        <v>0</v>
      </c>
      <c r="J88" s="54">
        <v>0</v>
      </c>
      <c r="K88" s="55">
        <v>0</v>
      </c>
      <c r="L88" s="144">
        <v>0</v>
      </c>
      <c r="M88" s="144">
        <v>2</v>
      </c>
      <c r="N88" s="145">
        <v>0</v>
      </c>
      <c r="O88" s="58">
        <v>0</v>
      </c>
      <c r="P88" s="147">
        <v>0</v>
      </c>
      <c r="Q88" s="60">
        <v>0</v>
      </c>
      <c r="R88" s="60">
        <v>0</v>
      </c>
      <c r="S88" s="149">
        <v>0</v>
      </c>
      <c r="T88" s="62">
        <v>0</v>
      </c>
      <c r="U88" s="151">
        <v>0</v>
      </c>
      <c r="V88" s="64">
        <v>0</v>
      </c>
      <c r="W88" s="64">
        <v>0</v>
      </c>
      <c r="X88" s="153">
        <v>0</v>
      </c>
      <c r="Y88" s="66">
        <v>0</v>
      </c>
      <c r="Z88" s="66">
        <v>0</v>
      </c>
      <c r="AA88" s="155">
        <v>0</v>
      </c>
      <c r="AB88" s="68">
        <v>0</v>
      </c>
      <c r="AC88" s="68">
        <v>0</v>
      </c>
      <c r="AD88" s="157">
        <v>0</v>
      </c>
      <c r="AE88" s="70">
        <v>0</v>
      </c>
      <c r="AF88" s="71">
        <v>0</v>
      </c>
      <c r="AG88" s="160">
        <v>0</v>
      </c>
      <c r="AH88" s="71">
        <v>0</v>
      </c>
      <c r="AI88" s="73">
        <f t="shared" si="1"/>
        <v>2</v>
      </c>
    </row>
    <row r="89" spans="1:35">
      <c r="A89" s="202" t="s">
        <v>1543</v>
      </c>
      <c r="B89" s="261"/>
      <c r="C89" s="247"/>
      <c r="D89" s="179" t="s">
        <v>1436</v>
      </c>
      <c r="E89" s="175" t="s">
        <v>1554</v>
      </c>
      <c r="F89" s="140">
        <v>0</v>
      </c>
      <c r="G89" s="141">
        <v>0</v>
      </c>
      <c r="H89" s="141">
        <v>0</v>
      </c>
      <c r="I89" s="141">
        <v>0</v>
      </c>
      <c r="J89" s="54">
        <v>0</v>
      </c>
      <c r="K89" s="55">
        <v>0</v>
      </c>
      <c r="L89" s="144">
        <v>0</v>
      </c>
      <c r="M89" s="144">
        <v>0</v>
      </c>
      <c r="N89" s="145">
        <v>0</v>
      </c>
      <c r="O89" s="58">
        <v>0</v>
      </c>
      <c r="P89" s="147">
        <v>0</v>
      </c>
      <c r="Q89" s="60">
        <v>0</v>
      </c>
      <c r="R89" s="60">
        <v>0</v>
      </c>
      <c r="S89" s="149">
        <v>0</v>
      </c>
      <c r="T89" s="62">
        <v>0</v>
      </c>
      <c r="U89" s="151">
        <v>1</v>
      </c>
      <c r="V89" s="64">
        <v>0</v>
      </c>
      <c r="W89" s="64">
        <v>0</v>
      </c>
      <c r="X89" s="153">
        <v>0</v>
      </c>
      <c r="Y89" s="66">
        <v>0</v>
      </c>
      <c r="Z89" s="66">
        <v>0</v>
      </c>
      <c r="AA89" s="155">
        <v>0</v>
      </c>
      <c r="AB89" s="68">
        <v>0</v>
      </c>
      <c r="AC89" s="68">
        <v>0</v>
      </c>
      <c r="AD89" s="157">
        <v>0</v>
      </c>
      <c r="AE89" s="70">
        <v>0</v>
      </c>
      <c r="AF89" s="71">
        <v>0</v>
      </c>
      <c r="AG89" s="160">
        <v>0</v>
      </c>
      <c r="AH89" s="71">
        <v>0</v>
      </c>
      <c r="AI89" s="73">
        <f t="shared" si="1"/>
        <v>1</v>
      </c>
    </row>
    <row r="90" spans="1:35">
      <c r="A90" s="202" t="s">
        <v>1543</v>
      </c>
      <c r="B90" s="261"/>
      <c r="C90" s="247"/>
      <c r="D90" s="179" t="s">
        <v>1237</v>
      </c>
      <c r="E90" s="188" t="s">
        <v>1510</v>
      </c>
      <c r="F90" s="140">
        <v>0</v>
      </c>
      <c r="G90" s="141">
        <v>0</v>
      </c>
      <c r="H90" s="141">
        <v>0</v>
      </c>
      <c r="I90" s="141">
        <v>0</v>
      </c>
      <c r="J90" s="54">
        <v>0</v>
      </c>
      <c r="K90" s="55">
        <v>0</v>
      </c>
      <c r="L90" s="144">
        <v>0</v>
      </c>
      <c r="M90" s="144">
        <v>0</v>
      </c>
      <c r="N90" s="145">
        <v>0</v>
      </c>
      <c r="O90" s="58">
        <v>0</v>
      </c>
      <c r="P90" s="147">
        <v>0</v>
      </c>
      <c r="Q90" s="60">
        <v>0</v>
      </c>
      <c r="R90" s="60">
        <v>0</v>
      </c>
      <c r="S90" s="149">
        <v>0</v>
      </c>
      <c r="T90" s="62">
        <v>0</v>
      </c>
      <c r="U90" s="151">
        <v>1</v>
      </c>
      <c r="V90" s="64">
        <v>1</v>
      </c>
      <c r="W90" s="64">
        <v>0</v>
      </c>
      <c r="X90" s="153">
        <v>0</v>
      </c>
      <c r="Y90" s="66">
        <v>0</v>
      </c>
      <c r="Z90" s="66">
        <v>5</v>
      </c>
      <c r="AA90" s="155">
        <v>0</v>
      </c>
      <c r="AB90" s="68">
        <v>0</v>
      </c>
      <c r="AC90" s="68">
        <v>2</v>
      </c>
      <c r="AD90" s="157">
        <v>1</v>
      </c>
      <c r="AE90" s="70">
        <v>0</v>
      </c>
      <c r="AF90" s="71">
        <v>2</v>
      </c>
      <c r="AG90" s="160">
        <v>0</v>
      </c>
      <c r="AH90" s="71">
        <v>3</v>
      </c>
      <c r="AI90" s="73">
        <f t="shared" si="1"/>
        <v>15</v>
      </c>
    </row>
    <row r="91" spans="1:35">
      <c r="A91" s="202" t="s">
        <v>1543</v>
      </c>
      <c r="B91" s="261"/>
      <c r="C91" s="247"/>
      <c r="D91" s="179" t="s">
        <v>1511</v>
      </c>
      <c r="E91" s="175" t="s">
        <v>106</v>
      </c>
      <c r="F91" s="140">
        <v>0</v>
      </c>
      <c r="G91" s="141">
        <v>0</v>
      </c>
      <c r="H91" s="141">
        <v>0</v>
      </c>
      <c r="I91" s="141">
        <v>0</v>
      </c>
      <c r="J91" s="54">
        <v>0</v>
      </c>
      <c r="K91" s="55">
        <v>0</v>
      </c>
      <c r="L91" s="144">
        <v>0</v>
      </c>
      <c r="M91" s="144">
        <v>0</v>
      </c>
      <c r="N91" s="145">
        <v>0</v>
      </c>
      <c r="O91" s="58">
        <v>0</v>
      </c>
      <c r="P91" s="147">
        <v>0</v>
      </c>
      <c r="Q91" s="60">
        <v>0</v>
      </c>
      <c r="R91" s="60">
        <v>0</v>
      </c>
      <c r="S91" s="149">
        <v>0</v>
      </c>
      <c r="T91" s="62">
        <v>0</v>
      </c>
      <c r="U91" s="151">
        <v>0</v>
      </c>
      <c r="V91" s="64">
        <v>1</v>
      </c>
      <c r="W91" s="64">
        <v>0</v>
      </c>
      <c r="X91" s="153">
        <v>0</v>
      </c>
      <c r="Y91" s="66">
        <v>0</v>
      </c>
      <c r="Z91" s="66">
        <v>0</v>
      </c>
      <c r="AA91" s="155">
        <v>0</v>
      </c>
      <c r="AB91" s="68">
        <v>0</v>
      </c>
      <c r="AC91" s="68">
        <v>0</v>
      </c>
      <c r="AD91" s="157">
        <v>0</v>
      </c>
      <c r="AE91" s="70">
        <v>0</v>
      </c>
      <c r="AF91" s="71">
        <v>0</v>
      </c>
      <c r="AG91" s="160">
        <v>0</v>
      </c>
      <c r="AH91" s="71">
        <v>0</v>
      </c>
      <c r="AI91" s="73">
        <f t="shared" si="1"/>
        <v>1</v>
      </c>
    </row>
    <row r="92" spans="1:35">
      <c r="A92" s="202" t="s">
        <v>1543</v>
      </c>
      <c r="B92" s="261"/>
      <c r="C92" s="247"/>
      <c r="D92" s="180" t="s">
        <v>1437</v>
      </c>
      <c r="E92" s="188" t="s">
        <v>1512</v>
      </c>
      <c r="F92" s="140">
        <v>4</v>
      </c>
      <c r="G92" s="141">
        <v>16</v>
      </c>
      <c r="H92" s="141">
        <v>4</v>
      </c>
      <c r="I92" s="141">
        <v>2</v>
      </c>
      <c r="J92" s="54">
        <v>0</v>
      </c>
      <c r="K92" s="55">
        <v>0</v>
      </c>
      <c r="L92" s="144">
        <v>3</v>
      </c>
      <c r="M92" s="144">
        <v>5</v>
      </c>
      <c r="N92" s="145">
        <v>1</v>
      </c>
      <c r="O92" s="58">
        <v>0</v>
      </c>
      <c r="P92" s="147">
        <v>12</v>
      </c>
      <c r="Q92" s="60">
        <v>34</v>
      </c>
      <c r="R92" s="60">
        <v>3</v>
      </c>
      <c r="S92" s="149">
        <v>6</v>
      </c>
      <c r="T92" s="62">
        <v>0</v>
      </c>
      <c r="U92" s="151">
        <v>1</v>
      </c>
      <c r="V92" s="64">
        <v>0</v>
      </c>
      <c r="W92" s="64">
        <v>0</v>
      </c>
      <c r="X92" s="153">
        <v>0</v>
      </c>
      <c r="Y92" s="66">
        <v>0</v>
      </c>
      <c r="Z92" s="66">
        <v>0</v>
      </c>
      <c r="AA92" s="155">
        <v>0</v>
      </c>
      <c r="AB92" s="68">
        <v>0</v>
      </c>
      <c r="AC92" s="68">
        <v>0</v>
      </c>
      <c r="AD92" s="157">
        <v>6</v>
      </c>
      <c r="AE92" s="70">
        <v>0</v>
      </c>
      <c r="AF92" s="71">
        <v>0</v>
      </c>
      <c r="AG92" s="160">
        <v>2</v>
      </c>
      <c r="AH92" s="71">
        <v>0</v>
      </c>
      <c r="AI92" s="73">
        <f t="shared" si="1"/>
        <v>99</v>
      </c>
    </row>
    <row r="93" spans="1:35">
      <c r="A93" s="202" t="s">
        <v>1543</v>
      </c>
      <c r="B93" s="261"/>
      <c r="C93" s="247"/>
      <c r="D93" s="179" t="s">
        <v>1264</v>
      </c>
      <c r="E93" s="188" t="s">
        <v>1513</v>
      </c>
      <c r="F93" s="140">
        <v>28</v>
      </c>
      <c r="G93" s="141">
        <v>1</v>
      </c>
      <c r="H93" s="141">
        <v>3</v>
      </c>
      <c r="I93" s="141">
        <v>9</v>
      </c>
      <c r="J93" s="54">
        <v>6</v>
      </c>
      <c r="K93" s="55">
        <v>8</v>
      </c>
      <c r="L93" s="144">
        <v>8</v>
      </c>
      <c r="M93" s="144">
        <v>31</v>
      </c>
      <c r="N93" s="145">
        <v>0</v>
      </c>
      <c r="O93" s="58">
        <v>0</v>
      </c>
      <c r="P93" s="147">
        <v>1</v>
      </c>
      <c r="Q93" s="60">
        <v>0</v>
      </c>
      <c r="R93" s="60">
        <v>0</v>
      </c>
      <c r="S93" s="149">
        <v>0</v>
      </c>
      <c r="T93" s="62">
        <v>0</v>
      </c>
      <c r="U93" s="151">
        <v>0</v>
      </c>
      <c r="V93" s="64">
        <v>0</v>
      </c>
      <c r="W93" s="64">
        <v>0</v>
      </c>
      <c r="X93" s="153">
        <v>0</v>
      </c>
      <c r="Y93" s="66">
        <v>0</v>
      </c>
      <c r="Z93" s="66">
        <v>0</v>
      </c>
      <c r="AA93" s="155">
        <v>0</v>
      </c>
      <c r="AB93" s="68">
        <v>0</v>
      </c>
      <c r="AC93" s="68">
        <v>0</v>
      </c>
      <c r="AD93" s="157">
        <v>0</v>
      </c>
      <c r="AE93" s="70">
        <v>0</v>
      </c>
      <c r="AF93" s="71">
        <v>0</v>
      </c>
      <c r="AG93" s="160">
        <v>0</v>
      </c>
      <c r="AH93" s="71">
        <v>0</v>
      </c>
      <c r="AI93" s="73">
        <f t="shared" si="1"/>
        <v>95</v>
      </c>
    </row>
    <row r="94" spans="1:35">
      <c r="A94" s="202" t="s">
        <v>1543</v>
      </c>
      <c r="B94" s="261"/>
      <c r="C94" s="247"/>
      <c r="D94" s="180" t="s">
        <v>1206</v>
      </c>
      <c r="E94" s="188" t="s">
        <v>1514</v>
      </c>
      <c r="F94" s="140">
        <v>0</v>
      </c>
      <c r="G94" s="141">
        <v>0</v>
      </c>
      <c r="H94" s="141">
        <v>0</v>
      </c>
      <c r="I94" s="141">
        <v>0</v>
      </c>
      <c r="J94" s="54">
        <v>7</v>
      </c>
      <c r="K94" s="55">
        <v>0</v>
      </c>
      <c r="L94" s="144">
        <v>0</v>
      </c>
      <c r="M94" s="144">
        <v>0</v>
      </c>
      <c r="N94" s="145">
        <v>0</v>
      </c>
      <c r="O94" s="58">
        <v>0</v>
      </c>
      <c r="P94" s="147">
        <v>0</v>
      </c>
      <c r="Q94" s="60">
        <v>0</v>
      </c>
      <c r="R94" s="60">
        <v>0</v>
      </c>
      <c r="S94" s="149">
        <v>0</v>
      </c>
      <c r="T94" s="62">
        <v>0</v>
      </c>
      <c r="U94" s="151">
        <v>0</v>
      </c>
      <c r="V94" s="64">
        <v>0</v>
      </c>
      <c r="W94" s="64">
        <v>0</v>
      </c>
      <c r="X94" s="153">
        <v>0</v>
      </c>
      <c r="Y94" s="66">
        <v>0</v>
      </c>
      <c r="Z94" s="66">
        <v>0</v>
      </c>
      <c r="AA94" s="155">
        <v>0</v>
      </c>
      <c r="AB94" s="68">
        <v>0</v>
      </c>
      <c r="AC94" s="68">
        <v>0</v>
      </c>
      <c r="AD94" s="157">
        <v>0</v>
      </c>
      <c r="AE94" s="70">
        <v>0</v>
      </c>
      <c r="AF94" s="71">
        <v>0</v>
      </c>
      <c r="AG94" s="160">
        <v>0</v>
      </c>
      <c r="AH94" s="71">
        <v>0</v>
      </c>
      <c r="AI94" s="73">
        <f t="shared" si="1"/>
        <v>7</v>
      </c>
    </row>
    <row r="95" spans="1:35">
      <c r="A95" s="202" t="s">
        <v>1543</v>
      </c>
      <c r="B95" s="261"/>
      <c r="C95" s="247"/>
      <c r="D95" s="180" t="s">
        <v>1208</v>
      </c>
      <c r="E95" s="188" t="s">
        <v>1515</v>
      </c>
      <c r="F95" s="140">
        <v>3</v>
      </c>
      <c r="G95" s="141">
        <v>18</v>
      </c>
      <c r="H95" s="141">
        <v>1</v>
      </c>
      <c r="I95" s="141">
        <v>0</v>
      </c>
      <c r="J95" s="54">
        <v>18</v>
      </c>
      <c r="K95" s="55">
        <v>13</v>
      </c>
      <c r="L95" s="144">
        <v>2</v>
      </c>
      <c r="M95" s="144">
        <v>2</v>
      </c>
      <c r="N95" s="145">
        <v>1</v>
      </c>
      <c r="O95" s="58">
        <v>0</v>
      </c>
      <c r="P95" s="147">
        <v>4</v>
      </c>
      <c r="Q95" s="60">
        <v>7</v>
      </c>
      <c r="R95" s="60">
        <v>35</v>
      </c>
      <c r="S95" s="149">
        <v>8</v>
      </c>
      <c r="T95" s="62">
        <v>45</v>
      </c>
      <c r="U95" s="151">
        <v>1</v>
      </c>
      <c r="V95" s="64">
        <v>1</v>
      </c>
      <c r="W95" s="64">
        <v>1</v>
      </c>
      <c r="X95" s="153">
        <v>0</v>
      </c>
      <c r="Y95" s="66">
        <v>2</v>
      </c>
      <c r="Z95" s="66">
        <v>2</v>
      </c>
      <c r="AA95" s="155">
        <v>0</v>
      </c>
      <c r="AB95" s="68">
        <v>0</v>
      </c>
      <c r="AC95" s="68">
        <v>0</v>
      </c>
      <c r="AD95" s="157">
        <v>4</v>
      </c>
      <c r="AE95" s="70">
        <v>24</v>
      </c>
      <c r="AF95" s="71">
        <v>2</v>
      </c>
      <c r="AG95" s="160">
        <v>0</v>
      </c>
      <c r="AH95" s="71">
        <v>0</v>
      </c>
      <c r="AI95" s="73">
        <f t="shared" si="1"/>
        <v>194</v>
      </c>
    </row>
    <row r="96" spans="1:35">
      <c r="A96" s="202" t="s">
        <v>1543</v>
      </c>
      <c r="B96" s="261"/>
      <c r="C96" s="247"/>
      <c r="D96" s="179" t="s">
        <v>1211</v>
      </c>
      <c r="E96" s="188" t="s">
        <v>1516</v>
      </c>
      <c r="F96" s="140">
        <v>3</v>
      </c>
      <c r="G96" s="141">
        <v>1</v>
      </c>
      <c r="H96" s="141">
        <v>1</v>
      </c>
      <c r="I96" s="141">
        <v>4</v>
      </c>
      <c r="J96" s="54">
        <v>0</v>
      </c>
      <c r="K96" s="55">
        <v>6</v>
      </c>
      <c r="L96" s="144">
        <v>2</v>
      </c>
      <c r="M96" s="144">
        <v>11</v>
      </c>
      <c r="N96" s="145">
        <v>1</v>
      </c>
      <c r="O96" s="58">
        <v>0</v>
      </c>
      <c r="P96" s="147">
        <v>4</v>
      </c>
      <c r="Q96" s="60">
        <v>2</v>
      </c>
      <c r="R96" s="60">
        <v>0</v>
      </c>
      <c r="S96" s="149">
        <v>0</v>
      </c>
      <c r="T96" s="62">
        <v>3</v>
      </c>
      <c r="U96" s="151">
        <v>0</v>
      </c>
      <c r="V96" s="64">
        <v>0</v>
      </c>
      <c r="W96" s="64">
        <v>0</v>
      </c>
      <c r="X96" s="153">
        <v>0</v>
      </c>
      <c r="Y96" s="66">
        <v>1</v>
      </c>
      <c r="Z96" s="66">
        <v>0</v>
      </c>
      <c r="AA96" s="155">
        <v>0</v>
      </c>
      <c r="AB96" s="68">
        <v>0</v>
      </c>
      <c r="AC96" s="68">
        <v>0</v>
      </c>
      <c r="AD96" s="157">
        <v>4</v>
      </c>
      <c r="AE96" s="70">
        <v>0</v>
      </c>
      <c r="AF96" s="71">
        <v>0</v>
      </c>
      <c r="AG96" s="160">
        <v>0</v>
      </c>
      <c r="AH96" s="71">
        <v>0</v>
      </c>
      <c r="AI96" s="73">
        <f t="shared" si="1"/>
        <v>43</v>
      </c>
    </row>
    <row r="97" spans="1:121">
      <c r="A97" s="202" t="s">
        <v>1543</v>
      </c>
      <c r="B97" s="261"/>
      <c r="C97" s="247"/>
      <c r="D97" s="179" t="s">
        <v>1207</v>
      </c>
      <c r="E97" s="175" t="s">
        <v>1207</v>
      </c>
      <c r="F97" s="140">
        <v>14</v>
      </c>
      <c r="G97" s="141">
        <v>7</v>
      </c>
      <c r="H97" s="141">
        <v>8</v>
      </c>
      <c r="I97" s="141">
        <v>2</v>
      </c>
      <c r="J97" s="54">
        <v>0</v>
      </c>
      <c r="K97" s="55">
        <v>0</v>
      </c>
      <c r="L97" s="144">
        <v>17</v>
      </c>
      <c r="M97" s="144">
        <v>29</v>
      </c>
      <c r="N97" s="145">
        <v>0</v>
      </c>
      <c r="O97" s="58">
        <v>0</v>
      </c>
      <c r="P97" s="147">
        <v>15</v>
      </c>
      <c r="Q97" s="60">
        <v>0</v>
      </c>
      <c r="R97" s="60">
        <v>0</v>
      </c>
      <c r="S97" s="149">
        <v>3</v>
      </c>
      <c r="T97" s="62">
        <v>0</v>
      </c>
      <c r="U97" s="151">
        <v>0</v>
      </c>
      <c r="V97" s="64">
        <v>0</v>
      </c>
      <c r="W97" s="64">
        <v>0</v>
      </c>
      <c r="X97" s="153">
        <v>2</v>
      </c>
      <c r="Y97" s="66">
        <v>0</v>
      </c>
      <c r="Z97" s="66">
        <v>0</v>
      </c>
      <c r="AA97" s="155">
        <v>0</v>
      </c>
      <c r="AB97" s="68">
        <v>0</v>
      </c>
      <c r="AC97" s="68">
        <v>0</v>
      </c>
      <c r="AD97" s="157">
        <v>1</v>
      </c>
      <c r="AE97" s="70">
        <v>0</v>
      </c>
      <c r="AF97" s="71">
        <v>0</v>
      </c>
      <c r="AG97" s="160">
        <v>1</v>
      </c>
      <c r="AH97" s="71">
        <v>0</v>
      </c>
      <c r="AI97" s="73">
        <f t="shared" si="1"/>
        <v>99</v>
      </c>
    </row>
    <row r="98" spans="1:121">
      <c r="A98" s="202" t="s">
        <v>1543</v>
      </c>
      <c r="B98" s="261"/>
      <c r="C98" s="247"/>
      <c r="D98" s="179" t="s">
        <v>1318</v>
      </c>
      <c r="E98" s="188" t="s">
        <v>1517</v>
      </c>
      <c r="F98" s="140">
        <v>0</v>
      </c>
      <c r="G98" s="141">
        <v>0</v>
      </c>
      <c r="H98" s="141">
        <v>0</v>
      </c>
      <c r="I98" s="141">
        <v>0</v>
      </c>
      <c r="J98" s="54">
        <v>0</v>
      </c>
      <c r="K98" s="55">
        <v>0</v>
      </c>
      <c r="L98" s="144">
        <v>0</v>
      </c>
      <c r="M98" s="144">
        <v>0</v>
      </c>
      <c r="N98" s="145">
        <v>0</v>
      </c>
      <c r="O98" s="58">
        <v>0</v>
      </c>
      <c r="P98" s="147">
        <v>1</v>
      </c>
      <c r="Q98" s="60">
        <v>0</v>
      </c>
      <c r="R98" s="60">
        <v>0</v>
      </c>
      <c r="S98" s="149">
        <v>0</v>
      </c>
      <c r="T98" s="62">
        <v>0</v>
      </c>
      <c r="U98" s="151">
        <v>0</v>
      </c>
      <c r="V98" s="64">
        <v>0</v>
      </c>
      <c r="W98" s="64">
        <v>0</v>
      </c>
      <c r="X98" s="153">
        <v>0</v>
      </c>
      <c r="Y98" s="66">
        <v>0</v>
      </c>
      <c r="Z98" s="66">
        <v>0</v>
      </c>
      <c r="AA98" s="155">
        <v>0</v>
      </c>
      <c r="AB98" s="68">
        <v>0</v>
      </c>
      <c r="AC98" s="68">
        <v>0</v>
      </c>
      <c r="AD98" s="157">
        <v>0</v>
      </c>
      <c r="AE98" s="70">
        <v>0</v>
      </c>
      <c r="AF98" s="71">
        <v>0</v>
      </c>
      <c r="AG98" s="160">
        <v>0</v>
      </c>
      <c r="AH98" s="71">
        <v>0</v>
      </c>
      <c r="AI98" s="73">
        <f t="shared" si="1"/>
        <v>1</v>
      </c>
    </row>
    <row r="99" spans="1:121">
      <c r="A99" s="202" t="s">
        <v>1543</v>
      </c>
      <c r="B99" s="261"/>
      <c r="C99" s="248"/>
      <c r="D99" s="184" t="s">
        <v>1205</v>
      </c>
      <c r="E99" s="189" t="s">
        <v>1518</v>
      </c>
      <c r="F99" s="140">
        <v>1</v>
      </c>
      <c r="G99" s="141">
        <v>4</v>
      </c>
      <c r="H99" s="141">
        <v>6</v>
      </c>
      <c r="I99" s="141">
        <v>3</v>
      </c>
      <c r="J99" s="54">
        <v>14</v>
      </c>
      <c r="K99" s="55">
        <v>12</v>
      </c>
      <c r="L99" s="144">
        <v>3</v>
      </c>
      <c r="M99" s="144">
        <v>3</v>
      </c>
      <c r="N99" s="145">
        <v>0</v>
      </c>
      <c r="O99" s="58">
        <v>0</v>
      </c>
      <c r="P99" s="147">
        <v>11</v>
      </c>
      <c r="Q99" s="60">
        <v>0</v>
      </c>
      <c r="R99" s="60">
        <v>0</v>
      </c>
      <c r="S99" s="149">
        <v>3</v>
      </c>
      <c r="T99" s="62">
        <v>0</v>
      </c>
      <c r="U99" s="151">
        <v>0</v>
      </c>
      <c r="V99" s="64">
        <v>0</v>
      </c>
      <c r="W99" s="64">
        <v>0</v>
      </c>
      <c r="X99" s="153">
        <v>0</v>
      </c>
      <c r="Y99" s="66">
        <v>0</v>
      </c>
      <c r="Z99" s="66">
        <v>0</v>
      </c>
      <c r="AA99" s="155">
        <v>0</v>
      </c>
      <c r="AB99" s="68">
        <v>0</v>
      </c>
      <c r="AC99" s="68">
        <v>0</v>
      </c>
      <c r="AD99" s="157">
        <v>0</v>
      </c>
      <c r="AE99" s="70">
        <v>0</v>
      </c>
      <c r="AF99" s="71">
        <v>0</v>
      </c>
      <c r="AG99" s="160">
        <v>0</v>
      </c>
      <c r="AH99" s="71">
        <v>0</v>
      </c>
      <c r="AI99" s="73">
        <f t="shared" si="1"/>
        <v>60</v>
      </c>
    </row>
    <row r="100" spans="1:121">
      <c r="A100" s="202" t="s">
        <v>1543</v>
      </c>
      <c r="B100" s="261"/>
      <c r="C100" s="249" t="s">
        <v>114</v>
      </c>
      <c r="D100" s="181" t="s">
        <v>1265</v>
      </c>
      <c r="E100" s="187" t="s">
        <v>1519</v>
      </c>
      <c r="F100" s="140">
        <v>0</v>
      </c>
      <c r="G100" s="141">
        <v>1</v>
      </c>
      <c r="H100" s="141">
        <v>0</v>
      </c>
      <c r="I100" s="141">
        <v>2</v>
      </c>
      <c r="J100" s="54">
        <v>0</v>
      </c>
      <c r="K100" s="55">
        <v>0</v>
      </c>
      <c r="L100" s="144">
        <v>0</v>
      </c>
      <c r="M100" s="144">
        <v>1</v>
      </c>
      <c r="N100" s="145">
        <v>0</v>
      </c>
      <c r="O100" s="58">
        <v>0</v>
      </c>
      <c r="P100" s="147">
        <v>0</v>
      </c>
      <c r="Q100" s="60">
        <v>0</v>
      </c>
      <c r="R100" s="60">
        <v>0</v>
      </c>
      <c r="S100" s="149">
        <v>0</v>
      </c>
      <c r="T100" s="62">
        <v>0</v>
      </c>
      <c r="U100" s="151">
        <v>0</v>
      </c>
      <c r="V100" s="64">
        <v>0</v>
      </c>
      <c r="W100" s="64">
        <v>0</v>
      </c>
      <c r="X100" s="153">
        <v>0</v>
      </c>
      <c r="Y100" s="66">
        <v>0</v>
      </c>
      <c r="Z100" s="66">
        <v>0</v>
      </c>
      <c r="AA100" s="155">
        <v>0</v>
      </c>
      <c r="AB100" s="68">
        <v>0</v>
      </c>
      <c r="AC100" s="68">
        <v>0</v>
      </c>
      <c r="AD100" s="157">
        <v>0</v>
      </c>
      <c r="AE100" s="70">
        <v>0</v>
      </c>
      <c r="AF100" s="71">
        <v>0</v>
      </c>
      <c r="AG100" s="160">
        <v>0</v>
      </c>
      <c r="AH100" s="71">
        <v>0</v>
      </c>
      <c r="AI100" s="73">
        <f t="shared" si="1"/>
        <v>4</v>
      </c>
    </row>
    <row r="101" spans="1:121" s="161" customFormat="1">
      <c r="A101" s="202" t="s">
        <v>1543</v>
      </c>
      <c r="B101" s="261"/>
      <c r="C101" s="259"/>
      <c r="D101" s="192" t="s">
        <v>1235</v>
      </c>
      <c r="E101" s="193" t="s">
        <v>1520</v>
      </c>
      <c r="F101" s="140">
        <v>0</v>
      </c>
      <c r="G101" s="141">
        <v>0</v>
      </c>
      <c r="H101" s="141">
        <v>0</v>
      </c>
      <c r="I101" s="141">
        <v>0</v>
      </c>
      <c r="J101" s="54">
        <v>0</v>
      </c>
      <c r="K101" s="55">
        <v>0</v>
      </c>
      <c r="L101" s="144">
        <v>1</v>
      </c>
      <c r="M101" s="144">
        <v>0</v>
      </c>
      <c r="N101" s="145">
        <v>0</v>
      </c>
      <c r="O101" s="58">
        <v>0</v>
      </c>
      <c r="P101" s="147">
        <v>0</v>
      </c>
      <c r="Q101" s="60">
        <v>0</v>
      </c>
      <c r="R101" s="60">
        <v>0</v>
      </c>
      <c r="S101" s="149">
        <v>0</v>
      </c>
      <c r="T101" s="62">
        <v>0</v>
      </c>
      <c r="U101" s="151">
        <v>0</v>
      </c>
      <c r="V101" s="64">
        <v>0</v>
      </c>
      <c r="W101" s="64">
        <v>2</v>
      </c>
      <c r="X101" s="153">
        <v>0</v>
      </c>
      <c r="Y101" s="66">
        <v>1</v>
      </c>
      <c r="Z101" s="66">
        <v>0</v>
      </c>
      <c r="AA101" s="155">
        <v>0</v>
      </c>
      <c r="AB101" s="68">
        <v>0</v>
      </c>
      <c r="AC101" s="68">
        <v>0</v>
      </c>
      <c r="AD101" s="157">
        <v>4</v>
      </c>
      <c r="AE101" s="70">
        <v>2</v>
      </c>
      <c r="AF101" s="71">
        <v>0</v>
      </c>
      <c r="AG101" s="160">
        <v>0</v>
      </c>
      <c r="AH101" s="71">
        <v>1</v>
      </c>
      <c r="AI101" s="161">
        <f t="shared" si="1"/>
        <v>11</v>
      </c>
      <c r="AJ101" s="245"/>
      <c r="AK101" s="245"/>
      <c r="AL101" s="245"/>
      <c r="AM101" s="245"/>
      <c r="AN101" s="245"/>
      <c r="AO101" s="245"/>
      <c r="AP101" s="245"/>
      <c r="AQ101" s="245"/>
      <c r="AR101" s="245"/>
      <c r="AS101" s="245"/>
      <c r="AT101" s="245"/>
      <c r="AU101" s="245"/>
      <c r="AV101" s="245"/>
      <c r="AW101" s="245"/>
      <c r="AX101" s="245"/>
      <c r="AY101" s="245"/>
      <c r="AZ101" s="245"/>
      <c r="BA101" s="245"/>
      <c r="BB101" s="245"/>
      <c r="BC101" s="245"/>
      <c r="BD101" s="245"/>
      <c r="BE101" s="245"/>
      <c r="BF101" s="245"/>
      <c r="BG101" s="245"/>
      <c r="BH101" s="245"/>
      <c r="BI101" s="245"/>
      <c r="BJ101" s="245"/>
      <c r="BK101" s="245"/>
      <c r="BL101" s="245"/>
      <c r="BM101" s="245"/>
      <c r="BN101" s="245"/>
      <c r="BO101" s="245"/>
      <c r="BP101" s="245"/>
      <c r="BQ101" s="245"/>
      <c r="BR101" s="245"/>
      <c r="BS101" s="245"/>
      <c r="BT101" s="245"/>
      <c r="BU101" s="245"/>
      <c r="BV101" s="245"/>
      <c r="BW101" s="245"/>
      <c r="BX101" s="245"/>
      <c r="BY101" s="245"/>
      <c r="BZ101" s="245"/>
      <c r="CA101" s="245"/>
      <c r="CB101" s="245"/>
      <c r="CC101" s="245"/>
      <c r="CD101" s="245"/>
      <c r="CE101" s="245"/>
      <c r="CF101" s="245"/>
      <c r="CG101" s="245"/>
      <c r="CH101" s="245"/>
      <c r="CI101" s="245"/>
      <c r="CJ101" s="245"/>
      <c r="CK101" s="245"/>
      <c r="CL101" s="245"/>
      <c r="CM101" s="245"/>
      <c r="CN101" s="245"/>
      <c r="CO101" s="245"/>
      <c r="CP101" s="245"/>
      <c r="CQ101" s="245"/>
      <c r="CR101" s="245"/>
      <c r="CS101" s="245"/>
      <c r="CT101" s="245"/>
      <c r="CU101" s="245"/>
      <c r="CV101" s="245"/>
      <c r="CW101" s="245"/>
      <c r="CX101" s="245"/>
      <c r="CY101" s="245"/>
      <c r="CZ101" s="245"/>
      <c r="DA101" s="245"/>
      <c r="DB101" s="245"/>
      <c r="DC101" s="245"/>
      <c r="DD101" s="245"/>
      <c r="DE101" s="245"/>
      <c r="DF101" s="245"/>
      <c r="DG101" s="245"/>
      <c r="DH101" s="245"/>
      <c r="DI101" s="245"/>
      <c r="DJ101" s="245"/>
      <c r="DK101" s="245"/>
      <c r="DL101" s="245"/>
      <c r="DM101" s="245"/>
      <c r="DN101" s="245"/>
      <c r="DO101" s="245"/>
      <c r="DP101" s="245"/>
      <c r="DQ101" s="245"/>
    </row>
    <row r="102" spans="1:121">
      <c r="A102" s="202" t="s">
        <v>1543</v>
      </c>
      <c r="B102" s="261"/>
      <c r="C102" s="169" t="s">
        <v>117</v>
      </c>
      <c r="D102" s="185" t="s">
        <v>1304</v>
      </c>
      <c r="E102" s="196" t="s">
        <v>1438</v>
      </c>
      <c r="F102" s="140">
        <v>0</v>
      </c>
      <c r="G102" s="141">
        <v>0</v>
      </c>
      <c r="H102" s="141">
        <v>0</v>
      </c>
      <c r="I102" s="141">
        <v>0</v>
      </c>
      <c r="J102" s="54">
        <v>0</v>
      </c>
      <c r="K102" s="55">
        <v>0</v>
      </c>
      <c r="L102" s="144">
        <v>0</v>
      </c>
      <c r="M102" s="144">
        <v>0</v>
      </c>
      <c r="N102" s="145">
        <v>0</v>
      </c>
      <c r="O102" s="58">
        <v>0</v>
      </c>
      <c r="P102" s="147">
        <v>0</v>
      </c>
      <c r="Q102" s="60">
        <v>0</v>
      </c>
      <c r="R102" s="60">
        <v>0</v>
      </c>
      <c r="S102" s="149">
        <v>0</v>
      </c>
      <c r="T102" s="62">
        <v>0</v>
      </c>
      <c r="U102" s="151">
        <v>2</v>
      </c>
      <c r="V102" s="64">
        <v>0</v>
      </c>
      <c r="W102" s="64">
        <v>0</v>
      </c>
      <c r="X102" s="153">
        <v>0</v>
      </c>
      <c r="Y102" s="66">
        <v>0</v>
      </c>
      <c r="Z102" s="66">
        <v>0</v>
      </c>
      <c r="AA102" s="155">
        <v>0</v>
      </c>
      <c r="AB102" s="68">
        <v>0</v>
      </c>
      <c r="AC102" s="68">
        <v>0</v>
      </c>
      <c r="AD102" s="157">
        <v>0</v>
      </c>
      <c r="AE102" s="70">
        <v>0</v>
      </c>
      <c r="AF102" s="71">
        <v>0</v>
      </c>
      <c r="AG102" s="160">
        <v>0</v>
      </c>
      <c r="AH102" s="71">
        <v>0</v>
      </c>
      <c r="AI102" s="73">
        <f t="shared" si="1"/>
        <v>2</v>
      </c>
    </row>
    <row r="103" spans="1:121">
      <c r="A103" s="202" t="s">
        <v>1543</v>
      </c>
      <c r="B103" s="261"/>
      <c r="C103" s="170" t="s">
        <v>119</v>
      </c>
      <c r="D103" s="185" t="s">
        <v>1439</v>
      </c>
      <c r="E103" s="191" t="s">
        <v>1521</v>
      </c>
      <c r="F103" s="140">
        <v>0</v>
      </c>
      <c r="G103" s="141">
        <v>0</v>
      </c>
      <c r="H103" s="141">
        <v>0</v>
      </c>
      <c r="I103" s="141">
        <v>0</v>
      </c>
      <c r="J103" s="54">
        <v>0</v>
      </c>
      <c r="K103" s="55">
        <v>0</v>
      </c>
      <c r="L103" s="144">
        <v>0</v>
      </c>
      <c r="M103" s="144">
        <v>0</v>
      </c>
      <c r="N103" s="145">
        <v>0</v>
      </c>
      <c r="O103" s="58">
        <v>0</v>
      </c>
      <c r="P103" s="147">
        <v>0</v>
      </c>
      <c r="Q103" s="60">
        <v>0</v>
      </c>
      <c r="R103" s="60">
        <v>0</v>
      </c>
      <c r="S103" s="149">
        <v>0</v>
      </c>
      <c r="T103" s="62">
        <v>0</v>
      </c>
      <c r="U103" s="151">
        <v>1</v>
      </c>
      <c r="V103" s="64">
        <v>0</v>
      </c>
      <c r="W103" s="64">
        <v>0</v>
      </c>
      <c r="X103" s="153">
        <v>0</v>
      </c>
      <c r="Y103" s="66">
        <v>0</v>
      </c>
      <c r="Z103" s="66">
        <v>0</v>
      </c>
      <c r="AA103" s="155">
        <v>0</v>
      </c>
      <c r="AB103" s="68">
        <v>0</v>
      </c>
      <c r="AC103" s="68">
        <v>0</v>
      </c>
      <c r="AD103" s="157">
        <v>0</v>
      </c>
      <c r="AE103" s="70">
        <v>0</v>
      </c>
      <c r="AF103" s="71">
        <v>0</v>
      </c>
      <c r="AG103" s="160">
        <v>0</v>
      </c>
      <c r="AH103" s="71">
        <v>0</v>
      </c>
      <c r="AI103" s="73">
        <f t="shared" si="1"/>
        <v>1</v>
      </c>
    </row>
    <row r="104" spans="1:121" ht="28">
      <c r="A104" s="202" t="s">
        <v>1543</v>
      </c>
      <c r="B104" s="261"/>
      <c r="C104" s="249" t="s">
        <v>121</v>
      </c>
      <c r="D104" s="197" t="s">
        <v>1440</v>
      </c>
      <c r="E104" s="198" t="s">
        <v>1441</v>
      </c>
      <c r="F104" s="140">
        <v>0</v>
      </c>
      <c r="G104" s="141">
        <v>0</v>
      </c>
      <c r="H104" s="141">
        <v>0</v>
      </c>
      <c r="I104" s="141">
        <v>0</v>
      </c>
      <c r="J104" s="54">
        <v>1</v>
      </c>
      <c r="K104" s="55">
        <v>0</v>
      </c>
      <c r="L104" s="144">
        <v>0</v>
      </c>
      <c r="M104" s="144">
        <v>0</v>
      </c>
      <c r="N104" s="145">
        <v>0</v>
      </c>
      <c r="O104" s="58">
        <v>0</v>
      </c>
      <c r="P104" s="147">
        <v>0</v>
      </c>
      <c r="Q104" s="60">
        <v>0</v>
      </c>
      <c r="R104" s="60">
        <v>0</v>
      </c>
      <c r="S104" s="149">
        <v>0</v>
      </c>
      <c r="T104" s="62">
        <v>0</v>
      </c>
      <c r="U104" s="151">
        <v>0</v>
      </c>
      <c r="V104" s="64">
        <v>0</v>
      </c>
      <c r="W104" s="64">
        <v>0</v>
      </c>
      <c r="X104" s="153">
        <v>0</v>
      </c>
      <c r="Y104" s="66">
        <v>0</v>
      </c>
      <c r="Z104" s="66">
        <v>0</v>
      </c>
      <c r="AA104" s="155">
        <v>0</v>
      </c>
      <c r="AB104" s="68">
        <v>0</v>
      </c>
      <c r="AC104" s="68">
        <v>0</v>
      </c>
      <c r="AD104" s="157">
        <v>0</v>
      </c>
      <c r="AE104" s="70">
        <v>0</v>
      </c>
      <c r="AF104" s="71">
        <v>0</v>
      </c>
      <c r="AG104" s="160">
        <v>0</v>
      </c>
      <c r="AH104" s="71">
        <v>0</v>
      </c>
      <c r="AI104" s="73">
        <f t="shared" si="1"/>
        <v>1</v>
      </c>
    </row>
    <row r="105" spans="1:121">
      <c r="A105" s="202" t="s">
        <v>1543</v>
      </c>
      <c r="B105" s="261"/>
      <c r="C105" s="247"/>
      <c r="D105" s="180" t="s">
        <v>1442</v>
      </c>
      <c r="E105" s="188" t="s">
        <v>1522</v>
      </c>
      <c r="F105" s="140">
        <v>0</v>
      </c>
      <c r="G105" s="141">
        <v>0</v>
      </c>
      <c r="H105" s="141">
        <v>0</v>
      </c>
      <c r="I105" s="141">
        <v>0</v>
      </c>
      <c r="J105" s="54">
        <v>0</v>
      </c>
      <c r="K105" s="55">
        <v>0</v>
      </c>
      <c r="L105" s="144">
        <v>0</v>
      </c>
      <c r="M105" s="144">
        <v>0</v>
      </c>
      <c r="N105" s="145">
        <v>0</v>
      </c>
      <c r="O105" s="58">
        <v>0</v>
      </c>
      <c r="P105" s="147">
        <v>0</v>
      </c>
      <c r="Q105" s="60">
        <v>11</v>
      </c>
      <c r="R105" s="60">
        <v>1</v>
      </c>
      <c r="S105" s="149">
        <v>0</v>
      </c>
      <c r="T105" s="62">
        <v>0</v>
      </c>
      <c r="U105" s="151">
        <v>0</v>
      </c>
      <c r="V105" s="64">
        <v>1</v>
      </c>
      <c r="W105" s="64">
        <v>0</v>
      </c>
      <c r="X105" s="153">
        <v>0</v>
      </c>
      <c r="Y105" s="66">
        <v>0</v>
      </c>
      <c r="Z105" s="66">
        <v>0</v>
      </c>
      <c r="AA105" s="155">
        <v>0</v>
      </c>
      <c r="AB105" s="68">
        <v>0</v>
      </c>
      <c r="AC105" s="68">
        <v>0</v>
      </c>
      <c r="AD105" s="157">
        <v>0</v>
      </c>
      <c r="AE105" s="70">
        <v>0</v>
      </c>
      <c r="AF105" s="71">
        <v>0</v>
      </c>
      <c r="AG105" s="160">
        <v>0</v>
      </c>
      <c r="AH105" s="71">
        <v>0</v>
      </c>
      <c r="AI105" s="73">
        <f t="shared" si="1"/>
        <v>13</v>
      </c>
    </row>
    <row r="106" spans="1:121">
      <c r="A106" s="202" t="s">
        <v>1543</v>
      </c>
      <c r="B106" s="262"/>
      <c r="C106" s="259"/>
      <c r="D106" s="192" t="s">
        <v>1231</v>
      </c>
      <c r="E106" s="189" t="s">
        <v>1523</v>
      </c>
      <c r="F106" s="140">
        <v>1</v>
      </c>
      <c r="G106" s="141">
        <v>0</v>
      </c>
      <c r="H106" s="141">
        <v>0</v>
      </c>
      <c r="I106" s="141">
        <v>0</v>
      </c>
      <c r="J106" s="54">
        <v>0</v>
      </c>
      <c r="K106" s="55">
        <v>0</v>
      </c>
      <c r="L106" s="144">
        <v>0</v>
      </c>
      <c r="M106" s="144">
        <v>0</v>
      </c>
      <c r="N106" s="145">
        <v>0</v>
      </c>
      <c r="O106" s="58">
        <v>0</v>
      </c>
      <c r="P106" s="147">
        <v>14</v>
      </c>
      <c r="Q106" s="60">
        <v>0</v>
      </c>
      <c r="R106" s="60">
        <v>0</v>
      </c>
      <c r="S106" s="149">
        <v>2</v>
      </c>
      <c r="T106" s="62">
        <v>0</v>
      </c>
      <c r="U106" s="151">
        <v>1</v>
      </c>
      <c r="V106" s="64">
        <v>0</v>
      </c>
      <c r="W106" s="64">
        <v>4</v>
      </c>
      <c r="X106" s="153">
        <v>0</v>
      </c>
      <c r="Y106" s="66">
        <v>2</v>
      </c>
      <c r="Z106" s="66">
        <v>3</v>
      </c>
      <c r="AA106" s="155">
        <v>0</v>
      </c>
      <c r="AB106" s="68">
        <v>0</v>
      </c>
      <c r="AC106" s="68">
        <v>0</v>
      </c>
      <c r="AD106" s="157">
        <v>0</v>
      </c>
      <c r="AE106" s="70">
        <v>0</v>
      </c>
      <c r="AF106" s="71">
        <v>0</v>
      </c>
      <c r="AG106" s="160">
        <v>0</v>
      </c>
      <c r="AH106" s="71">
        <v>0</v>
      </c>
      <c r="AI106" s="73">
        <f t="shared" si="1"/>
        <v>27</v>
      </c>
    </row>
    <row r="107" spans="1:121">
      <c r="A107" s="202" t="s">
        <v>1544</v>
      </c>
      <c r="B107" s="263" t="s">
        <v>1443</v>
      </c>
      <c r="C107" s="246" t="s">
        <v>126</v>
      </c>
      <c r="D107" s="181" t="s">
        <v>1257</v>
      </c>
      <c r="E107" s="187" t="s">
        <v>1524</v>
      </c>
      <c r="F107" s="140">
        <v>0</v>
      </c>
      <c r="G107" s="141">
        <v>0</v>
      </c>
      <c r="H107" s="141">
        <v>0</v>
      </c>
      <c r="I107" s="141">
        <v>1</v>
      </c>
      <c r="J107" s="54">
        <v>0</v>
      </c>
      <c r="K107" s="55">
        <v>4</v>
      </c>
      <c r="L107" s="144">
        <v>0</v>
      </c>
      <c r="M107" s="144">
        <v>0</v>
      </c>
      <c r="N107" s="145">
        <v>0</v>
      </c>
      <c r="O107" s="58">
        <v>0</v>
      </c>
      <c r="P107" s="147">
        <v>0</v>
      </c>
      <c r="Q107" s="60">
        <v>0</v>
      </c>
      <c r="R107" s="60">
        <v>3</v>
      </c>
      <c r="S107" s="149">
        <v>2</v>
      </c>
      <c r="T107" s="62">
        <v>0</v>
      </c>
      <c r="U107" s="151">
        <v>1</v>
      </c>
      <c r="V107" s="64">
        <v>0</v>
      </c>
      <c r="W107" s="64">
        <v>3</v>
      </c>
      <c r="X107" s="153">
        <v>3</v>
      </c>
      <c r="Y107" s="66">
        <v>0</v>
      </c>
      <c r="Z107" s="66">
        <v>0</v>
      </c>
      <c r="AA107" s="155">
        <v>0</v>
      </c>
      <c r="AB107" s="68">
        <v>1</v>
      </c>
      <c r="AC107" s="68">
        <v>0</v>
      </c>
      <c r="AD107" s="157">
        <v>0</v>
      </c>
      <c r="AE107" s="70">
        <v>2</v>
      </c>
      <c r="AF107" s="71">
        <v>0</v>
      </c>
      <c r="AG107" s="160">
        <v>0</v>
      </c>
      <c r="AH107" s="71">
        <v>4</v>
      </c>
      <c r="AI107" s="73">
        <f t="shared" si="1"/>
        <v>24</v>
      </c>
    </row>
    <row r="108" spans="1:121">
      <c r="A108" s="202" t="s">
        <v>1544</v>
      </c>
      <c r="B108" s="263"/>
      <c r="C108" s="247"/>
      <c r="D108" s="179" t="s">
        <v>1272</v>
      </c>
      <c r="E108" s="188" t="s">
        <v>1525</v>
      </c>
      <c r="F108" s="140">
        <v>0</v>
      </c>
      <c r="G108" s="141">
        <v>0</v>
      </c>
      <c r="H108" s="141">
        <v>0</v>
      </c>
      <c r="I108" s="141">
        <v>0</v>
      </c>
      <c r="J108" s="54">
        <v>0</v>
      </c>
      <c r="K108" s="55">
        <v>0</v>
      </c>
      <c r="L108" s="144">
        <v>0</v>
      </c>
      <c r="M108" s="144">
        <v>0</v>
      </c>
      <c r="N108" s="145">
        <v>1</v>
      </c>
      <c r="O108" s="58">
        <v>0</v>
      </c>
      <c r="P108" s="147">
        <v>0</v>
      </c>
      <c r="Q108" s="60">
        <v>0</v>
      </c>
      <c r="R108" s="60">
        <v>0</v>
      </c>
      <c r="S108" s="149">
        <v>1</v>
      </c>
      <c r="T108" s="62">
        <v>0</v>
      </c>
      <c r="U108" s="151">
        <v>0</v>
      </c>
      <c r="V108" s="64">
        <v>0</v>
      </c>
      <c r="W108" s="64">
        <v>0</v>
      </c>
      <c r="X108" s="153">
        <v>1</v>
      </c>
      <c r="Y108" s="66">
        <v>0</v>
      </c>
      <c r="Z108" s="66">
        <v>0</v>
      </c>
      <c r="AA108" s="155">
        <v>0</v>
      </c>
      <c r="AB108" s="68">
        <v>0</v>
      </c>
      <c r="AC108" s="68">
        <v>0</v>
      </c>
      <c r="AD108" s="157">
        <v>1</v>
      </c>
      <c r="AE108" s="70">
        <v>0</v>
      </c>
      <c r="AF108" s="71">
        <v>0</v>
      </c>
      <c r="AG108" s="160">
        <v>0</v>
      </c>
      <c r="AH108" s="71">
        <v>0</v>
      </c>
      <c r="AI108" s="73">
        <f t="shared" si="1"/>
        <v>4</v>
      </c>
    </row>
    <row r="109" spans="1:121" ht="18" customHeight="1">
      <c r="A109" s="202" t="s">
        <v>1544</v>
      </c>
      <c r="B109" s="263"/>
      <c r="C109" s="247"/>
      <c r="D109" s="179" t="s">
        <v>1337</v>
      </c>
      <c r="E109" s="188" t="s">
        <v>1526</v>
      </c>
      <c r="F109" s="140">
        <v>0</v>
      </c>
      <c r="G109" s="141">
        <v>0</v>
      </c>
      <c r="H109" s="141">
        <v>0</v>
      </c>
      <c r="I109" s="141">
        <v>0</v>
      </c>
      <c r="J109" s="54">
        <v>0</v>
      </c>
      <c r="K109" s="55">
        <v>0</v>
      </c>
      <c r="L109" s="144">
        <v>0</v>
      </c>
      <c r="M109" s="144">
        <v>0</v>
      </c>
      <c r="N109" s="145">
        <v>0</v>
      </c>
      <c r="O109" s="58">
        <v>0</v>
      </c>
      <c r="P109" s="147">
        <v>0</v>
      </c>
      <c r="Q109" s="60">
        <v>0</v>
      </c>
      <c r="R109" s="60">
        <v>0</v>
      </c>
      <c r="S109" s="149">
        <v>0</v>
      </c>
      <c r="T109" s="62">
        <v>0</v>
      </c>
      <c r="U109" s="151">
        <v>0</v>
      </c>
      <c r="V109" s="64">
        <v>0</v>
      </c>
      <c r="W109" s="64">
        <v>0</v>
      </c>
      <c r="X109" s="153">
        <v>1</v>
      </c>
      <c r="Y109" s="66">
        <v>0</v>
      </c>
      <c r="Z109" s="66">
        <v>0</v>
      </c>
      <c r="AA109" s="155">
        <v>0</v>
      </c>
      <c r="AB109" s="68">
        <v>0</v>
      </c>
      <c r="AC109" s="68">
        <v>0</v>
      </c>
      <c r="AD109" s="157">
        <v>0</v>
      </c>
      <c r="AE109" s="70">
        <v>0</v>
      </c>
      <c r="AF109" s="71">
        <v>0</v>
      </c>
      <c r="AG109" s="160">
        <v>0</v>
      </c>
      <c r="AH109" s="71">
        <v>0</v>
      </c>
      <c r="AI109" s="73">
        <f t="shared" si="1"/>
        <v>1</v>
      </c>
    </row>
    <row r="110" spans="1:121">
      <c r="A110" s="202" t="s">
        <v>1544</v>
      </c>
      <c r="B110" s="263"/>
      <c r="C110" s="247"/>
      <c r="D110" s="179" t="s">
        <v>1290</v>
      </c>
      <c r="E110" s="175" t="s">
        <v>1444</v>
      </c>
      <c r="F110" s="140">
        <v>0</v>
      </c>
      <c r="G110" s="141">
        <v>0</v>
      </c>
      <c r="H110" s="141">
        <v>0</v>
      </c>
      <c r="I110" s="141">
        <v>0</v>
      </c>
      <c r="J110" s="54">
        <v>0</v>
      </c>
      <c r="K110" s="55">
        <v>0</v>
      </c>
      <c r="L110" s="144">
        <v>0</v>
      </c>
      <c r="M110" s="144">
        <v>0</v>
      </c>
      <c r="N110" s="145">
        <v>0</v>
      </c>
      <c r="O110" s="58">
        <v>0</v>
      </c>
      <c r="P110" s="147">
        <v>0</v>
      </c>
      <c r="Q110" s="60">
        <v>0</v>
      </c>
      <c r="R110" s="60">
        <v>0</v>
      </c>
      <c r="S110" s="149">
        <v>1</v>
      </c>
      <c r="T110" s="62">
        <v>0</v>
      </c>
      <c r="U110" s="151">
        <v>0</v>
      </c>
      <c r="V110" s="64">
        <v>0</v>
      </c>
      <c r="W110" s="64">
        <v>0</v>
      </c>
      <c r="X110" s="153">
        <v>0</v>
      </c>
      <c r="Y110" s="66">
        <v>0</v>
      </c>
      <c r="Z110" s="66">
        <v>0</v>
      </c>
      <c r="AA110" s="155">
        <v>0</v>
      </c>
      <c r="AB110" s="68">
        <v>0</v>
      </c>
      <c r="AC110" s="68">
        <v>0</v>
      </c>
      <c r="AD110" s="157">
        <v>0</v>
      </c>
      <c r="AE110" s="70">
        <v>0</v>
      </c>
      <c r="AF110" s="71">
        <v>0</v>
      </c>
      <c r="AG110" s="160">
        <v>0</v>
      </c>
      <c r="AH110" s="71">
        <v>0</v>
      </c>
      <c r="AI110" s="73">
        <f t="shared" si="1"/>
        <v>1</v>
      </c>
    </row>
    <row r="111" spans="1:121">
      <c r="A111" s="202" t="s">
        <v>1544</v>
      </c>
      <c r="B111" s="263"/>
      <c r="C111" s="247"/>
      <c r="D111" s="179" t="s">
        <v>1289</v>
      </c>
      <c r="E111" s="175" t="s">
        <v>1445</v>
      </c>
      <c r="F111" s="140">
        <v>0</v>
      </c>
      <c r="G111" s="141">
        <v>0</v>
      </c>
      <c r="H111" s="141">
        <v>0</v>
      </c>
      <c r="I111" s="141">
        <v>0</v>
      </c>
      <c r="J111" s="54">
        <v>0</v>
      </c>
      <c r="K111" s="55">
        <v>0</v>
      </c>
      <c r="L111" s="144">
        <v>0</v>
      </c>
      <c r="M111" s="144">
        <v>1</v>
      </c>
      <c r="N111" s="145">
        <v>0</v>
      </c>
      <c r="O111" s="58">
        <v>0</v>
      </c>
      <c r="P111" s="147">
        <v>0</v>
      </c>
      <c r="Q111" s="60">
        <v>0</v>
      </c>
      <c r="R111" s="60">
        <v>0</v>
      </c>
      <c r="S111" s="149">
        <v>1</v>
      </c>
      <c r="T111" s="62">
        <v>0</v>
      </c>
      <c r="U111" s="151">
        <v>0</v>
      </c>
      <c r="V111" s="64">
        <v>0</v>
      </c>
      <c r="W111" s="64">
        <v>0</v>
      </c>
      <c r="X111" s="153">
        <v>1</v>
      </c>
      <c r="Y111" s="66">
        <v>0</v>
      </c>
      <c r="Z111" s="66">
        <v>0</v>
      </c>
      <c r="AA111" s="155">
        <v>0</v>
      </c>
      <c r="AB111" s="68">
        <v>0</v>
      </c>
      <c r="AC111" s="68">
        <v>0</v>
      </c>
      <c r="AD111" s="157">
        <v>0</v>
      </c>
      <c r="AE111" s="70">
        <v>0</v>
      </c>
      <c r="AF111" s="71">
        <v>0</v>
      </c>
      <c r="AG111" s="160">
        <v>0</v>
      </c>
      <c r="AH111" s="71">
        <v>0</v>
      </c>
      <c r="AI111" s="73">
        <f t="shared" si="1"/>
        <v>3</v>
      </c>
    </row>
    <row r="112" spans="1:121">
      <c r="A112" s="202" t="s">
        <v>1544</v>
      </c>
      <c r="B112" s="263"/>
      <c r="C112" s="247"/>
      <c r="D112" s="179" t="s">
        <v>1338</v>
      </c>
      <c r="E112" s="188" t="s">
        <v>1527</v>
      </c>
      <c r="F112" s="140">
        <v>0</v>
      </c>
      <c r="G112" s="141">
        <v>0</v>
      </c>
      <c r="H112" s="141">
        <v>0</v>
      </c>
      <c r="I112" s="141">
        <v>0</v>
      </c>
      <c r="J112" s="54">
        <v>0</v>
      </c>
      <c r="K112" s="55">
        <v>0</v>
      </c>
      <c r="L112" s="144">
        <v>0</v>
      </c>
      <c r="M112" s="144">
        <v>0</v>
      </c>
      <c r="N112" s="145">
        <v>0</v>
      </c>
      <c r="O112" s="58">
        <v>0</v>
      </c>
      <c r="P112" s="147">
        <v>0</v>
      </c>
      <c r="Q112" s="60">
        <v>0</v>
      </c>
      <c r="R112" s="60">
        <v>0</v>
      </c>
      <c r="S112" s="149">
        <v>0</v>
      </c>
      <c r="T112" s="62">
        <v>0</v>
      </c>
      <c r="U112" s="151">
        <v>0</v>
      </c>
      <c r="V112" s="64">
        <v>0</v>
      </c>
      <c r="W112" s="64">
        <v>0</v>
      </c>
      <c r="X112" s="153">
        <v>1</v>
      </c>
      <c r="Y112" s="66">
        <v>0</v>
      </c>
      <c r="Z112" s="66">
        <v>0</v>
      </c>
      <c r="AA112" s="155">
        <v>0</v>
      </c>
      <c r="AB112" s="68">
        <v>0</v>
      </c>
      <c r="AC112" s="68">
        <v>0</v>
      </c>
      <c r="AD112" s="157">
        <v>0</v>
      </c>
      <c r="AE112" s="70">
        <v>0</v>
      </c>
      <c r="AF112" s="71">
        <v>1</v>
      </c>
      <c r="AG112" s="160">
        <v>0</v>
      </c>
      <c r="AH112" s="71">
        <v>0</v>
      </c>
      <c r="AI112" s="73">
        <f t="shared" si="1"/>
        <v>2</v>
      </c>
    </row>
    <row r="113" spans="1:121">
      <c r="A113" s="202" t="s">
        <v>1544</v>
      </c>
      <c r="B113" s="263"/>
      <c r="C113" s="247"/>
      <c r="D113" s="179" t="s">
        <v>1219</v>
      </c>
      <c r="E113" s="188" t="s">
        <v>1528</v>
      </c>
      <c r="F113" s="140">
        <v>0</v>
      </c>
      <c r="G113" s="141">
        <v>0</v>
      </c>
      <c r="H113" s="141">
        <v>0</v>
      </c>
      <c r="I113" s="141">
        <v>2</v>
      </c>
      <c r="J113" s="54">
        <v>1</v>
      </c>
      <c r="K113" s="55">
        <v>3</v>
      </c>
      <c r="L113" s="144">
        <v>0</v>
      </c>
      <c r="M113" s="144">
        <v>0</v>
      </c>
      <c r="N113" s="145">
        <v>0</v>
      </c>
      <c r="O113" s="58">
        <v>2</v>
      </c>
      <c r="P113" s="147">
        <v>2</v>
      </c>
      <c r="Q113" s="60">
        <v>2</v>
      </c>
      <c r="R113" s="60">
        <v>19</v>
      </c>
      <c r="S113" s="149">
        <v>6</v>
      </c>
      <c r="T113" s="62">
        <v>3</v>
      </c>
      <c r="U113" s="151">
        <v>0</v>
      </c>
      <c r="V113" s="64">
        <v>8</v>
      </c>
      <c r="W113" s="64">
        <v>8</v>
      </c>
      <c r="X113" s="153">
        <v>3</v>
      </c>
      <c r="Y113" s="66">
        <v>0</v>
      </c>
      <c r="Z113" s="66">
        <v>0</v>
      </c>
      <c r="AA113" s="155">
        <v>0</v>
      </c>
      <c r="AB113" s="68">
        <v>10</v>
      </c>
      <c r="AC113" s="68">
        <v>2</v>
      </c>
      <c r="AD113" s="157">
        <v>0</v>
      </c>
      <c r="AE113" s="70">
        <v>3</v>
      </c>
      <c r="AF113" s="71">
        <v>17</v>
      </c>
      <c r="AG113" s="160">
        <v>1</v>
      </c>
      <c r="AH113" s="71">
        <v>11</v>
      </c>
      <c r="AI113" s="73">
        <f t="shared" si="1"/>
        <v>103</v>
      </c>
    </row>
    <row r="114" spans="1:121">
      <c r="A114" s="202" t="s">
        <v>1544</v>
      </c>
      <c r="B114" s="263"/>
      <c r="C114" s="247"/>
      <c r="D114" s="179" t="s">
        <v>1339</v>
      </c>
      <c r="E114" s="188" t="s">
        <v>1529</v>
      </c>
      <c r="F114" s="140">
        <v>0</v>
      </c>
      <c r="G114" s="141">
        <v>0</v>
      </c>
      <c r="H114" s="141">
        <v>0</v>
      </c>
      <c r="I114" s="141">
        <v>0</v>
      </c>
      <c r="J114" s="54">
        <v>0</v>
      </c>
      <c r="K114" s="55">
        <v>0</v>
      </c>
      <c r="L114" s="144">
        <v>0</v>
      </c>
      <c r="M114" s="144">
        <v>0</v>
      </c>
      <c r="N114" s="145">
        <v>0</v>
      </c>
      <c r="O114" s="58">
        <v>0</v>
      </c>
      <c r="P114" s="147">
        <v>0</v>
      </c>
      <c r="Q114" s="60">
        <v>0</v>
      </c>
      <c r="R114" s="60">
        <v>0</v>
      </c>
      <c r="S114" s="149">
        <v>0</v>
      </c>
      <c r="T114" s="62">
        <v>0</v>
      </c>
      <c r="U114" s="151">
        <v>0</v>
      </c>
      <c r="V114" s="64">
        <v>0</v>
      </c>
      <c r="W114" s="64">
        <v>0</v>
      </c>
      <c r="X114" s="153">
        <v>1</v>
      </c>
      <c r="Y114" s="66">
        <v>0</v>
      </c>
      <c r="Z114" s="66">
        <v>0</v>
      </c>
      <c r="AA114" s="155">
        <v>0</v>
      </c>
      <c r="AB114" s="68">
        <v>0</v>
      </c>
      <c r="AC114" s="68">
        <v>0</v>
      </c>
      <c r="AD114" s="157">
        <v>0</v>
      </c>
      <c r="AE114" s="70">
        <v>0</v>
      </c>
      <c r="AF114" s="71">
        <v>0</v>
      </c>
      <c r="AG114" s="160">
        <v>2</v>
      </c>
      <c r="AH114" s="71">
        <v>0</v>
      </c>
      <c r="AI114" s="73">
        <f t="shared" si="1"/>
        <v>3</v>
      </c>
    </row>
    <row r="115" spans="1:121" s="161" customFormat="1">
      <c r="A115" s="202" t="s">
        <v>1544</v>
      </c>
      <c r="B115" s="263"/>
      <c r="C115" s="247"/>
      <c r="D115" s="180" t="s">
        <v>1277</v>
      </c>
      <c r="E115" s="178" t="s">
        <v>1555</v>
      </c>
      <c r="F115" s="140">
        <v>0</v>
      </c>
      <c r="G115" s="141">
        <v>1</v>
      </c>
      <c r="H115" s="141">
        <v>0</v>
      </c>
      <c r="I115" s="141">
        <v>0</v>
      </c>
      <c r="J115" s="54">
        <v>0</v>
      </c>
      <c r="K115" s="55">
        <v>0</v>
      </c>
      <c r="L115" s="144">
        <v>1</v>
      </c>
      <c r="M115" s="144">
        <v>0</v>
      </c>
      <c r="N115" s="145">
        <v>2</v>
      </c>
      <c r="O115" s="58">
        <v>0</v>
      </c>
      <c r="P115" s="147">
        <v>6</v>
      </c>
      <c r="Q115" s="60">
        <v>0</v>
      </c>
      <c r="R115" s="60">
        <v>0</v>
      </c>
      <c r="S115" s="149">
        <v>6</v>
      </c>
      <c r="T115" s="62">
        <v>0</v>
      </c>
      <c r="U115" s="151">
        <v>1</v>
      </c>
      <c r="V115" s="64">
        <v>0</v>
      </c>
      <c r="W115" s="64">
        <v>0</v>
      </c>
      <c r="X115" s="153">
        <v>5</v>
      </c>
      <c r="Y115" s="66">
        <v>0</v>
      </c>
      <c r="Z115" s="66">
        <v>0</v>
      </c>
      <c r="AA115" s="155">
        <v>10</v>
      </c>
      <c r="AB115" s="68">
        <v>0</v>
      </c>
      <c r="AC115" s="68">
        <v>0</v>
      </c>
      <c r="AD115" s="157">
        <v>0</v>
      </c>
      <c r="AE115" s="70">
        <v>0</v>
      </c>
      <c r="AF115" s="71">
        <v>0</v>
      </c>
      <c r="AG115" s="160">
        <v>4</v>
      </c>
      <c r="AH115" s="71">
        <v>0</v>
      </c>
      <c r="AI115" s="161">
        <f t="shared" si="1"/>
        <v>36</v>
      </c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5"/>
      <c r="AV115" s="245"/>
      <c r="AW115" s="245"/>
      <c r="AX115" s="245"/>
      <c r="AY115" s="245"/>
      <c r="AZ115" s="245"/>
      <c r="BA115" s="245"/>
      <c r="BB115" s="245"/>
      <c r="BC115" s="245"/>
      <c r="BD115" s="245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5"/>
      <c r="BQ115" s="245"/>
      <c r="BR115" s="245"/>
      <c r="BS115" s="245"/>
      <c r="BT115" s="245"/>
      <c r="BU115" s="245"/>
      <c r="BV115" s="245"/>
      <c r="BW115" s="245"/>
      <c r="BX115" s="245"/>
      <c r="BY115" s="245"/>
      <c r="BZ115" s="245"/>
      <c r="CA115" s="245"/>
      <c r="CB115" s="245"/>
      <c r="CC115" s="245"/>
      <c r="CD115" s="245"/>
      <c r="CE115" s="245"/>
      <c r="CF115" s="245"/>
      <c r="CG115" s="245"/>
      <c r="CH115" s="245"/>
      <c r="CI115" s="245"/>
      <c r="CJ115" s="245"/>
      <c r="CK115" s="245"/>
      <c r="CL115" s="245"/>
      <c r="CM115" s="245"/>
      <c r="CN115" s="245"/>
      <c r="CO115" s="245"/>
      <c r="CP115" s="245"/>
      <c r="CQ115" s="245"/>
      <c r="CR115" s="245"/>
      <c r="CS115" s="245"/>
      <c r="CT115" s="245"/>
      <c r="CU115" s="245"/>
      <c r="CV115" s="245"/>
      <c r="CW115" s="245"/>
      <c r="CX115" s="245"/>
      <c r="CY115" s="245"/>
      <c r="CZ115" s="245"/>
      <c r="DA115" s="245"/>
      <c r="DB115" s="245"/>
      <c r="DC115" s="245"/>
      <c r="DD115" s="245"/>
      <c r="DE115" s="245"/>
      <c r="DF115" s="245"/>
      <c r="DG115" s="245"/>
      <c r="DH115" s="245"/>
      <c r="DI115" s="245"/>
      <c r="DJ115" s="245"/>
      <c r="DK115" s="245"/>
      <c r="DL115" s="245"/>
      <c r="DM115" s="245"/>
      <c r="DN115" s="245"/>
      <c r="DO115" s="245"/>
      <c r="DP115" s="245"/>
      <c r="DQ115" s="245"/>
    </row>
    <row r="116" spans="1:121">
      <c r="A116" s="202" t="s">
        <v>1544</v>
      </c>
      <c r="B116" s="263"/>
      <c r="C116" s="247"/>
      <c r="D116" s="179" t="s">
        <v>1225</v>
      </c>
      <c r="E116" s="188" t="s">
        <v>1530</v>
      </c>
      <c r="F116" s="140">
        <v>0</v>
      </c>
      <c r="G116" s="141">
        <v>0</v>
      </c>
      <c r="H116" s="141">
        <v>0</v>
      </c>
      <c r="I116" s="141">
        <v>0</v>
      </c>
      <c r="J116" s="54">
        <v>0</v>
      </c>
      <c r="K116" s="55">
        <v>0</v>
      </c>
      <c r="L116" s="144">
        <v>0</v>
      </c>
      <c r="M116" s="144">
        <v>0</v>
      </c>
      <c r="N116" s="145">
        <v>0</v>
      </c>
      <c r="O116" s="58">
        <v>1</v>
      </c>
      <c r="P116" s="147">
        <v>1</v>
      </c>
      <c r="Q116" s="60">
        <v>0</v>
      </c>
      <c r="R116" s="60">
        <v>3</v>
      </c>
      <c r="S116" s="149">
        <v>0</v>
      </c>
      <c r="T116" s="62">
        <v>0</v>
      </c>
      <c r="U116" s="151">
        <v>1</v>
      </c>
      <c r="V116" s="64">
        <v>1</v>
      </c>
      <c r="W116" s="64">
        <v>1</v>
      </c>
      <c r="X116" s="153">
        <v>2</v>
      </c>
      <c r="Y116" s="66">
        <v>0</v>
      </c>
      <c r="Z116" s="66">
        <v>0</v>
      </c>
      <c r="AA116" s="155">
        <v>6</v>
      </c>
      <c r="AB116" s="68">
        <v>3</v>
      </c>
      <c r="AC116" s="68">
        <v>20</v>
      </c>
      <c r="AD116" s="157">
        <v>0</v>
      </c>
      <c r="AE116" s="70">
        <v>2</v>
      </c>
      <c r="AF116" s="71">
        <v>1</v>
      </c>
      <c r="AG116" s="160">
        <v>6</v>
      </c>
      <c r="AH116" s="71">
        <v>0</v>
      </c>
      <c r="AI116" s="73">
        <f t="shared" si="1"/>
        <v>48</v>
      </c>
    </row>
    <row r="117" spans="1:121">
      <c r="A117" s="202" t="s">
        <v>1544</v>
      </c>
      <c r="B117" s="263"/>
      <c r="C117" s="247"/>
      <c r="D117" s="179" t="s">
        <v>1531</v>
      </c>
      <c r="E117" s="188" t="s">
        <v>1532</v>
      </c>
      <c r="F117" s="140">
        <v>0</v>
      </c>
      <c r="G117" s="141">
        <v>0</v>
      </c>
      <c r="H117" s="141">
        <v>0</v>
      </c>
      <c r="I117" s="141">
        <v>0</v>
      </c>
      <c r="J117" s="54">
        <v>0</v>
      </c>
      <c r="K117" s="55">
        <v>0</v>
      </c>
      <c r="L117" s="144">
        <v>0</v>
      </c>
      <c r="M117" s="144">
        <v>0</v>
      </c>
      <c r="N117" s="145">
        <v>0</v>
      </c>
      <c r="O117" s="58">
        <v>0</v>
      </c>
      <c r="P117" s="147">
        <v>0</v>
      </c>
      <c r="Q117" s="60">
        <v>0</v>
      </c>
      <c r="R117" s="60">
        <v>0</v>
      </c>
      <c r="S117" s="149">
        <v>0</v>
      </c>
      <c r="T117" s="62">
        <v>0</v>
      </c>
      <c r="U117" s="151">
        <v>0</v>
      </c>
      <c r="V117" s="64">
        <v>1</v>
      </c>
      <c r="W117" s="64">
        <v>1</v>
      </c>
      <c r="X117" s="153">
        <v>0</v>
      </c>
      <c r="Y117" s="66">
        <v>0</v>
      </c>
      <c r="Z117" s="66">
        <v>0</v>
      </c>
      <c r="AA117" s="155">
        <v>0</v>
      </c>
      <c r="AB117" s="68">
        <v>0</v>
      </c>
      <c r="AC117" s="68">
        <v>0</v>
      </c>
      <c r="AD117" s="157">
        <v>0</v>
      </c>
      <c r="AE117" s="70">
        <v>0</v>
      </c>
      <c r="AF117" s="71">
        <v>0</v>
      </c>
      <c r="AG117" s="160">
        <v>0</v>
      </c>
      <c r="AH117" s="71">
        <v>0</v>
      </c>
      <c r="AI117" s="73">
        <f t="shared" si="1"/>
        <v>2</v>
      </c>
    </row>
    <row r="118" spans="1:121">
      <c r="A118" s="202" t="s">
        <v>1544</v>
      </c>
      <c r="B118" s="263"/>
      <c r="C118" s="247"/>
      <c r="D118" s="179" t="s">
        <v>1209</v>
      </c>
      <c r="E118" s="188" t="s">
        <v>1533</v>
      </c>
      <c r="F118" s="140">
        <v>1</v>
      </c>
      <c r="G118" s="141">
        <v>18</v>
      </c>
      <c r="H118" s="141">
        <v>0</v>
      </c>
      <c r="I118" s="141">
        <v>1</v>
      </c>
      <c r="J118" s="54">
        <v>16</v>
      </c>
      <c r="K118" s="55">
        <v>0</v>
      </c>
      <c r="L118" s="144">
        <v>0</v>
      </c>
      <c r="M118" s="144">
        <v>1</v>
      </c>
      <c r="N118" s="145">
        <v>0</v>
      </c>
      <c r="O118" s="58">
        <v>11</v>
      </c>
      <c r="P118" s="147">
        <v>4</v>
      </c>
      <c r="Q118" s="60">
        <v>0</v>
      </c>
      <c r="R118" s="60">
        <v>27</v>
      </c>
      <c r="S118" s="149">
        <v>8</v>
      </c>
      <c r="T118" s="62">
        <v>11</v>
      </c>
      <c r="U118" s="151">
        <v>20</v>
      </c>
      <c r="V118" s="64">
        <v>20</v>
      </c>
      <c r="W118" s="64">
        <v>9</v>
      </c>
      <c r="X118" s="153">
        <v>0</v>
      </c>
      <c r="Y118" s="66">
        <v>15</v>
      </c>
      <c r="Z118" s="66">
        <v>3</v>
      </c>
      <c r="AA118" s="155">
        <v>0</v>
      </c>
      <c r="AB118" s="68">
        <v>13</v>
      </c>
      <c r="AC118" s="68">
        <v>25</v>
      </c>
      <c r="AD118" s="157">
        <v>0</v>
      </c>
      <c r="AE118" s="70">
        <v>40</v>
      </c>
      <c r="AF118" s="71">
        <v>35</v>
      </c>
      <c r="AG118" s="160">
        <v>53</v>
      </c>
      <c r="AH118" s="71">
        <v>70</v>
      </c>
      <c r="AI118" s="73">
        <f t="shared" si="1"/>
        <v>401</v>
      </c>
    </row>
    <row r="119" spans="1:121">
      <c r="A119" s="202" t="s">
        <v>1544</v>
      </c>
      <c r="B119" s="263"/>
      <c r="C119" s="248"/>
      <c r="D119" s="184" t="s">
        <v>1375</v>
      </c>
      <c r="E119" s="189" t="s">
        <v>1534</v>
      </c>
      <c r="F119" s="140">
        <v>0</v>
      </c>
      <c r="G119" s="141">
        <v>0</v>
      </c>
      <c r="H119" s="141">
        <v>0</v>
      </c>
      <c r="I119" s="141">
        <v>0</v>
      </c>
      <c r="J119" s="54">
        <v>0</v>
      </c>
      <c r="K119" s="55">
        <v>0</v>
      </c>
      <c r="L119" s="144">
        <v>0</v>
      </c>
      <c r="M119" s="144">
        <v>0</v>
      </c>
      <c r="N119" s="145">
        <v>0</v>
      </c>
      <c r="O119" s="58">
        <v>0</v>
      </c>
      <c r="P119" s="147">
        <v>0</v>
      </c>
      <c r="Q119" s="60">
        <v>0</v>
      </c>
      <c r="R119" s="60">
        <v>0</v>
      </c>
      <c r="S119" s="149">
        <v>0</v>
      </c>
      <c r="T119" s="62">
        <v>0</v>
      </c>
      <c r="U119" s="151">
        <v>1</v>
      </c>
      <c r="V119" s="64">
        <v>0</v>
      </c>
      <c r="W119" s="64">
        <v>0</v>
      </c>
      <c r="X119" s="153">
        <v>0</v>
      </c>
      <c r="Y119" s="66">
        <v>0</v>
      </c>
      <c r="Z119" s="66">
        <v>0</v>
      </c>
      <c r="AA119" s="155">
        <v>0</v>
      </c>
      <c r="AB119" s="68">
        <v>0</v>
      </c>
      <c r="AC119" s="68">
        <v>0</v>
      </c>
      <c r="AD119" s="157">
        <v>0</v>
      </c>
      <c r="AE119" s="70">
        <v>0</v>
      </c>
      <c r="AF119" s="71">
        <v>2</v>
      </c>
      <c r="AG119" s="160">
        <v>0</v>
      </c>
      <c r="AH119" s="71">
        <v>0</v>
      </c>
      <c r="AI119" s="73">
        <f t="shared" si="1"/>
        <v>3</v>
      </c>
    </row>
    <row r="120" spans="1:121" s="161" customFormat="1">
      <c r="A120" s="202" t="s">
        <v>1544</v>
      </c>
      <c r="B120" s="263"/>
      <c r="C120" s="249" t="s">
        <v>139</v>
      </c>
      <c r="D120" s="199" t="s">
        <v>1320</v>
      </c>
      <c r="E120" s="200" t="s">
        <v>140</v>
      </c>
      <c r="F120" s="140">
        <v>0</v>
      </c>
      <c r="G120" s="141">
        <v>0</v>
      </c>
      <c r="H120" s="141">
        <v>0</v>
      </c>
      <c r="I120" s="141">
        <v>0</v>
      </c>
      <c r="J120" s="54">
        <v>0</v>
      </c>
      <c r="K120" s="55">
        <v>0</v>
      </c>
      <c r="L120" s="144">
        <v>0</v>
      </c>
      <c r="M120" s="144">
        <v>0</v>
      </c>
      <c r="N120" s="145">
        <v>0</v>
      </c>
      <c r="O120" s="58">
        <v>0</v>
      </c>
      <c r="P120" s="147">
        <v>0</v>
      </c>
      <c r="Q120" s="60">
        <v>0</v>
      </c>
      <c r="R120" s="60">
        <v>0</v>
      </c>
      <c r="S120" s="149">
        <v>1</v>
      </c>
      <c r="T120" s="62">
        <v>0</v>
      </c>
      <c r="U120" s="151">
        <v>0</v>
      </c>
      <c r="V120" s="64">
        <v>0</v>
      </c>
      <c r="W120" s="64">
        <v>0</v>
      </c>
      <c r="X120" s="153">
        <v>2</v>
      </c>
      <c r="Y120" s="66">
        <v>0</v>
      </c>
      <c r="Z120" s="66">
        <v>0</v>
      </c>
      <c r="AA120" s="155">
        <v>0</v>
      </c>
      <c r="AB120" s="68">
        <v>0</v>
      </c>
      <c r="AC120" s="68">
        <v>0</v>
      </c>
      <c r="AD120" s="157">
        <v>0</v>
      </c>
      <c r="AE120" s="70">
        <v>0</v>
      </c>
      <c r="AF120" s="71">
        <v>7</v>
      </c>
      <c r="AG120" s="160">
        <v>0</v>
      </c>
      <c r="AH120" s="71">
        <v>0</v>
      </c>
      <c r="AI120" s="161">
        <f t="shared" si="1"/>
        <v>10</v>
      </c>
      <c r="AJ120" s="245"/>
      <c r="AK120" s="245"/>
      <c r="AL120" s="245"/>
      <c r="AM120" s="245"/>
      <c r="AN120" s="245"/>
      <c r="AO120" s="245"/>
      <c r="AP120" s="245"/>
      <c r="AQ120" s="245"/>
      <c r="AR120" s="245"/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/>
      <c r="BC120" s="245"/>
      <c r="BD120" s="245"/>
      <c r="BE120" s="245"/>
      <c r="BF120" s="245"/>
      <c r="BG120" s="245"/>
      <c r="BH120" s="245"/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  <c r="BW120" s="245"/>
      <c r="BX120" s="245"/>
      <c r="BY120" s="245"/>
      <c r="BZ120" s="245"/>
      <c r="CA120" s="245"/>
      <c r="CB120" s="245"/>
      <c r="CC120" s="245"/>
      <c r="CD120" s="245"/>
      <c r="CE120" s="245"/>
      <c r="CF120" s="245"/>
      <c r="CG120" s="245"/>
      <c r="CH120" s="245"/>
      <c r="CI120" s="245"/>
      <c r="CJ120" s="245"/>
      <c r="CK120" s="245"/>
      <c r="CL120" s="245"/>
      <c r="CM120" s="245"/>
      <c r="CN120" s="245"/>
      <c r="CO120" s="245"/>
      <c r="CP120" s="245"/>
      <c r="CQ120" s="245"/>
      <c r="CR120" s="245"/>
      <c r="CS120" s="245"/>
      <c r="CT120" s="245"/>
      <c r="CU120" s="245"/>
      <c r="CV120" s="245"/>
      <c r="CW120" s="245"/>
      <c r="CX120" s="245"/>
      <c r="CY120" s="245"/>
      <c r="CZ120" s="245"/>
      <c r="DA120" s="245"/>
      <c r="DB120" s="245"/>
      <c r="DC120" s="245"/>
      <c r="DD120" s="245"/>
      <c r="DE120" s="245"/>
      <c r="DF120" s="245"/>
      <c r="DG120" s="245"/>
      <c r="DH120" s="245"/>
      <c r="DI120" s="245"/>
      <c r="DJ120" s="245"/>
      <c r="DK120" s="245"/>
      <c r="DL120" s="245"/>
      <c r="DM120" s="245"/>
      <c r="DN120" s="245"/>
      <c r="DO120" s="245"/>
      <c r="DP120" s="245"/>
      <c r="DQ120" s="245"/>
    </row>
    <row r="121" spans="1:121">
      <c r="A121" s="202" t="s">
        <v>1544</v>
      </c>
      <c r="B121" s="263"/>
      <c r="C121" s="247"/>
      <c r="D121" s="179" t="s">
        <v>1368</v>
      </c>
      <c r="E121" s="188" t="s">
        <v>1535</v>
      </c>
      <c r="F121" s="140">
        <v>0</v>
      </c>
      <c r="G121" s="141">
        <v>0</v>
      </c>
      <c r="H121" s="141">
        <v>0</v>
      </c>
      <c r="I121" s="141">
        <v>0</v>
      </c>
      <c r="J121" s="54">
        <v>0</v>
      </c>
      <c r="K121" s="55">
        <v>0</v>
      </c>
      <c r="L121" s="144">
        <v>0</v>
      </c>
      <c r="M121" s="144">
        <v>0</v>
      </c>
      <c r="N121" s="145">
        <v>0</v>
      </c>
      <c r="O121" s="58">
        <v>0</v>
      </c>
      <c r="P121" s="147">
        <v>0</v>
      </c>
      <c r="Q121" s="60">
        <v>0</v>
      </c>
      <c r="R121" s="60">
        <v>0</v>
      </c>
      <c r="S121" s="149">
        <v>0</v>
      </c>
      <c r="T121" s="62">
        <v>0</v>
      </c>
      <c r="U121" s="151">
        <v>0</v>
      </c>
      <c r="V121" s="64">
        <v>0</v>
      </c>
      <c r="W121" s="64">
        <v>0</v>
      </c>
      <c r="X121" s="153">
        <v>0</v>
      </c>
      <c r="Y121" s="66">
        <v>0</v>
      </c>
      <c r="Z121" s="66">
        <v>0</v>
      </c>
      <c r="AA121" s="155">
        <v>0</v>
      </c>
      <c r="AB121" s="68">
        <v>0</v>
      </c>
      <c r="AC121" s="68">
        <v>0</v>
      </c>
      <c r="AD121" s="157">
        <v>1</v>
      </c>
      <c r="AE121" s="70">
        <v>0</v>
      </c>
      <c r="AF121" s="71">
        <v>0</v>
      </c>
      <c r="AG121" s="160">
        <v>0</v>
      </c>
      <c r="AH121" s="71">
        <v>0</v>
      </c>
      <c r="AI121" s="73">
        <f t="shared" si="1"/>
        <v>1</v>
      </c>
    </row>
    <row r="122" spans="1:121">
      <c r="A122" s="202" t="s">
        <v>1544</v>
      </c>
      <c r="B122" s="263"/>
      <c r="C122" s="247"/>
      <c r="D122" s="179" t="s">
        <v>1323</v>
      </c>
      <c r="E122" s="188" t="s">
        <v>1536</v>
      </c>
      <c r="F122" s="140">
        <v>0</v>
      </c>
      <c r="G122" s="141">
        <v>0</v>
      </c>
      <c r="H122" s="141">
        <v>0</v>
      </c>
      <c r="I122" s="141">
        <v>0</v>
      </c>
      <c r="J122" s="54">
        <v>0</v>
      </c>
      <c r="K122" s="55">
        <v>0</v>
      </c>
      <c r="L122" s="144">
        <v>0</v>
      </c>
      <c r="M122" s="144">
        <v>0</v>
      </c>
      <c r="N122" s="145">
        <v>0</v>
      </c>
      <c r="O122" s="58">
        <v>0</v>
      </c>
      <c r="P122" s="147">
        <v>0</v>
      </c>
      <c r="Q122" s="60">
        <v>0</v>
      </c>
      <c r="R122" s="60">
        <v>0</v>
      </c>
      <c r="S122" s="149">
        <v>0</v>
      </c>
      <c r="T122" s="62">
        <v>0</v>
      </c>
      <c r="U122" s="151">
        <v>0</v>
      </c>
      <c r="V122" s="64">
        <v>0</v>
      </c>
      <c r="W122" s="64">
        <v>0</v>
      </c>
      <c r="X122" s="153">
        <v>5</v>
      </c>
      <c r="Y122" s="66">
        <v>0</v>
      </c>
      <c r="Z122" s="66">
        <v>0</v>
      </c>
      <c r="AA122" s="155">
        <v>0</v>
      </c>
      <c r="AB122" s="68">
        <v>0</v>
      </c>
      <c r="AC122" s="68">
        <v>0</v>
      </c>
      <c r="AD122" s="157">
        <v>0</v>
      </c>
      <c r="AE122" s="70">
        <v>0</v>
      </c>
      <c r="AF122" s="71">
        <v>0</v>
      </c>
      <c r="AG122" s="160">
        <v>1</v>
      </c>
      <c r="AH122" s="71">
        <v>0</v>
      </c>
      <c r="AI122" s="73">
        <f t="shared" si="1"/>
        <v>6</v>
      </c>
    </row>
    <row r="123" spans="1:121">
      <c r="A123" s="202" t="s">
        <v>1544</v>
      </c>
      <c r="B123" s="263"/>
      <c r="C123" s="247"/>
      <c r="D123" s="179" t="s">
        <v>1221</v>
      </c>
      <c r="E123" s="188" t="s">
        <v>1537</v>
      </c>
      <c r="F123" s="140">
        <v>0</v>
      </c>
      <c r="G123" s="141">
        <v>1</v>
      </c>
      <c r="H123" s="141">
        <v>0</v>
      </c>
      <c r="I123" s="141">
        <v>0</v>
      </c>
      <c r="J123" s="54">
        <v>0</v>
      </c>
      <c r="K123" s="55">
        <v>1</v>
      </c>
      <c r="L123" s="144">
        <v>0</v>
      </c>
      <c r="M123" s="144">
        <v>0</v>
      </c>
      <c r="N123" s="145">
        <v>1</v>
      </c>
      <c r="O123" s="58">
        <v>0</v>
      </c>
      <c r="P123" s="147">
        <v>0</v>
      </c>
      <c r="Q123" s="60">
        <v>0</v>
      </c>
      <c r="R123" s="60">
        <v>12</v>
      </c>
      <c r="S123" s="149">
        <v>4</v>
      </c>
      <c r="T123" s="62">
        <v>3</v>
      </c>
      <c r="U123" s="151">
        <v>17</v>
      </c>
      <c r="V123" s="64">
        <v>13</v>
      </c>
      <c r="W123" s="64">
        <v>21</v>
      </c>
      <c r="X123" s="153">
        <v>18</v>
      </c>
      <c r="Y123" s="66">
        <v>13</v>
      </c>
      <c r="Z123" s="66">
        <v>0</v>
      </c>
      <c r="AA123" s="155">
        <v>63</v>
      </c>
      <c r="AB123" s="68">
        <v>55</v>
      </c>
      <c r="AC123" s="68">
        <v>41</v>
      </c>
      <c r="AD123" s="157">
        <v>6</v>
      </c>
      <c r="AE123" s="70">
        <v>8</v>
      </c>
      <c r="AF123" s="71">
        <v>27</v>
      </c>
      <c r="AG123" s="160">
        <v>18</v>
      </c>
      <c r="AH123" s="71">
        <v>19</v>
      </c>
      <c r="AI123" s="73">
        <f t="shared" si="1"/>
        <v>341</v>
      </c>
    </row>
    <row r="124" spans="1:121">
      <c r="A124" s="202" t="s">
        <v>1544</v>
      </c>
      <c r="B124" s="263"/>
      <c r="C124" s="247"/>
      <c r="D124" s="179" t="s">
        <v>1369</v>
      </c>
      <c r="E124" s="188" t="s">
        <v>1538</v>
      </c>
      <c r="F124" s="140">
        <v>0</v>
      </c>
      <c r="G124" s="140">
        <v>0</v>
      </c>
      <c r="H124" s="140">
        <v>0</v>
      </c>
      <c r="I124" s="140">
        <v>0</v>
      </c>
      <c r="J124" s="204">
        <v>0</v>
      </c>
      <c r="K124" s="55">
        <v>0</v>
      </c>
      <c r="L124" s="144">
        <v>0</v>
      </c>
      <c r="M124" s="144">
        <v>0</v>
      </c>
      <c r="N124" s="145">
        <v>0</v>
      </c>
      <c r="O124" s="58">
        <v>0</v>
      </c>
      <c r="P124" s="147">
        <v>0</v>
      </c>
      <c r="Q124" s="60">
        <v>0</v>
      </c>
      <c r="R124" s="60">
        <v>0</v>
      </c>
      <c r="S124" s="149">
        <v>0</v>
      </c>
      <c r="T124" s="62">
        <v>0</v>
      </c>
      <c r="U124" s="151">
        <v>0</v>
      </c>
      <c r="V124" s="64">
        <v>0</v>
      </c>
      <c r="W124" s="64">
        <v>0</v>
      </c>
      <c r="X124" s="153">
        <v>0</v>
      </c>
      <c r="Y124" s="66">
        <v>0</v>
      </c>
      <c r="Z124" s="66">
        <v>0</v>
      </c>
      <c r="AA124" s="155">
        <v>0</v>
      </c>
      <c r="AB124" s="68">
        <v>0</v>
      </c>
      <c r="AC124" s="68">
        <v>0</v>
      </c>
      <c r="AD124" s="157">
        <v>1</v>
      </c>
      <c r="AE124" s="70">
        <v>0</v>
      </c>
      <c r="AF124" s="71">
        <v>0</v>
      </c>
      <c r="AG124" s="160">
        <v>0</v>
      </c>
      <c r="AH124" s="71">
        <v>0</v>
      </c>
      <c r="AI124" s="73">
        <f t="shared" si="1"/>
        <v>1</v>
      </c>
    </row>
    <row r="125" spans="1:121">
      <c r="A125" s="202" t="s">
        <v>1544</v>
      </c>
      <c r="B125" s="263"/>
      <c r="C125" s="247"/>
      <c r="D125" s="179" t="s">
        <v>1284</v>
      </c>
      <c r="E125" s="188" t="s">
        <v>1539</v>
      </c>
      <c r="F125" s="140">
        <v>0</v>
      </c>
      <c r="G125" s="140">
        <v>0</v>
      </c>
      <c r="H125" s="140">
        <v>0</v>
      </c>
      <c r="I125" s="140">
        <v>0</v>
      </c>
      <c r="J125" s="204">
        <v>0</v>
      </c>
      <c r="K125" s="55">
        <v>0</v>
      </c>
      <c r="L125" s="144">
        <v>0</v>
      </c>
      <c r="M125" s="144">
        <v>0</v>
      </c>
      <c r="N125" s="145">
        <v>0</v>
      </c>
      <c r="O125" s="58">
        <v>0</v>
      </c>
      <c r="P125" s="147">
        <v>0</v>
      </c>
      <c r="Q125" s="60">
        <v>0</v>
      </c>
      <c r="R125" s="60">
        <v>0</v>
      </c>
      <c r="S125" s="149">
        <v>2</v>
      </c>
      <c r="T125" s="62">
        <v>0</v>
      </c>
      <c r="U125" s="151">
        <v>1</v>
      </c>
      <c r="V125" s="64">
        <v>0</v>
      </c>
      <c r="W125" s="64">
        <v>0</v>
      </c>
      <c r="X125" s="153">
        <v>0</v>
      </c>
      <c r="Y125" s="66">
        <v>0</v>
      </c>
      <c r="Z125" s="66">
        <v>0</v>
      </c>
      <c r="AA125" s="155">
        <v>0</v>
      </c>
      <c r="AB125" s="68">
        <v>2</v>
      </c>
      <c r="AC125" s="68">
        <v>0</v>
      </c>
      <c r="AD125" s="157">
        <v>0</v>
      </c>
      <c r="AE125" s="70">
        <v>0</v>
      </c>
      <c r="AF125" s="71">
        <v>0</v>
      </c>
      <c r="AG125" s="160">
        <v>0</v>
      </c>
      <c r="AH125" s="71">
        <v>0</v>
      </c>
      <c r="AI125" s="73">
        <f t="shared" si="1"/>
        <v>5</v>
      </c>
    </row>
    <row r="126" spans="1:121">
      <c r="A126" s="215" t="s">
        <v>1544</v>
      </c>
      <c r="B126" s="263"/>
      <c r="C126" s="248"/>
      <c r="D126" s="179" t="s">
        <v>1321</v>
      </c>
      <c r="E126" s="188" t="s">
        <v>1540</v>
      </c>
      <c r="F126" s="140">
        <v>0</v>
      </c>
      <c r="G126" s="140">
        <v>0</v>
      </c>
      <c r="H126" s="140">
        <v>0</v>
      </c>
      <c r="I126" s="140">
        <v>0</v>
      </c>
      <c r="J126" s="204">
        <v>0</v>
      </c>
      <c r="K126" s="55">
        <v>0</v>
      </c>
      <c r="L126" s="144">
        <v>0</v>
      </c>
      <c r="M126" s="144">
        <v>0</v>
      </c>
      <c r="N126" s="145">
        <v>0</v>
      </c>
      <c r="O126" s="58">
        <v>0</v>
      </c>
      <c r="P126" s="147">
        <v>0</v>
      </c>
      <c r="Q126" s="60">
        <v>0</v>
      </c>
      <c r="R126" s="60">
        <v>0</v>
      </c>
      <c r="S126" s="149">
        <v>1</v>
      </c>
      <c r="T126" s="62">
        <v>0</v>
      </c>
      <c r="U126" s="151">
        <v>0</v>
      </c>
      <c r="V126" s="64">
        <v>0</v>
      </c>
      <c r="W126" s="64">
        <v>0</v>
      </c>
      <c r="X126" s="153">
        <v>0</v>
      </c>
      <c r="Y126" s="66">
        <v>0</v>
      </c>
      <c r="Z126" s="66">
        <v>0</v>
      </c>
      <c r="AA126" s="155">
        <v>0</v>
      </c>
      <c r="AB126" s="68">
        <v>0</v>
      </c>
      <c r="AC126" s="68">
        <v>0</v>
      </c>
      <c r="AD126" s="157">
        <v>0</v>
      </c>
      <c r="AE126" s="70">
        <v>0</v>
      </c>
      <c r="AF126" s="71">
        <v>0</v>
      </c>
      <c r="AG126" s="160">
        <v>0</v>
      </c>
      <c r="AH126" s="71">
        <v>0</v>
      </c>
      <c r="AI126" s="73">
        <f t="shared" si="1"/>
        <v>1</v>
      </c>
    </row>
    <row r="127" spans="1:121" s="216" customFormat="1" ht="15" thickBot="1">
      <c r="B127" s="217"/>
      <c r="C127" s="217"/>
      <c r="D127" s="218"/>
      <c r="E127" s="239" t="s">
        <v>1541</v>
      </c>
      <c r="F127" s="219">
        <f>SUM(F5:F126)</f>
        <v>100</v>
      </c>
      <c r="G127" s="219">
        <f>SUM(G5:G126)</f>
        <v>100</v>
      </c>
      <c r="H127" s="219">
        <f>SUM(H5:H126)</f>
        <v>100</v>
      </c>
      <c r="I127" s="219">
        <f>SUM(I5:I126)</f>
        <v>100</v>
      </c>
      <c r="J127" s="220">
        <v>103</v>
      </c>
      <c r="K127" s="221">
        <v>100</v>
      </c>
      <c r="L127" s="222">
        <f>SUM(L5:L126)</f>
        <v>100</v>
      </c>
      <c r="M127" s="222">
        <f>SUM(M5:M126)</f>
        <v>100</v>
      </c>
      <c r="N127" s="223">
        <f>SUM(N5:N126)</f>
        <v>100</v>
      </c>
      <c r="O127" s="224">
        <v>100</v>
      </c>
      <c r="P127" s="225">
        <f>SUM(P5:P126)</f>
        <v>100</v>
      </c>
      <c r="Q127" s="226">
        <v>104</v>
      </c>
      <c r="R127" s="226">
        <v>116</v>
      </c>
      <c r="S127" s="227">
        <f>SUM(S5:S126)</f>
        <v>100</v>
      </c>
      <c r="T127" s="228">
        <v>105</v>
      </c>
      <c r="U127" s="229">
        <f>SUM(U5:U126)</f>
        <v>100</v>
      </c>
      <c r="V127" s="230">
        <v>108</v>
      </c>
      <c r="W127" s="230">
        <v>97</v>
      </c>
      <c r="X127" s="231">
        <f>SUM(X5:X126)</f>
        <v>100</v>
      </c>
      <c r="Y127" s="232">
        <v>103</v>
      </c>
      <c r="Z127" s="232">
        <v>101</v>
      </c>
      <c r="AA127" s="233">
        <f>SUM(AA5:AA126)</f>
        <v>100</v>
      </c>
      <c r="AB127" s="234">
        <v>125</v>
      </c>
      <c r="AC127" s="234">
        <v>111</v>
      </c>
      <c r="AD127" s="235">
        <f>SUM(AD5:AD126)</f>
        <v>100</v>
      </c>
      <c r="AE127" s="236">
        <v>103</v>
      </c>
      <c r="AF127" s="237">
        <v>110</v>
      </c>
      <c r="AG127" s="238">
        <f>SUM(AG5:AG126)</f>
        <v>100</v>
      </c>
      <c r="AH127" s="237">
        <v>116</v>
      </c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201"/>
      <c r="AV127" s="201"/>
      <c r="AW127" s="201"/>
      <c r="AX127" s="201"/>
      <c r="AY127" s="201"/>
      <c r="AZ127" s="201"/>
      <c r="BA127" s="201"/>
      <c r="BB127" s="201"/>
      <c r="BC127" s="201"/>
      <c r="BD127" s="201"/>
      <c r="BE127" s="201"/>
      <c r="BF127" s="201"/>
      <c r="BG127" s="201"/>
      <c r="BH127" s="201"/>
      <c r="BI127" s="201"/>
      <c r="BJ127" s="201"/>
      <c r="BK127" s="201"/>
      <c r="BL127" s="201"/>
      <c r="BM127" s="201"/>
      <c r="BN127" s="201"/>
      <c r="BO127" s="201"/>
      <c r="BP127" s="201"/>
      <c r="BQ127" s="201"/>
      <c r="BR127" s="201"/>
      <c r="BS127" s="201"/>
      <c r="BT127" s="201"/>
      <c r="BU127" s="201"/>
      <c r="BV127" s="201"/>
      <c r="BW127" s="201"/>
      <c r="BX127" s="201"/>
      <c r="BY127" s="201"/>
      <c r="BZ127" s="201"/>
      <c r="CA127" s="201"/>
      <c r="CB127" s="201"/>
      <c r="CC127" s="201"/>
      <c r="CD127" s="201"/>
      <c r="CE127" s="201"/>
      <c r="CF127" s="201"/>
      <c r="CG127" s="201"/>
      <c r="CH127" s="201"/>
      <c r="CI127" s="201"/>
      <c r="CJ127" s="201"/>
      <c r="CK127" s="201"/>
      <c r="CL127" s="201"/>
      <c r="CM127" s="201"/>
      <c r="CN127" s="201"/>
      <c r="CO127" s="201"/>
      <c r="CP127" s="201"/>
      <c r="CQ127" s="201"/>
      <c r="CR127" s="201"/>
      <c r="CS127" s="201"/>
      <c r="CT127" s="201"/>
      <c r="CU127" s="201"/>
      <c r="CV127" s="201"/>
      <c r="CW127" s="201"/>
      <c r="CX127" s="201"/>
      <c r="CY127" s="201"/>
      <c r="CZ127" s="201"/>
      <c r="DA127" s="201"/>
      <c r="DB127" s="201"/>
      <c r="DC127" s="201"/>
      <c r="DD127" s="201"/>
      <c r="DE127" s="201"/>
      <c r="DF127" s="201"/>
      <c r="DG127" s="201"/>
      <c r="DH127" s="201"/>
      <c r="DI127" s="201"/>
      <c r="DJ127" s="201"/>
      <c r="DK127" s="201"/>
      <c r="DL127" s="201"/>
      <c r="DM127" s="201"/>
      <c r="DN127" s="201"/>
      <c r="DO127" s="201"/>
      <c r="DP127" s="201"/>
      <c r="DQ127" s="201"/>
    </row>
    <row r="128" spans="1:121" ht="15" thickTop="1">
      <c r="E128" s="240" t="s">
        <v>1545</v>
      </c>
      <c r="F128" s="205">
        <f>SUM(F5:F106)</f>
        <v>99</v>
      </c>
      <c r="G128" s="205">
        <f t="shared" ref="G128:AH128" si="2">SUM(G5:G106)</f>
        <v>80</v>
      </c>
      <c r="H128" s="205">
        <f t="shared" si="2"/>
        <v>100</v>
      </c>
      <c r="I128" s="205">
        <f t="shared" si="2"/>
        <v>96</v>
      </c>
      <c r="J128" s="205">
        <f t="shared" si="2"/>
        <v>86</v>
      </c>
      <c r="K128" s="206">
        <f t="shared" si="2"/>
        <v>92</v>
      </c>
      <c r="L128" s="206">
        <f t="shared" si="2"/>
        <v>99</v>
      </c>
      <c r="M128" s="206">
        <f t="shared" si="2"/>
        <v>98</v>
      </c>
      <c r="N128" s="207">
        <f t="shared" si="2"/>
        <v>96</v>
      </c>
      <c r="O128" s="207">
        <f t="shared" si="2"/>
        <v>86</v>
      </c>
      <c r="P128" s="208">
        <f t="shared" si="2"/>
        <v>87</v>
      </c>
      <c r="Q128" s="208">
        <f t="shared" si="2"/>
        <v>102</v>
      </c>
      <c r="R128" s="208">
        <f t="shared" si="2"/>
        <v>52</v>
      </c>
      <c r="S128" s="209">
        <f t="shared" si="2"/>
        <v>67</v>
      </c>
      <c r="T128" s="209">
        <f t="shared" si="2"/>
        <v>88</v>
      </c>
      <c r="U128" s="210">
        <f t="shared" si="2"/>
        <v>58</v>
      </c>
      <c r="V128" s="210">
        <f t="shared" si="2"/>
        <v>65</v>
      </c>
      <c r="W128" s="210">
        <f t="shared" si="2"/>
        <v>54</v>
      </c>
      <c r="X128" s="211">
        <f t="shared" si="2"/>
        <v>57</v>
      </c>
      <c r="Y128" s="211">
        <f t="shared" si="2"/>
        <v>75</v>
      </c>
      <c r="Z128" s="211">
        <f t="shared" si="2"/>
        <v>99</v>
      </c>
      <c r="AA128" s="212">
        <f t="shared" si="2"/>
        <v>21</v>
      </c>
      <c r="AB128" s="212">
        <f t="shared" si="2"/>
        <v>41</v>
      </c>
      <c r="AC128" s="212">
        <f t="shared" si="2"/>
        <v>23</v>
      </c>
      <c r="AD128" s="213">
        <f t="shared" si="2"/>
        <v>91</v>
      </c>
      <c r="AE128" s="213">
        <f t="shared" si="2"/>
        <v>48</v>
      </c>
      <c r="AF128" s="214">
        <f t="shared" si="2"/>
        <v>20</v>
      </c>
      <c r="AG128" s="214">
        <f t="shared" si="2"/>
        <v>15</v>
      </c>
      <c r="AH128" s="214">
        <f t="shared" si="2"/>
        <v>12</v>
      </c>
    </row>
    <row r="129" spans="4:121">
      <c r="E129" s="162" t="s">
        <v>1546</v>
      </c>
      <c r="F129" s="205">
        <f>SUM(F107:F126)</f>
        <v>1</v>
      </c>
      <c r="G129" s="205">
        <f t="shared" ref="G129:AH129" si="3">SUM(G107:G126)</f>
        <v>20</v>
      </c>
      <c r="H129" s="205">
        <f t="shared" si="3"/>
        <v>0</v>
      </c>
      <c r="I129" s="205">
        <f t="shared" si="3"/>
        <v>4</v>
      </c>
      <c r="J129" s="205">
        <f t="shared" si="3"/>
        <v>17</v>
      </c>
      <c r="K129" s="206">
        <f t="shared" si="3"/>
        <v>8</v>
      </c>
      <c r="L129" s="206">
        <f t="shared" si="3"/>
        <v>1</v>
      </c>
      <c r="M129" s="206">
        <f t="shared" si="3"/>
        <v>2</v>
      </c>
      <c r="N129" s="207">
        <f t="shared" si="3"/>
        <v>4</v>
      </c>
      <c r="O129" s="207">
        <f t="shared" si="3"/>
        <v>14</v>
      </c>
      <c r="P129" s="208">
        <f t="shared" si="3"/>
        <v>13</v>
      </c>
      <c r="Q129" s="208">
        <f t="shared" si="3"/>
        <v>2</v>
      </c>
      <c r="R129" s="208">
        <f t="shared" si="3"/>
        <v>64</v>
      </c>
      <c r="S129" s="209">
        <f t="shared" si="3"/>
        <v>33</v>
      </c>
      <c r="T129" s="209">
        <f t="shared" si="3"/>
        <v>17</v>
      </c>
      <c r="U129" s="210">
        <f t="shared" si="3"/>
        <v>42</v>
      </c>
      <c r="V129" s="210">
        <f t="shared" si="3"/>
        <v>43</v>
      </c>
      <c r="W129" s="210">
        <f t="shared" si="3"/>
        <v>43</v>
      </c>
      <c r="X129" s="211">
        <f t="shared" si="3"/>
        <v>43</v>
      </c>
      <c r="Y129" s="211">
        <f t="shared" si="3"/>
        <v>28</v>
      </c>
      <c r="Z129" s="211">
        <f t="shared" si="3"/>
        <v>3</v>
      </c>
      <c r="AA129" s="212">
        <f t="shared" si="3"/>
        <v>79</v>
      </c>
      <c r="AB129" s="212">
        <f t="shared" si="3"/>
        <v>84</v>
      </c>
      <c r="AC129" s="212">
        <f t="shared" si="3"/>
        <v>88</v>
      </c>
      <c r="AD129" s="213">
        <f t="shared" si="3"/>
        <v>9</v>
      </c>
      <c r="AE129" s="213">
        <f t="shared" si="3"/>
        <v>55</v>
      </c>
      <c r="AF129" s="214">
        <f t="shared" si="3"/>
        <v>90</v>
      </c>
      <c r="AG129" s="214">
        <f t="shared" si="3"/>
        <v>85</v>
      </c>
      <c r="AH129" s="214">
        <f t="shared" si="3"/>
        <v>104</v>
      </c>
    </row>
    <row r="130" spans="4:121">
      <c r="E130" s="162" t="s">
        <v>1547</v>
      </c>
      <c r="F130" s="205">
        <f>F128/F129</f>
        <v>99</v>
      </c>
      <c r="G130" s="205">
        <f t="shared" ref="G130:AH130" si="4">G128/G129</f>
        <v>4</v>
      </c>
      <c r="H130" s="205" t="e">
        <f>H128/H129</f>
        <v>#DIV/0!</v>
      </c>
      <c r="I130" s="205">
        <f t="shared" si="4"/>
        <v>24</v>
      </c>
      <c r="J130" s="205">
        <f t="shared" si="4"/>
        <v>5.0588235294117645</v>
      </c>
      <c r="K130" s="206">
        <f t="shared" si="4"/>
        <v>11.5</v>
      </c>
      <c r="L130" s="206">
        <f t="shared" si="4"/>
        <v>99</v>
      </c>
      <c r="M130" s="206">
        <f t="shared" si="4"/>
        <v>49</v>
      </c>
      <c r="N130" s="207">
        <f t="shared" si="4"/>
        <v>24</v>
      </c>
      <c r="O130" s="207">
        <f t="shared" si="4"/>
        <v>6.1428571428571432</v>
      </c>
      <c r="P130" s="208">
        <f t="shared" si="4"/>
        <v>6.6923076923076925</v>
      </c>
      <c r="Q130" s="208">
        <f t="shared" si="4"/>
        <v>51</v>
      </c>
      <c r="R130" s="208">
        <f t="shared" si="4"/>
        <v>0.8125</v>
      </c>
      <c r="S130" s="209">
        <f t="shared" si="4"/>
        <v>2.0303030303030303</v>
      </c>
      <c r="T130" s="209">
        <f t="shared" si="4"/>
        <v>5.1764705882352944</v>
      </c>
      <c r="U130" s="210">
        <f t="shared" si="4"/>
        <v>1.3809523809523809</v>
      </c>
      <c r="V130" s="210">
        <f t="shared" si="4"/>
        <v>1.5116279069767442</v>
      </c>
      <c r="W130" s="210">
        <f t="shared" si="4"/>
        <v>1.2558139534883721</v>
      </c>
      <c r="X130" s="211">
        <f t="shared" si="4"/>
        <v>1.3255813953488371</v>
      </c>
      <c r="Y130" s="211">
        <f t="shared" si="4"/>
        <v>2.6785714285714284</v>
      </c>
      <c r="Z130" s="211">
        <f t="shared" si="4"/>
        <v>33</v>
      </c>
      <c r="AA130" s="212">
        <f t="shared" si="4"/>
        <v>0.26582278481012656</v>
      </c>
      <c r="AB130" s="212">
        <f t="shared" si="4"/>
        <v>0.48809523809523808</v>
      </c>
      <c r="AC130" s="212">
        <f t="shared" si="4"/>
        <v>0.26136363636363635</v>
      </c>
      <c r="AD130" s="213">
        <f t="shared" si="4"/>
        <v>10.111111111111111</v>
      </c>
      <c r="AE130" s="213">
        <f t="shared" si="4"/>
        <v>0.87272727272727268</v>
      </c>
      <c r="AF130" s="214">
        <f t="shared" si="4"/>
        <v>0.22222222222222221</v>
      </c>
      <c r="AG130" s="214">
        <f t="shared" si="4"/>
        <v>0.17647058823529413</v>
      </c>
      <c r="AH130" s="214">
        <f t="shared" si="4"/>
        <v>0.11538461538461539</v>
      </c>
    </row>
    <row r="131" spans="4:121">
      <c r="E131" s="241" t="s">
        <v>1548</v>
      </c>
      <c r="F131" s="205">
        <f>F129/F128</f>
        <v>1.0101010101010102E-2</v>
      </c>
      <c r="G131" s="205">
        <f t="shared" ref="G131:AH131" si="5">G129/G128</f>
        <v>0.25</v>
      </c>
      <c r="H131" s="205">
        <f t="shared" si="5"/>
        <v>0</v>
      </c>
      <c r="I131" s="205">
        <f t="shared" si="5"/>
        <v>4.1666666666666664E-2</v>
      </c>
      <c r="J131" s="205">
        <f t="shared" si="5"/>
        <v>0.19767441860465115</v>
      </c>
      <c r="K131" s="206">
        <f t="shared" si="5"/>
        <v>8.6956521739130432E-2</v>
      </c>
      <c r="L131" s="206">
        <f t="shared" si="5"/>
        <v>1.0101010101010102E-2</v>
      </c>
      <c r="M131" s="206">
        <f t="shared" si="5"/>
        <v>2.0408163265306121E-2</v>
      </c>
      <c r="N131" s="207">
        <f t="shared" si="5"/>
        <v>4.1666666666666664E-2</v>
      </c>
      <c r="O131" s="207">
        <f t="shared" si="5"/>
        <v>0.16279069767441862</v>
      </c>
      <c r="P131" s="208">
        <f t="shared" si="5"/>
        <v>0.14942528735632185</v>
      </c>
      <c r="Q131" s="208">
        <f t="shared" si="5"/>
        <v>1.9607843137254902E-2</v>
      </c>
      <c r="R131" s="208">
        <f t="shared" si="5"/>
        <v>1.2307692307692308</v>
      </c>
      <c r="S131" s="209">
        <f t="shared" si="5"/>
        <v>0.4925373134328358</v>
      </c>
      <c r="T131" s="209">
        <f t="shared" si="5"/>
        <v>0.19318181818181818</v>
      </c>
      <c r="U131" s="210">
        <f t="shared" si="5"/>
        <v>0.72413793103448276</v>
      </c>
      <c r="V131" s="210">
        <f t="shared" si="5"/>
        <v>0.66153846153846152</v>
      </c>
      <c r="W131" s="210">
        <f t="shared" si="5"/>
        <v>0.79629629629629628</v>
      </c>
      <c r="X131" s="211">
        <f t="shared" si="5"/>
        <v>0.75438596491228072</v>
      </c>
      <c r="Y131" s="211">
        <f t="shared" si="5"/>
        <v>0.37333333333333335</v>
      </c>
      <c r="Z131" s="211">
        <f t="shared" si="5"/>
        <v>3.0303030303030304E-2</v>
      </c>
      <c r="AA131" s="212">
        <f t="shared" si="5"/>
        <v>3.7619047619047619</v>
      </c>
      <c r="AB131" s="212">
        <f t="shared" si="5"/>
        <v>2.0487804878048781</v>
      </c>
      <c r="AC131" s="212">
        <f t="shared" si="5"/>
        <v>3.8260869565217392</v>
      </c>
      <c r="AD131" s="213">
        <f t="shared" si="5"/>
        <v>9.8901098901098897E-2</v>
      </c>
      <c r="AE131" s="213">
        <f t="shared" si="5"/>
        <v>1.1458333333333333</v>
      </c>
      <c r="AF131" s="214">
        <f t="shared" si="5"/>
        <v>4.5</v>
      </c>
      <c r="AG131" s="214">
        <f t="shared" si="5"/>
        <v>5.666666666666667</v>
      </c>
      <c r="AH131" s="214">
        <f t="shared" si="5"/>
        <v>8.6666666666666661</v>
      </c>
    </row>
    <row r="132" spans="4:121" s="216" customFormat="1" ht="15" thickBot="1">
      <c r="D132" s="242"/>
      <c r="E132" s="243" t="s">
        <v>1549</v>
      </c>
      <c r="F132" s="244">
        <f>(F129/F127)*100</f>
        <v>1</v>
      </c>
      <c r="G132" s="244">
        <f t="shared" ref="G132:AH132" si="6">(G129/G127)*100</f>
        <v>20</v>
      </c>
      <c r="H132" s="244">
        <f t="shared" si="6"/>
        <v>0</v>
      </c>
      <c r="I132" s="244">
        <f t="shared" si="6"/>
        <v>4</v>
      </c>
      <c r="J132" s="244">
        <f t="shared" si="6"/>
        <v>16.50485436893204</v>
      </c>
      <c r="K132" s="244">
        <f t="shared" si="6"/>
        <v>8</v>
      </c>
      <c r="L132" s="244">
        <f t="shared" si="6"/>
        <v>1</v>
      </c>
      <c r="M132" s="244">
        <f t="shared" si="6"/>
        <v>2</v>
      </c>
      <c r="N132" s="244">
        <f t="shared" si="6"/>
        <v>4</v>
      </c>
      <c r="O132" s="244">
        <f t="shared" si="6"/>
        <v>14.000000000000002</v>
      </c>
      <c r="P132" s="244">
        <f t="shared" si="6"/>
        <v>13</v>
      </c>
      <c r="Q132" s="244">
        <f t="shared" si="6"/>
        <v>1.9230769230769231</v>
      </c>
      <c r="R132" s="244">
        <f t="shared" si="6"/>
        <v>55.172413793103445</v>
      </c>
      <c r="S132" s="244">
        <f t="shared" si="6"/>
        <v>33</v>
      </c>
      <c r="T132" s="244">
        <f t="shared" si="6"/>
        <v>16.19047619047619</v>
      </c>
      <c r="U132" s="244">
        <f t="shared" si="6"/>
        <v>42</v>
      </c>
      <c r="V132" s="244">
        <f t="shared" si="6"/>
        <v>39.814814814814817</v>
      </c>
      <c r="W132" s="244">
        <f t="shared" si="6"/>
        <v>44.329896907216494</v>
      </c>
      <c r="X132" s="244">
        <f t="shared" si="6"/>
        <v>43</v>
      </c>
      <c r="Y132" s="244">
        <f t="shared" si="6"/>
        <v>27.184466019417474</v>
      </c>
      <c r="Z132" s="244">
        <f t="shared" si="6"/>
        <v>2.9702970297029703</v>
      </c>
      <c r="AA132" s="244">
        <f t="shared" si="6"/>
        <v>79</v>
      </c>
      <c r="AB132" s="244">
        <f t="shared" si="6"/>
        <v>67.2</v>
      </c>
      <c r="AC132" s="244">
        <f t="shared" si="6"/>
        <v>79.27927927927928</v>
      </c>
      <c r="AD132" s="244">
        <f t="shared" si="6"/>
        <v>9</v>
      </c>
      <c r="AE132" s="244">
        <f t="shared" si="6"/>
        <v>53.398058252427184</v>
      </c>
      <c r="AF132" s="244">
        <f t="shared" si="6"/>
        <v>81.818181818181827</v>
      </c>
      <c r="AG132" s="244">
        <f t="shared" si="6"/>
        <v>85</v>
      </c>
      <c r="AH132" s="244">
        <f t="shared" si="6"/>
        <v>89.65517241379311</v>
      </c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201"/>
      <c r="AV132" s="201"/>
      <c r="AW132" s="201"/>
      <c r="AX132" s="201"/>
      <c r="AY132" s="201"/>
      <c r="AZ132" s="201"/>
      <c r="BA132" s="201"/>
      <c r="BB132" s="201"/>
      <c r="BC132" s="201"/>
      <c r="BD132" s="201"/>
      <c r="BE132" s="201"/>
      <c r="BF132" s="201"/>
      <c r="BG132" s="201"/>
      <c r="BH132" s="201"/>
      <c r="BI132" s="201"/>
      <c r="BJ132" s="201"/>
      <c r="BK132" s="201"/>
      <c r="BL132" s="201"/>
      <c r="BM132" s="201"/>
      <c r="BN132" s="201"/>
      <c r="BO132" s="201"/>
      <c r="BP132" s="201"/>
      <c r="BQ132" s="201"/>
      <c r="BR132" s="201"/>
      <c r="BS132" s="201"/>
      <c r="BT132" s="201"/>
      <c r="BU132" s="201"/>
      <c r="BV132" s="201"/>
      <c r="BW132" s="201"/>
      <c r="BX132" s="201"/>
      <c r="BY132" s="201"/>
      <c r="BZ132" s="201"/>
      <c r="CA132" s="201"/>
      <c r="CB132" s="201"/>
      <c r="CC132" s="201"/>
      <c r="CD132" s="201"/>
      <c r="CE132" s="201"/>
      <c r="CF132" s="201"/>
      <c r="CG132" s="201"/>
      <c r="CH132" s="201"/>
      <c r="CI132" s="201"/>
      <c r="CJ132" s="201"/>
      <c r="CK132" s="201"/>
      <c r="CL132" s="201"/>
      <c r="CM132" s="201"/>
      <c r="CN132" s="201"/>
      <c r="CO132" s="201"/>
      <c r="CP132" s="201"/>
      <c r="CQ132" s="201"/>
      <c r="CR132" s="201"/>
      <c r="CS132" s="201"/>
      <c r="CT132" s="201"/>
      <c r="CU132" s="201"/>
      <c r="CV132" s="201"/>
      <c r="CW132" s="201"/>
      <c r="CX132" s="201"/>
      <c r="CY132" s="201"/>
      <c r="CZ132" s="201"/>
      <c r="DA132" s="201"/>
      <c r="DB132" s="201"/>
      <c r="DC132" s="201"/>
      <c r="DD132" s="201"/>
      <c r="DE132" s="201"/>
      <c r="DF132" s="201"/>
      <c r="DG132" s="201"/>
      <c r="DH132" s="201"/>
      <c r="DI132" s="201"/>
      <c r="DJ132" s="201"/>
      <c r="DK132" s="201"/>
      <c r="DL132" s="201"/>
      <c r="DM132" s="201"/>
      <c r="DN132" s="201"/>
      <c r="DO132" s="201"/>
      <c r="DP132" s="201"/>
      <c r="DQ132" s="201"/>
    </row>
    <row r="133" spans="4:121" s="161" customFormat="1" ht="15" thickTop="1">
      <c r="D133" s="203"/>
      <c r="E133" s="203"/>
      <c r="AJ133" s="245"/>
      <c r="AK133" s="245"/>
      <c r="AL133" s="245"/>
      <c r="AM133" s="245"/>
      <c r="AN133" s="245"/>
      <c r="AO133" s="245"/>
      <c r="AP133" s="245"/>
      <c r="AQ133" s="245"/>
      <c r="AR133" s="245"/>
      <c r="AS133" s="245"/>
      <c r="AT133" s="245"/>
      <c r="AU133" s="245"/>
      <c r="AV133" s="245"/>
      <c r="AW133" s="245"/>
      <c r="AX133" s="245"/>
      <c r="AY133" s="245"/>
      <c r="AZ133" s="245"/>
      <c r="BA133" s="245"/>
      <c r="BB133" s="245"/>
      <c r="BC133" s="245"/>
      <c r="BD133" s="245"/>
      <c r="BE133" s="245"/>
      <c r="BF133" s="245"/>
      <c r="BG133" s="245"/>
      <c r="BH133" s="245"/>
      <c r="BI133" s="245"/>
      <c r="BJ133" s="245"/>
      <c r="BK133" s="245"/>
      <c r="BL133" s="245"/>
      <c r="BM133" s="245"/>
      <c r="BN133" s="245"/>
      <c r="BO133" s="245"/>
      <c r="BP133" s="245"/>
      <c r="BQ133" s="245"/>
      <c r="BR133" s="245"/>
      <c r="BS133" s="245"/>
      <c r="BT133" s="245"/>
      <c r="BU133" s="245"/>
      <c r="BV133" s="245"/>
      <c r="BW133" s="245"/>
      <c r="BX133" s="245"/>
      <c r="BY133" s="245"/>
      <c r="BZ133" s="245"/>
      <c r="CA133" s="245"/>
      <c r="CB133" s="245"/>
      <c r="CC133" s="245"/>
      <c r="CD133" s="245"/>
      <c r="CE133" s="245"/>
      <c r="CF133" s="245"/>
      <c r="CG133" s="245"/>
      <c r="CH133" s="245"/>
      <c r="CI133" s="245"/>
      <c r="CJ133" s="245"/>
      <c r="CK133" s="245"/>
      <c r="CL133" s="245"/>
      <c r="CM133" s="245"/>
      <c r="CN133" s="245"/>
      <c r="CO133" s="245"/>
      <c r="CP133" s="245"/>
      <c r="CQ133" s="245"/>
      <c r="CR133" s="245"/>
      <c r="CS133" s="245"/>
      <c r="CT133" s="245"/>
      <c r="CU133" s="245"/>
      <c r="CV133" s="245"/>
      <c r="CW133" s="245"/>
      <c r="CX133" s="245"/>
      <c r="CY133" s="245"/>
      <c r="CZ133" s="245"/>
      <c r="DA133" s="245"/>
      <c r="DB133" s="245"/>
      <c r="DC133" s="245"/>
      <c r="DD133" s="245"/>
      <c r="DE133" s="245"/>
      <c r="DF133" s="245"/>
      <c r="DG133" s="245"/>
      <c r="DH133" s="245"/>
      <c r="DI133" s="245"/>
      <c r="DJ133" s="245"/>
      <c r="DK133" s="245"/>
      <c r="DL133" s="245"/>
      <c r="DM133" s="245"/>
      <c r="DN133" s="245"/>
      <c r="DO133" s="245"/>
      <c r="DP133" s="245"/>
      <c r="DQ133" s="245"/>
    </row>
    <row r="134" spans="4:121" s="161" customFormat="1">
      <c r="D134" s="203"/>
      <c r="E134" s="203"/>
      <c r="AJ134" s="245"/>
      <c r="AK134" s="245"/>
      <c r="AL134" s="245"/>
      <c r="AM134" s="245"/>
      <c r="AN134" s="245"/>
      <c r="AO134" s="245"/>
      <c r="AP134" s="245"/>
      <c r="AQ134" s="245"/>
      <c r="AR134" s="245"/>
      <c r="AS134" s="245"/>
      <c r="AT134" s="245"/>
      <c r="AU134" s="245"/>
      <c r="AV134" s="245"/>
      <c r="AW134" s="245"/>
      <c r="AX134" s="245"/>
      <c r="AY134" s="245"/>
      <c r="AZ134" s="245"/>
      <c r="BA134" s="245"/>
      <c r="BB134" s="245"/>
      <c r="BC134" s="245"/>
      <c r="BD134" s="245"/>
      <c r="BE134" s="245"/>
      <c r="BF134" s="245"/>
      <c r="BG134" s="245"/>
      <c r="BH134" s="245"/>
      <c r="BI134" s="245"/>
      <c r="BJ134" s="245"/>
      <c r="BK134" s="245"/>
      <c r="BL134" s="245"/>
      <c r="BM134" s="245"/>
      <c r="BN134" s="245"/>
      <c r="BO134" s="245"/>
      <c r="BP134" s="245"/>
      <c r="BQ134" s="245"/>
      <c r="BR134" s="245"/>
      <c r="BS134" s="245"/>
      <c r="BT134" s="245"/>
      <c r="BU134" s="245"/>
      <c r="BV134" s="245"/>
      <c r="BW134" s="245"/>
      <c r="BX134" s="245"/>
      <c r="BY134" s="245"/>
      <c r="BZ134" s="245"/>
      <c r="CA134" s="245"/>
      <c r="CB134" s="245"/>
      <c r="CC134" s="245"/>
      <c r="CD134" s="245"/>
      <c r="CE134" s="245"/>
      <c r="CF134" s="245"/>
      <c r="CG134" s="245"/>
      <c r="CH134" s="245"/>
      <c r="CI134" s="245"/>
      <c r="CJ134" s="245"/>
      <c r="CK134" s="245"/>
      <c r="CL134" s="245"/>
      <c r="CM134" s="245"/>
      <c r="CN134" s="245"/>
      <c r="CO134" s="245"/>
      <c r="CP134" s="245"/>
      <c r="CQ134" s="245"/>
      <c r="CR134" s="245"/>
      <c r="CS134" s="245"/>
      <c r="CT134" s="245"/>
      <c r="CU134" s="245"/>
      <c r="CV134" s="245"/>
      <c r="CW134" s="245"/>
      <c r="CX134" s="245"/>
      <c r="CY134" s="245"/>
      <c r="CZ134" s="245"/>
      <c r="DA134" s="245"/>
      <c r="DB134" s="245"/>
      <c r="DC134" s="245"/>
      <c r="DD134" s="245"/>
      <c r="DE134" s="245"/>
      <c r="DF134" s="245"/>
      <c r="DG134" s="245"/>
      <c r="DH134" s="245"/>
      <c r="DI134" s="245"/>
      <c r="DJ134" s="245"/>
      <c r="DK134" s="245"/>
      <c r="DL134" s="245"/>
      <c r="DM134" s="245"/>
      <c r="DN134" s="245"/>
      <c r="DO134" s="245"/>
      <c r="DP134" s="245"/>
      <c r="DQ134" s="245"/>
    </row>
    <row r="135" spans="4:121" s="161" customFormat="1">
      <c r="D135" s="203"/>
      <c r="E135" s="203"/>
      <c r="AJ135" s="245"/>
      <c r="AK135" s="245"/>
      <c r="AL135" s="245"/>
      <c r="AM135" s="245"/>
      <c r="AN135" s="245"/>
      <c r="AO135" s="245"/>
      <c r="AP135" s="245"/>
      <c r="AQ135" s="245"/>
      <c r="AR135" s="245"/>
      <c r="AS135" s="245"/>
      <c r="AT135" s="245"/>
      <c r="AU135" s="245"/>
      <c r="AV135" s="245"/>
      <c r="AW135" s="245"/>
      <c r="AX135" s="245"/>
      <c r="AY135" s="245"/>
      <c r="AZ135" s="245"/>
      <c r="BA135" s="245"/>
      <c r="BB135" s="245"/>
      <c r="BC135" s="245"/>
      <c r="BD135" s="245"/>
      <c r="BE135" s="245"/>
      <c r="BF135" s="245"/>
      <c r="BG135" s="245"/>
      <c r="BH135" s="245"/>
      <c r="BI135" s="245"/>
      <c r="BJ135" s="245"/>
      <c r="BK135" s="245"/>
      <c r="BL135" s="245"/>
      <c r="BM135" s="245"/>
      <c r="BN135" s="245"/>
      <c r="BO135" s="245"/>
      <c r="BP135" s="245"/>
      <c r="BQ135" s="245"/>
      <c r="BR135" s="245"/>
      <c r="BS135" s="245"/>
      <c r="BT135" s="245"/>
      <c r="BU135" s="245"/>
      <c r="BV135" s="245"/>
      <c r="BW135" s="245"/>
      <c r="BX135" s="245"/>
      <c r="BY135" s="245"/>
      <c r="BZ135" s="245"/>
      <c r="CA135" s="245"/>
      <c r="CB135" s="245"/>
      <c r="CC135" s="245"/>
      <c r="CD135" s="245"/>
      <c r="CE135" s="245"/>
      <c r="CF135" s="245"/>
      <c r="CG135" s="245"/>
      <c r="CH135" s="245"/>
      <c r="CI135" s="245"/>
      <c r="CJ135" s="245"/>
      <c r="CK135" s="245"/>
      <c r="CL135" s="245"/>
      <c r="CM135" s="245"/>
      <c r="CN135" s="245"/>
      <c r="CO135" s="245"/>
      <c r="CP135" s="245"/>
      <c r="CQ135" s="245"/>
      <c r="CR135" s="245"/>
      <c r="CS135" s="245"/>
      <c r="CT135" s="245"/>
      <c r="CU135" s="245"/>
      <c r="CV135" s="245"/>
      <c r="CW135" s="245"/>
      <c r="CX135" s="245"/>
      <c r="CY135" s="245"/>
      <c r="CZ135" s="245"/>
      <c r="DA135" s="245"/>
      <c r="DB135" s="245"/>
      <c r="DC135" s="245"/>
      <c r="DD135" s="245"/>
      <c r="DE135" s="245"/>
      <c r="DF135" s="245"/>
      <c r="DG135" s="245"/>
      <c r="DH135" s="245"/>
      <c r="DI135" s="245"/>
      <c r="DJ135" s="245"/>
      <c r="DK135" s="245"/>
      <c r="DL135" s="245"/>
      <c r="DM135" s="245"/>
      <c r="DN135" s="245"/>
      <c r="DO135" s="245"/>
      <c r="DP135" s="245"/>
      <c r="DQ135" s="245"/>
    </row>
    <row r="136" spans="4:121" s="161" customFormat="1">
      <c r="D136" s="203"/>
      <c r="E136" s="203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5"/>
      <c r="AV136" s="245"/>
      <c r="AW136" s="245"/>
      <c r="AX136" s="245"/>
      <c r="AY136" s="245"/>
      <c r="AZ136" s="245"/>
      <c r="BA136" s="245"/>
      <c r="BB136" s="245"/>
      <c r="BC136" s="245"/>
      <c r="BD136" s="245"/>
      <c r="BE136" s="245"/>
      <c r="BF136" s="245"/>
      <c r="BG136" s="245"/>
      <c r="BH136" s="245"/>
      <c r="BI136" s="245"/>
      <c r="BJ136" s="245"/>
      <c r="BK136" s="245"/>
      <c r="BL136" s="245"/>
      <c r="BM136" s="245"/>
      <c r="BN136" s="245"/>
      <c r="BO136" s="245"/>
      <c r="BP136" s="245"/>
      <c r="BQ136" s="245"/>
      <c r="BR136" s="245"/>
      <c r="BS136" s="245"/>
      <c r="BT136" s="245"/>
      <c r="BU136" s="245"/>
      <c r="BV136" s="245"/>
      <c r="BW136" s="245"/>
      <c r="BX136" s="245"/>
      <c r="BY136" s="245"/>
      <c r="BZ136" s="245"/>
      <c r="CA136" s="245"/>
      <c r="CB136" s="245"/>
      <c r="CC136" s="245"/>
      <c r="CD136" s="245"/>
      <c r="CE136" s="245"/>
      <c r="CF136" s="245"/>
      <c r="CG136" s="245"/>
      <c r="CH136" s="245"/>
      <c r="CI136" s="245"/>
      <c r="CJ136" s="245"/>
      <c r="CK136" s="245"/>
      <c r="CL136" s="245"/>
      <c r="CM136" s="245"/>
      <c r="CN136" s="245"/>
      <c r="CO136" s="245"/>
      <c r="CP136" s="245"/>
      <c r="CQ136" s="245"/>
      <c r="CR136" s="245"/>
      <c r="CS136" s="245"/>
      <c r="CT136" s="245"/>
      <c r="CU136" s="245"/>
      <c r="CV136" s="245"/>
      <c r="CW136" s="245"/>
      <c r="CX136" s="245"/>
      <c r="CY136" s="245"/>
      <c r="CZ136" s="245"/>
      <c r="DA136" s="245"/>
      <c r="DB136" s="245"/>
      <c r="DC136" s="245"/>
      <c r="DD136" s="245"/>
      <c r="DE136" s="245"/>
      <c r="DF136" s="245"/>
      <c r="DG136" s="245"/>
      <c r="DH136" s="245"/>
      <c r="DI136" s="245"/>
      <c r="DJ136" s="245"/>
      <c r="DK136" s="245"/>
      <c r="DL136" s="245"/>
      <c r="DM136" s="245"/>
      <c r="DN136" s="245"/>
      <c r="DO136" s="245"/>
      <c r="DP136" s="245"/>
      <c r="DQ136" s="245"/>
    </row>
    <row r="137" spans="4:121" s="161" customFormat="1">
      <c r="D137" s="203"/>
      <c r="E137" s="203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5"/>
      <c r="AV137" s="245"/>
      <c r="AW137" s="245"/>
      <c r="AX137" s="245"/>
      <c r="AY137" s="245"/>
      <c r="AZ137" s="245"/>
      <c r="BA137" s="245"/>
      <c r="BB137" s="245"/>
      <c r="BC137" s="245"/>
      <c r="BD137" s="245"/>
      <c r="BE137" s="245"/>
      <c r="BF137" s="245"/>
      <c r="BG137" s="245"/>
      <c r="BH137" s="245"/>
      <c r="BI137" s="245"/>
      <c r="BJ137" s="245"/>
      <c r="BK137" s="245"/>
      <c r="BL137" s="245"/>
      <c r="BM137" s="245"/>
      <c r="BN137" s="245"/>
      <c r="BO137" s="245"/>
      <c r="BP137" s="245"/>
      <c r="BQ137" s="245"/>
      <c r="BR137" s="245"/>
      <c r="BS137" s="245"/>
      <c r="BT137" s="245"/>
      <c r="BU137" s="245"/>
      <c r="BV137" s="245"/>
      <c r="BW137" s="245"/>
      <c r="BX137" s="245"/>
      <c r="BY137" s="245"/>
      <c r="BZ137" s="245"/>
      <c r="CA137" s="245"/>
      <c r="CB137" s="245"/>
      <c r="CC137" s="245"/>
      <c r="CD137" s="245"/>
      <c r="CE137" s="245"/>
      <c r="CF137" s="245"/>
      <c r="CG137" s="245"/>
      <c r="CH137" s="245"/>
      <c r="CI137" s="245"/>
      <c r="CJ137" s="245"/>
      <c r="CK137" s="245"/>
      <c r="CL137" s="245"/>
      <c r="CM137" s="245"/>
      <c r="CN137" s="245"/>
      <c r="CO137" s="245"/>
      <c r="CP137" s="245"/>
      <c r="CQ137" s="245"/>
      <c r="CR137" s="245"/>
      <c r="CS137" s="245"/>
      <c r="CT137" s="245"/>
      <c r="CU137" s="245"/>
      <c r="CV137" s="245"/>
      <c r="CW137" s="245"/>
      <c r="CX137" s="245"/>
      <c r="CY137" s="245"/>
      <c r="CZ137" s="245"/>
      <c r="DA137" s="245"/>
      <c r="DB137" s="245"/>
      <c r="DC137" s="245"/>
      <c r="DD137" s="245"/>
      <c r="DE137" s="245"/>
      <c r="DF137" s="245"/>
      <c r="DG137" s="245"/>
      <c r="DH137" s="245"/>
      <c r="DI137" s="245"/>
      <c r="DJ137" s="245"/>
      <c r="DK137" s="245"/>
      <c r="DL137" s="245"/>
      <c r="DM137" s="245"/>
      <c r="DN137" s="245"/>
      <c r="DO137" s="245"/>
      <c r="DP137" s="245"/>
      <c r="DQ137" s="245"/>
    </row>
    <row r="138" spans="4:121" s="161" customFormat="1">
      <c r="D138" s="203"/>
      <c r="E138" s="203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5"/>
      <c r="AV138" s="245"/>
      <c r="AW138" s="245"/>
      <c r="AX138" s="245"/>
      <c r="AY138" s="245"/>
      <c r="AZ138" s="245"/>
      <c r="BA138" s="245"/>
      <c r="BB138" s="245"/>
      <c r="BC138" s="245"/>
      <c r="BD138" s="245"/>
      <c r="BE138" s="245"/>
      <c r="BF138" s="245"/>
      <c r="BG138" s="245"/>
      <c r="BH138" s="245"/>
      <c r="BI138" s="245"/>
      <c r="BJ138" s="245"/>
      <c r="BK138" s="245"/>
      <c r="BL138" s="245"/>
      <c r="BM138" s="245"/>
      <c r="BN138" s="245"/>
      <c r="BO138" s="245"/>
      <c r="BP138" s="245"/>
      <c r="BQ138" s="245"/>
      <c r="BR138" s="245"/>
      <c r="BS138" s="245"/>
      <c r="BT138" s="245"/>
      <c r="BU138" s="245"/>
      <c r="BV138" s="245"/>
      <c r="BW138" s="245"/>
      <c r="BX138" s="245"/>
      <c r="BY138" s="245"/>
      <c r="BZ138" s="245"/>
      <c r="CA138" s="245"/>
      <c r="CB138" s="245"/>
      <c r="CC138" s="245"/>
      <c r="CD138" s="245"/>
      <c r="CE138" s="245"/>
      <c r="CF138" s="245"/>
      <c r="CG138" s="245"/>
      <c r="CH138" s="245"/>
      <c r="CI138" s="245"/>
      <c r="CJ138" s="245"/>
      <c r="CK138" s="245"/>
      <c r="CL138" s="245"/>
      <c r="CM138" s="245"/>
      <c r="CN138" s="245"/>
      <c r="CO138" s="245"/>
      <c r="CP138" s="245"/>
      <c r="CQ138" s="245"/>
      <c r="CR138" s="245"/>
      <c r="CS138" s="245"/>
      <c r="CT138" s="245"/>
      <c r="CU138" s="245"/>
      <c r="CV138" s="245"/>
      <c r="CW138" s="245"/>
      <c r="CX138" s="245"/>
      <c r="CY138" s="245"/>
      <c r="CZ138" s="245"/>
      <c r="DA138" s="245"/>
      <c r="DB138" s="245"/>
      <c r="DC138" s="245"/>
      <c r="DD138" s="245"/>
      <c r="DE138" s="245"/>
      <c r="DF138" s="245"/>
      <c r="DG138" s="245"/>
      <c r="DH138" s="245"/>
      <c r="DI138" s="245"/>
      <c r="DJ138" s="245"/>
      <c r="DK138" s="245"/>
      <c r="DL138" s="245"/>
      <c r="DM138" s="245"/>
      <c r="DN138" s="245"/>
      <c r="DO138" s="245"/>
      <c r="DP138" s="245"/>
      <c r="DQ138" s="245"/>
    </row>
    <row r="139" spans="4:121" s="161" customFormat="1">
      <c r="D139" s="203"/>
      <c r="E139" s="203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5"/>
      <c r="AV139" s="245"/>
      <c r="AW139" s="245"/>
      <c r="AX139" s="245"/>
      <c r="AY139" s="245"/>
      <c r="AZ139" s="245"/>
      <c r="BA139" s="245"/>
      <c r="BB139" s="245"/>
      <c r="BC139" s="245"/>
      <c r="BD139" s="245"/>
      <c r="BE139" s="245"/>
      <c r="BF139" s="245"/>
      <c r="BG139" s="245"/>
      <c r="BH139" s="245"/>
      <c r="BI139" s="245"/>
      <c r="BJ139" s="245"/>
      <c r="BK139" s="245"/>
      <c r="BL139" s="245"/>
      <c r="BM139" s="245"/>
      <c r="BN139" s="245"/>
      <c r="BO139" s="245"/>
      <c r="BP139" s="245"/>
      <c r="BQ139" s="245"/>
      <c r="BR139" s="245"/>
      <c r="BS139" s="245"/>
      <c r="BT139" s="245"/>
      <c r="BU139" s="245"/>
      <c r="BV139" s="245"/>
      <c r="BW139" s="245"/>
      <c r="BX139" s="245"/>
      <c r="BY139" s="245"/>
      <c r="BZ139" s="245"/>
      <c r="CA139" s="245"/>
      <c r="CB139" s="245"/>
      <c r="CC139" s="245"/>
      <c r="CD139" s="245"/>
      <c r="CE139" s="245"/>
      <c r="CF139" s="245"/>
      <c r="CG139" s="245"/>
      <c r="CH139" s="245"/>
      <c r="CI139" s="245"/>
      <c r="CJ139" s="245"/>
      <c r="CK139" s="245"/>
      <c r="CL139" s="245"/>
      <c r="CM139" s="245"/>
      <c r="CN139" s="245"/>
      <c r="CO139" s="245"/>
      <c r="CP139" s="245"/>
      <c r="CQ139" s="245"/>
      <c r="CR139" s="245"/>
      <c r="CS139" s="245"/>
      <c r="CT139" s="245"/>
      <c r="CU139" s="245"/>
      <c r="CV139" s="245"/>
      <c r="CW139" s="245"/>
      <c r="CX139" s="245"/>
      <c r="CY139" s="245"/>
      <c r="CZ139" s="245"/>
      <c r="DA139" s="245"/>
      <c r="DB139" s="245"/>
      <c r="DC139" s="245"/>
      <c r="DD139" s="245"/>
      <c r="DE139" s="245"/>
      <c r="DF139" s="245"/>
      <c r="DG139" s="245"/>
      <c r="DH139" s="245"/>
      <c r="DI139" s="245"/>
      <c r="DJ139" s="245"/>
      <c r="DK139" s="245"/>
      <c r="DL139" s="245"/>
      <c r="DM139" s="245"/>
      <c r="DN139" s="245"/>
      <c r="DO139" s="245"/>
      <c r="DP139" s="245"/>
      <c r="DQ139" s="245"/>
    </row>
    <row r="140" spans="4:121" s="161" customFormat="1">
      <c r="D140" s="203"/>
      <c r="E140" s="203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5"/>
      <c r="AV140" s="245"/>
      <c r="AW140" s="245"/>
      <c r="AX140" s="245"/>
      <c r="AY140" s="245"/>
      <c r="AZ140" s="245"/>
      <c r="BA140" s="245"/>
      <c r="BB140" s="245"/>
      <c r="BC140" s="245"/>
      <c r="BD140" s="245"/>
      <c r="BE140" s="245"/>
      <c r="BF140" s="245"/>
      <c r="BG140" s="245"/>
      <c r="BH140" s="245"/>
      <c r="BI140" s="245"/>
      <c r="BJ140" s="245"/>
      <c r="BK140" s="245"/>
      <c r="BL140" s="245"/>
      <c r="BM140" s="245"/>
      <c r="BN140" s="245"/>
      <c r="BO140" s="245"/>
      <c r="BP140" s="245"/>
      <c r="BQ140" s="245"/>
      <c r="BR140" s="245"/>
      <c r="BS140" s="245"/>
      <c r="BT140" s="245"/>
      <c r="BU140" s="245"/>
      <c r="BV140" s="245"/>
      <c r="BW140" s="245"/>
      <c r="BX140" s="245"/>
      <c r="BY140" s="245"/>
      <c r="BZ140" s="245"/>
      <c r="CA140" s="245"/>
      <c r="CB140" s="245"/>
      <c r="CC140" s="245"/>
      <c r="CD140" s="245"/>
      <c r="CE140" s="245"/>
      <c r="CF140" s="245"/>
      <c r="CG140" s="245"/>
      <c r="CH140" s="245"/>
      <c r="CI140" s="245"/>
      <c r="CJ140" s="245"/>
      <c r="CK140" s="245"/>
      <c r="CL140" s="245"/>
      <c r="CM140" s="245"/>
      <c r="CN140" s="245"/>
      <c r="CO140" s="245"/>
      <c r="CP140" s="245"/>
      <c r="CQ140" s="245"/>
      <c r="CR140" s="245"/>
      <c r="CS140" s="245"/>
      <c r="CT140" s="245"/>
      <c r="CU140" s="245"/>
      <c r="CV140" s="245"/>
      <c r="CW140" s="245"/>
      <c r="CX140" s="245"/>
      <c r="CY140" s="245"/>
      <c r="CZ140" s="245"/>
      <c r="DA140" s="245"/>
      <c r="DB140" s="245"/>
      <c r="DC140" s="245"/>
      <c r="DD140" s="245"/>
      <c r="DE140" s="245"/>
      <c r="DF140" s="245"/>
      <c r="DG140" s="245"/>
      <c r="DH140" s="245"/>
      <c r="DI140" s="245"/>
      <c r="DJ140" s="245"/>
      <c r="DK140" s="245"/>
      <c r="DL140" s="245"/>
      <c r="DM140" s="245"/>
      <c r="DN140" s="245"/>
      <c r="DO140" s="245"/>
      <c r="DP140" s="245"/>
      <c r="DQ140" s="245"/>
    </row>
    <row r="141" spans="4:121" s="161" customFormat="1">
      <c r="D141" s="203"/>
      <c r="E141" s="203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5"/>
      <c r="AV141" s="245"/>
      <c r="AW141" s="245"/>
      <c r="AX141" s="245"/>
      <c r="AY141" s="245"/>
      <c r="AZ141" s="245"/>
      <c r="BA141" s="245"/>
      <c r="BB141" s="245"/>
      <c r="BC141" s="245"/>
      <c r="BD141" s="245"/>
      <c r="BE141" s="245"/>
      <c r="BF141" s="245"/>
      <c r="BG141" s="245"/>
      <c r="BH141" s="245"/>
      <c r="BI141" s="245"/>
      <c r="BJ141" s="245"/>
      <c r="BK141" s="245"/>
      <c r="BL141" s="245"/>
      <c r="BM141" s="245"/>
      <c r="BN141" s="245"/>
      <c r="BO141" s="245"/>
      <c r="BP141" s="245"/>
      <c r="BQ141" s="245"/>
      <c r="BR141" s="245"/>
      <c r="BS141" s="245"/>
      <c r="BT141" s="245"/>
      <c r="BU141" s="245"/>
      <c r="BV141" s="245"/>
      <c r="BW141" s="245"/>
      <c r="BX141" s="245"/>
      <c r="BY141" s="245"/>
      <c r="BZ141" s="245"/>
      <c r="CA141" s="245"/>
      <c r="CB141" s="245"/>
      <c r="CC141" s="245"/>
      <c r="CD141" s="245"/>
      <c r="CE141" s="245"/>
      <c r="CF141" s="245"/>
      <c r="CG141" s="245"/>
      <c r="CH141" s="245"/>
      <c r="CI141" s="245"/>
      <c r="CJ141" s="245"/>
      <c r="CK141" s="245"/>
      <c r="CL141" s="245"/>
      <c r="CM141" s="245"/>
      <c r="CN141" s="245"/>
      <c r="CO141" s="245"/>
      <c r="CP141" s="245"/>
      <c r="CQ141" s="245"/>
      <c r="CR141" s="245"/>
      <c r="CS141" s="245"/>
      <c r="CT141" s="245"/>
      <c r="CU141" s="245"/>
      <c r="CV141" s="245"/>
      <c r="CW141" s="245"/>
      <c r="CX141" s="245"/>
      <c r="CY141" s="245"/>
      <c r="CZ141" s="245"/>
      <c r="DA141" s="245"/>
      <c r="DB141" s="245"/>
      <c r="DC141" s="245"/>
      <c r="DD141" s="245"/>
      <c r="DE141" s="245"/>
      <c r="DF141" s="245"/>
      <c r="DG141" s="245"/>
      <c r="DH141" s="245"/>
      <c r="DI141" s="245"/>
      <c r="DJ141" s="245"/>
      <c r="DK141" s="245"/>
      <c r="DL141" s="245"/>
      <c r="DM141" s="245"/>
      <c r="DN141" s="245"/>
      <c r="DO141" s="245"/>
      <c r="DP141" s="245"/>
      <c r="DQ141" s="245"/>
    </row>
    <row r="142" spans="4:121" s="161" customFormat="1">
      <c r="D142" s="203"/>
      <c r="E142" s="203"/>
      <c r="AJ142" s="245"/>
      <c r="AK142" s="245"/>
      <c r="AL142" s="245"/>
      <c r="AM142" s="245"/>
      <c r="AN142" s="245"/>
      <c r="AO142" s="245"/>
      <c r="AP142" s="245"/>
      <c r="AQ142" s="245"/>
      <c r="AR142" s="245"/>
      <c r="AS142" s="245"/>
      <c r="AT142" s="245"/>
      <c r="AU142" s="245"/>
      <c r="AV142" s="245"/>
      <c r="AW142" s="245"/>
      <c r="AX142" s="245"/>
      <c r="AY142" s="245"/>
      <c r="AZ142" s="245"/>
      <c r="BA142" s="245"/>
      <c r="BB142" s="245"/>
      <c r="BC142" s="245"/>
      <c r="BD142" s="245"/>
      <c r="BE142" s="245"/>
      <c r="BF142" s="245"/>
      <c r="BG142" s="245"/>
      <c r="BH142" s="245"/>
      <c r="BI142" s="245"/>
      <c r="BJ142" s="245"/>
      <c r="BK142" s="245"/>
      <c r="BL142" s="245"/>
      <c r="BM142" s="245"/>
      <c r="BN142" s="245"/>
      <c r="BO142" s="245"/>
      <c r="BP142" s="245"/>
      <c r="BQ142" s="245"/>
      <c r="BR142" s="245"/>
      <c r="BS142" s="245"/>
      <c r="BT142" s="245"/>
      <c r="BU142" s="245"/>
      <c r="BV142" s="245"/>
      <c r="BW142" s="245"/>
      <c r="BX142" s="245"/>
      <c r="BY142" s="245"/>
      <c r="BZ142" s="245"/>
      <c r="CA142" s="245"/>
      <c r="CB142" s="245"/>
      <c r="CC142" s="245"/>
      <c r="CD142" s="245"/>
      <c r="CE142" s="245"/>
      <c r="CF142" s="245"/>
      <c r="CG142" s="245"/>
      <c r="CH142" s="245"/>
      <c r="CI142" s="245"/>
      <c r="CJ142" s="245"/>
      <c r="CK142" s="245"/>
      <c r="CL142" s="245"/>
      <c r="CM142" s="245"/>
      <c r="CN142" s="245"/>
      <c r="CO142" s="245"/>
      <c r="CP142" s="245"/>
      <c r="CQ142" s="245"/>
      <c r="CR142" s="245"/>
      <c r="CS142" s="245"/>
      <c r="CT142" s="245"/>
      <c r="CU142" s="245"/>
      <c r="CV142" s="245"/>
      <c r="CW142" s="245"/>
      <c r="CX142" s="245"/>
      <c r="CY142" s="245"/>
      <c r="CZ142" s="245"/>
      <c r="DA142" s="245"/>
      <c r="DB142" s="245"/>
      <c r="DC142" s="245"/>
      <c r="DD142" s="245"/>
      <c r="DE142" s="245"/>
      <c r="DF142" s="245"/>
      <c r="DG142" s="245"/>
      <c r="DH142" s="245"/>
      <c r="DI142" s="245"/>
      <c r="DJ142" s="245"/>
      <c r="DK142" s="245"/>
      <c r="DL142" s="245"/>
      <c r="DM142" s="245"/>
      <c r="DN142" s="245"/>
      <c r="DO142" s="245"/>
      <c r="DP142" s="245"/>
      <c r="DQ142" s="245"/>
    </row>
    <row r="143" spans="4:121" s="161" customFormat="1">
      <c r="D143" s="203"/>
      <c r="E143" s="203"/>
      <c r="AJ143" s="245"/>
      <c r="AK143" s="245"/>
      <c r="AL143" s="245"/>
      <c r="AM143" s="245"/>
      <c r="AN143" s="245"/>
      <c r="AO143" s="245"/>
      <c r="AP143" s="245"/>
      <c r="AQ143" s="245"/>
      <c r="AR143" s="245"/>
      <c r="AS143" s="245"/>
      <c r="AT143" s="245"/>
      <c r="AU143" s="245"/>
      <c r="AV143" s="245"/>
      <c r="AW143" s="245"/>
      <c r="AX143" s="245"/>
      <c r="AY143" s="245"/>
      <c r="AZ143" s="245"/>
      <c r="BA143" s="245"/>
      <c r="BB143" s="245"/>
      <c r="BC143" s="245"/>
      <c r="BD143" s="245"/>
      <c r="BE143" s="245"/>
      <c r="BF143" s="245"/>
      <c r="BG143" s="245"/>
      <c r="BH143" s="245"/>
      <c r="BI143" s="245"/>
      <c r="BJ143" s="245"/>
      <c r="BK143" s="245"/>
      <c r="BL143" s="245"/>
      <c r="BM143" s="245"/>
      <c r="BN143" s="245"/>
      <c r="BO143" s="245"/>
      <c r="BP143" s="245"/>
      <c r="BQ143" s="245"/>
      <c r="BR143" s="245"/>
      <c r="BS143" s="245"/>
      <c r="BT143" s="245"/>
      <c r="BU143" s="245"/>
      <c r="BV143" s="245"/>
      <c r="BW143" s="245"/>
      <c r="BX143" s="245"/>
      <c r="BY143" s="245"/>
      <c r="BZ143" s="245"/>
      <c r="CA143" s="245"/>
      <c r="CB143" s="245"/>
      <c r="CC143" s="245"/>
      <c r="CD143" s="245"/>
      <c r="CE143" s="245"/>
      <c r="CF143" s="245"/>
      <c r="CG143" s="245"/>
      <c r="CH143" s="245"/>
      <c r="CI143" s="245"/>
      <c r="CJ143" s="245"/>
      <c r="CK143" s="245"/>
      <c r="CL143" s="245"/>
      <c r="CM143" s="245"/>
      <c r="CN143" s="245"/>
      <c r="CO143" s="245"/>
      <c r="CP143" s="245"/>
      <c r="CQ143" s="245"/>
      <c r="CR143" s="245"/>
      <c r="CS143" s="245"/>
      <c r="CT143" s="245"/>
      <c r="CU143" s="245"/>
      <c r="CV143" s="245"/>
      <c r="CW143" s="245"/>
      <c r="CX143" s="245"/>
      <c r="CY143" s="245"/>
      <c r="CZ143" s="245"/>
      <c r="DA143" s="245"/>
      <c r="DB143" s="245"/>
      <c r="DC143" s="245"/>
      <c r="DD143" s="245"/>
      <c r="DE143" s="245"/>
      <c r="DF143" s="245"/>
      <c r="DG143" s="245"/>
      <c r="DH143" s="245"/>
      <c r="DI143" s="245"/>
      <c r="DJ143" s="245"/>
      <c r="DK143" s="245"/>
      <c r="DL143" s="245"/>
      <c r="DM143" s="245"/>
      <c r="DN143" s="245"/>
      <c r="DO143" s="245"/>
      <c r="DP143" s="245"/>
      <c r="DQ143" s="245"/>
    </row>
    <row r="144" spans="4:121" s="161" customFormat="1">
      <c r="D144" s="203"/>
      <c r="E144" s="203"/>
      <c r="AJ144" s="245"/>
      <c r="AK144" s="245"/>
      <c r="AL144" s="245"/>
      <c r="AM144" s="245"/>
      <c r="AN144" s="245"/>
      <c r="AO144" s="245"/>
      <c r="AP144" s="245"/>
      <c r="AQ144" s="245"/>
      <c r="AR144" s="245"/>
      <c r="AS144" s="245"/>
      <c r="AT144" s="245"/>
      <c r="AU144" s="245"/>
      <c r="AV144" s="245"/>
      <c r="AW144" s="245"/>
      <c r="AX144" s="245"/>
      <c r="AY144" s="245"/>
      <c r="AZ144" s="245"/>
      <c r="BA144" s="245"/>
      <c r="BB144" s="245"/>
      <c r="BC144" s="245"/>
      <c r="BD144" s="245"/>
      <c r="BE144" s="245"/>
      <c r="BF144" s="245"/>
      <c r="BG144" s="245"/>
      <c r="BH144" s="245"/>
      <c r="BI144" s="245"/>
      <c r="BJ144" s="245"/>
      <c r="BK144" s="245"/>
      <c r="BL144" s="245"/>
      <c r="BM144" s="245"/>
      <c r="BN144" s="245"/>
      <c r="BO144" s="245"/>
      <c r="BP144" s="245"/>
      <c r="BQ144" s="245"/>
      <c r="BR144" s="245"/>
      <c r="BS144" s="245"/>
      <c r="BT144" s="245"/>
      <c r="BU144" s="245"/>
      <c r="BV144" s="245"/>
      <c r="BW144" s="245"/>
      <c r="BX144" s="245"/>
      <c r="BY144" s="245"/>
      <c r="BZ144" s="245"/>
      <c r="CA144" s="245"/>
      <c r="CB144" s="245"/>
      <c r="CC144" s="245"/>
      <c r="CD144" s="245"/>
      <c r="CE144" s="245"/>
      <c r="CF144" s="245"/>
      <c r="CG144" s="245"/>
      <c r="CH144" s="245"/>
      <c r="CI144" s="245"/>
      <c r="CJ144" s="245"/>
      <c r="CK144" s="245"/>
      <c r="CL144" s="245"/>
      <c r="CM144" s="245"/>
      <c r="CN144" s="245"/>
      <c r="CO144" s="245"/>
      <c r="CP144" s="245"/>
      <c r="CQ144" s="245"/>
      <c r="CR144" s="245"/>
      <c r="CS144" s="245"/>
      <c r="CT144" s="245"/>
      <c r="CU144" s="245"/>
      <c r="CV144" s="245"/>
      <c r="CW144" s="245"/>
      <c r="CX144" s="245"/>
      <c r="CY144" s="245"/>
      <c r="CZ144" s="245"/>
      <c r="DA144" s="245"/>
      <c r="DB144" s="245"/>
      <c r="DC144" s="245"/>
      <c r="DD144" s="245"/>
      <c r="DE144" s="245"/>
      <c r="DF144" s="245"/>
      <c r="DG144" s="245"/>
      <c r="DH144" s="245"/>
      <c r="DI144" s="245"/>
      <c r="DJ144" s="245"/>
      <c r="DK144" s="245"/>
      <c r="DL144" s="245"/>
      <c r="DM144" s="245"/>
      <c r="DN144" s="245"/>
      <c r="DO144" s="245"/>
      <c r="DP144" s="245"/>
      <c r="DQ144" s="245"/>
    </row>
    <row r="145" spans="4:121" s="161" customFormat="1">
      <c r="D145" s="203"/>
      <c r="E145" s="203"/>
      <c r="AJ145" s="245"/>
      <c r="AK145" s="245"/>
      <c r="AL145" s="245"/>
      <c r="AM145" s="245"/>
      <c r="AN145" s="245"/>
      <c r="AO145" s="245"/>
      <c r="AP145" s="245"/>
      <c r="AQ145" s="245"/>
      <c r="AR145" s="245"/>
      <c r="AS145" s="245"/>
      <c r="AT145" s="245"/>
      <c r="AU145" s="245"/>
      <c r="AV145" s="245"/>
      <c r="AW145" s="245"/>
      <c r="AX145" s="245"/>
      <c r="AY145" s="245"/>
      <c r="AZ145" s="245"/>
      <c r="BA145" s="245"/>
      <c r="BB145" s="245"/>
      <c r="BC145" s="245"/>
      <c r="BD145" s="245"/>
      <c r="BE145" s="245"/>
      <c r="BF145" s="245"/>
      <c r="BG145" s="245"/>
      <c r="BH145" s="245"/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5"/>
      <c r="CU145" s="245"/>
      <c r="CV145" s="245"/>
      <c r="CW145" s="245"/>
      <c r="CX145" s="245"/>
      <c r="CY145" s="245"/>
      <c r="CZ145" s="245"/>
      <c r="DA145" s="245"/>
      <c r="DB145" s="245"/>
      <c r="DC145" s="245"/>
      <c r="DD145" s="245"/>
      <c r="DE145" s="245"/>
      <c r="DF145" s="245"/>
      <c r="DG145" s="245"/>
      <c r="DH145" s="245"/>
      <c r="DI145" s="245"/>
      <c r="DJ145" s="245"/>
      <c r="DK145" s="245"/>
      <c r="DL145" s="245"/>
      <c r="DM145" s="245"/>
      <c r="DN145" s="245"/>
      <c r="DO145" s="245"/>
      <c r="DP145" s="245"/>
      <c r="DQ145" s="245"/>
    </row>
    <row r="146" spans="4:121" s="161" customFormat="1">
      <c r="D146" s="203"/>
      <c r="E146" s="203"/>
      <c r="AJ146" s="245"/>
      <c r="AK146" s="245"/>
      <c r="AL146" s="245"/>
      <c r="AM146" s="245"/>
      <c r="AN146" s="245"/>
      <c r="AO146" s="245"/>
      <c r="AP146" s="245"/>
      <c r="AQ146" s="245"/>
      <c r="AR146" s="245"/>
      <c r="AS146" s="245"/>
      <c r="AT146" s="245"/>
      <c r="AU146" s="245"/>
      <c r="AV146" s="245"/>
      <c r="AW146" s="245"/>
      <c r="AX146" s="245"/>
      <c r="AY146" s="245"/>
      <c r="AZ146" s="245"/>
      <c r="BA146" s="245"/>
      <c r="BB146" s="245"/>
      <c r="BC146" s="245"/>
      <c r="BD146" s="245"/>
      <c r="BE146" s="245"/>
      <c r="BF146" s="245"/>
      <c r="BG146" s="245"/>
      <c r="BH146" s="245"/>
      <c r="BI146" s="245"/>
      <c r="BJ146" s="245"/>
      <c r="BK146" s="245"/>
      <c r="BL146" s="245"/>
      <c r="BM146" s="245"/>
      <c r="BN146" s="245"/>
      <c r="BO146" s="245"/>
      <c r="BP146" s="245"/>
      <c r="BQ146" s="245"/>
      <c r="BR146" s="245"/>
      <c r="BS146" s="245"/>
      <c r="BT146" s="245"/>
      <c r="BU146" s="245"/>
      <c r="BV146" s="245"/>
      <c r="BW146" s="245"/>
      <c r="BX146" s="245"/>
      <c r="BY146" s="245"/>
      <c r="BZ146" s="245"/>
      <c r="CA146" s="245"/>
      <c r="CB146" s="245"/>
      <c r="CC146" s="245"/>
      <c r="CD146" s="245"/>
      <c r="CE146" s="245"/>
      <c r="CF146" s="245"/>
      <c r="CG146" s="245"/>
      <c r="CH146" s="245"/>
      <c r="CI146" s="245"/>
      <c r="CJ146" s="245"/>
      <c r="CK146" s="245"/>
      <c r="CL146" s="245"/>
      <c r="CM146" s="245"/>
      <c r="CN146" s="245"/>
      <c r="CO146" s="245"/>
      <c r="CP146" s="245"/>
      <c r="CQ146" s="245"/>
      <c r="CR146" s="245"/>
      <c r="CS146" s="245"/>
      <c r="CT146" s="245"/>
      <c r="CU146" s="245"/>
      <c r="CV146" s="245"/>
      <c r="CW146" s="245"/>
      <c r="CX146" s="245"/>
      <c r="CY146" s="245"/>
      <c r="CZ146" s="245"/>
      <c r="DA146" s="245"/>
      <c r="DB146" s="245"/>
      <c r="DC146" s="245"/>
      <c r="DD146" s="245"/>
      <c r="DE146" s="245"/>
      <c r="DF146" s="245"/>
      <c r="DG146" s="245"/>
      <c r="DH146" s="245"/>
      <c r="DI146" s="245"/>
      <c r="DJ146" s="245"/>
      <c r="DK146" s="245"/>
      <c r="DL146" s="245"/>
      <c r="DM146" s="245"/>
      <c r="DN146" s="245"/>
      <c r="DO146" s="245"/>
      <c r="DP146" s="245"/>
      <c r="DQ146" s="245"/>
    </row>
    <row r="147" spans="4:121" s="161" customFormat="1">
      <c r="D147" s="203"/>
      <c r="E147" s="203"/>
      <c r="AJ147" s="245"/>
      <c r="AK147" s="245"/>
      <c r="AL147" s="245"/>
      <c r="AM147" s="245"/>
      <c r="AN147" s="245"/>
      <c r="AO147" s="245"/>
      <c r="AP147" s="245"/>
      <c r="AQ147" s="245"/>
      <c r="AR147" s="245"/>
      <c r="AS147" s="245"/>
      <c r="AT147" s="245"/>
      <c r="AU147" s="245"/>
      <c r="AV147" s="245"/>
      <c r="AW147" s="245"/>
      <c r="AX147" s="245"/>
      <c r="AY147" s="245"/>
      <c r="AZ147" s="245"/>
      <c r="BA147" s="245"/>
      <c r="BB147" s="245"/>
      <c r="BC147" s="245"/>
      <c r="BD147" s="245"/>
      <c r="BE147" s="245"/>
      <c r="BF147" s="245"/>
      <c r="BG147" s="245"/>
      <c r="BH147" s="245"/>
      <c r="BI147" s="245"/>
      <c r="BJ147" s="245"/>
      <c r="BK147" s="245"/>
      <c r="BL147" s="245"/>
      <c r="BM147" s="245"/>
      <c r="BN147" s="245"/>
      <c r="BO147" s="245"/>
      <c r="BP147" s="245"/>
      <c r="BQ147" s="245"/>
      <c r="BR147" s="245"/>
      <c r="BS147" s="245"/>
      <c r="BT147" s="245"/>
      <c r="BU147" s="245"/>
      <c r="BV147" s="245"/>
      <c r="BW147" s="245"/>
      <c r="BX147" s="245"/>
      <c r="BY147" s="245"/>
      <c r="BZ147" s="245"/>
      <c r="CA147" s="245"/>
      <c r="CB147" s="245"/>
      <c r="CC147" s="245"/>
      <c r="CD147" s="245"/>
      <c r="CE147" s="245"/>
      <c r="CF147" s="245"/>
      <c r="CG147" s="245"/>
      <c r="CH147" s="245"/>
      <c r="CI147" s="245"/>
      <c r="CJ147" s="245"/>
      <c r="CK147" s="245"/>
      <c r="CL147" s="245"/>
      <c r="CM147" s="245"/>
      <c r="CN147" s="245"/>
      <c r="CO147" s="245"/>
      <c r="CP147" s="245"/>
      <c r="CQ147" s="245"/>
      <c r="CR147" s="245"/>
      <c r="CS147" s="245"/>
      <c r="CT147" s="245"/>
      <c r="CU147" s="245"/>
      <c r="CV147" s="245"/>
      <c r="CW147" s="245"/>
      <c r="CX147" s="245"/>
      <c r="CY147" s="245"/>
      <c r="CZ147" s="245"/>
      <c r="DA147" s="245"/>
      <c r="DB147" s="245"/>
      <c r="DC147" s="245"/>
      <c r="DD147" s="245"/>
      <c r="DE147" s="245"/>
      <c r="DF147" s="245"/>
      <c r="DG147" s="245"/>
      <c r="DH147" s="245"/>
      <c r="DI147" s="245"/>
      <c r="DJ147" s="245"/>
      <c r="DK147" s="245"/>
      <c r="DL147" s="245"/>
      <c r="DM147" s="245"/>
      <c r="DN147" s="245"/>
      <c r="DO147" s="245"/>
      <c r="DP147" s="245"/>
      <c r="DQ147" s="245"/>
    </row>
    <row r="148" spans="4:121" s="161" customFormat="1">
      <c r="D148" s="203"/>
      <c r="E148" s="203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5"/>
      <c r="AV148" s="245"/>
      <c r="AW148" s="245"/>
      <c r="AX148" s="245"/>
      <c r="AY148" s="245"/>
      <c r="AZ148" s="245"/>
      <c r="BA148" s="245"/>
      <c r="BB148" s="245"/>
      <c r="BC148" s="245"/>
      <c r="BD148" s="245"/>
      <c r="BE148" s="245"/>
      <c r="BF148" s="245"/>
      <c r="BG148" s="245"/>
      <c r="BH148" s="245"/>
      <c r="BI148" s="245"/>
      <c r="BJ148" s="245"/>
      <c r="BK148" s="245"/>
      <c r="BL148" s="245"/>
      <c r="BM148" s="245"/>
      <c r="BN148" s="245"/>
      <c r="BO148" s="245"/>
      <c r="BP148" s="245"/>
      <c r="BQ148" s="245"/>
      <c r="BR148" s="245"/>
      <c r="BS148" s="245"/>
      <c r="BT148" s="245"/>
      <c r="BU148" s="245"/>
      <c r="BV148" s="245"/>
      <c r="BW148" s="245"/>
      <c r="BX148" s="245"/>
      <c r="BY148" s="245"/>
      <c r="BZ148" s="245"/>
      <c r="CA148" s="245"/>
      <c r="CB148" s="245"/>
      <c r="CC148" s="245"/>
      <c r="CD148" s="245"/>
      <c r="CE148" s="245"/>
      <c r="CF148" s="245"/>
      <c r="CG148" s="245"/>
      <c r="CH148" s="245"/>
      <c r="CI148" s="245"/>
      <c r="CJ148" s="245"/>
      <c r="CK148" s="245"/>
      <c r="CL148" s="245"/>
      <c r="CM148" s="245"/>
      <c r="CN148" s="245"/>
      <c r="CO148" s="245"/>
      <c r="CP148" s="245"/>
      <c r="CQ148" s="245"/>
      <c r="CR148" s="245"/>
      <c r="CS148" s="245"/>
      <c r="CT148" s="245"/>
      <c r="CU148" s="245"/>
      <c r="CV148" s="245"/>
      <c r="CW148" s="245"/>
      <c r="CX148" s="245"/>
      <c r="CY148" s="245"/>
      <c r="CZ148" s="245"/>
      <c r="DA148" s="245"/>
      <c r="DB148" s="245"/>
      <c r="DC148" s="245"/>
      <c r="DD148" s="245"/>
      <c r="DE148" s="245"/>
      <c r="DF148" s="245"/>
      <c r="DG148" s="245"/>
      <c r="DH148" s="245"/>
      <c r="DI148" s="245"/>
      <c r="DJ148" s="245"/>
      <c r="DK148" s="245"/>
      <c r="DL148" s="245"/>
      <c r="DM148" s="245"/>
      <c r="DN148" s="245"/>
      <c r="DO148" s="245"/>
      <c r="DP148" s="245"/>
      <c r="DQ148" s="245"/>
    </row>
    <row r="149" spans="4:121" s="161" customFormat="1">
      <c r="D149" s="203"/>
      <c r="E149" s="203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5"/>
      <c r="AV149" s="245"/>
      <c r="AW149" s="245"/>
      <c r="AX149" s="245"/>
      <c r="AY149" s="245"/>
      <c r="AZ149" s="245"/>
      <c r="BA149" s="245"/>
      <c r="BB149" s="245"/>
      <c r="BC149" s="245"/>
      <c r="BD149" s="245"/>
      <c r="BE149" s="245"/>
      <c r="BF149" s="245"/>
      <c r="BG149" s="245"/>
      <c r="BH149" s="245"/>
      <c r="BI149" s="245"/>
      <c r="BJ149" s="245"/>
      <c r="BK149" s="245"/>
      <c r="BL149" s="245"/>
      <c r="BM149" s="245"/>
      <c r="BN149" s="245"/>
      <c r="BO149" s="245"/>
      <c r="BP149" s="245"/>
      <c r="BQ149" s="245"/>
      <c r="BR149" s="245"/>
      <c r="BS149" s="245"/>
      <c r="BT149" s="245"/>
      <c r="BU149" s="245"/>
      <c r="BV149" s="245"/>
      <c r="BW149" s="245"/>
      <c r="BX149" s="245"/>
      <c r="BY149" s="245"/>
      <c r="BZ149" s="245"/>
      <c r="CA149" s="245"/>
      <c r="CB149" s="245"/>
      <c r="CC149" s="245"/>
      <c r="CD149" s="245"/>
      <c r="CE149" s="245"/>
      <c r="CF149" s="245"/>
      <c r="CG149" s="245"/>
      <c r="CH149" s="245"/>
      <c r="CI149" s="245"/>
      <c r="CJ149" s="245"/>
      <c r="CK149" s="245"/>
      <c r="CL149" s="245"/>
      <c r="CM149" s="245"/>
      <c r="CN149" s="245"/>
      <c r="CO149" s="245"/>
      <c r="CP149" s="245"/>
      <c r="CQ149" s="245"/>
      <c r="CR149" s="245"/>
      <c r="CS149" s="245"/>
      <c r="CT149" s="245"/>
      <c r="CU149" s="245"/>
      <c r="CV149" s="245"/>
      <c r="CW149" s="245"/>
      <c r="CX149" s="245"/>
      <c r="CY149" s="245"/>
      <c r="CZ149" s="245"/>
      <c r="DA149" s="245"/>
      <c r="DB149" s="245"/>
      <c r="DC149" s="245"/>
      <c r="DD149" s="245"/>
      <c r="DE149" s="245"/>
      <c r="DF149" s="245"/>
      <c r="DG149" s="245"/>
      <c r="DH149" s="245"/>
      <c r="DI149" s="245"/>
      <c r="DJ149" s="245"/>
      <c r="DK149" s="245"/>
      <c r="DL149" s="245"/>
      <c r="DM149" s="245"/>
      <c r="DN149" s="245"/>
      <c r="DO149" s="245"/>
      <c r="DP149" s="245"/>
      <c r="DQ149" s="245"/>
    </row>
    <row r="150" spans="4:121" s="161" customFormat="1">
      <c r="D150" s="203"/>
      <c r="E150" s="203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5"/>
      <c r="AV150" s="245"/>
      <c r="AW150" s="245"/>
      <c r="AX150" s="245"/>
      <c r="AY150" s="245"/>
      <c r="AZ150" s="245"/>
      <c r="BA150" s="245"/>
      <c r="BB150" s="245"/>
      <c r="BC150" s="245"/>
      <c r="BD150" s="245"/>
      <c r="BE150" s="245"/>
      <c r="BF150" s="245"/>
      <c r="BG150" s="245"/>
      <c r="BH150" s="245"/>
      <c r="BI150" s="245"/>
      <c r="BJ150" s="245"/>
      <c r="BK150" s="245"/>
      <c r="BL150" s="245"/>
      <c r="BM150" s="245"/>
      <c r="BN150" s="245"/>
      <c r="BO150" s="245"/>
      <c r="BP150" s="245"/>
      <c r="BQ150" s="245"/>
      <c r="BR150" s="245"/>
      <c r="BS150" s="245"/>
      <c r="BT150" s="245"/>
      <c r="BU150" s="245"/>
      <c r="BV150" s="245"/>
      <c r="BW150" s="245"/>
      <c r="BX150" s="245"/>
      <c r="BY150" s="245"/>
      <c r="BZ150" s="245"/>
      <c r="CA150" s="245"/>
      <c r="CB150" s="245"/>
      <c r="CC150" s="245"/>
      <c r="CD150" s="245"/>
      <c r="CE150" s="245"/>
      <c r="CF150" s="245"/>
      <c r="CG150" s="245"/>
      <c r="CH150" s="245"/>
      <c r="CI150" s="245"/>
      <c r="CJ150" s="245"/>
      <c r="CK150" s="245"/>
      <c r="CL150" s="245"/>
      <c r="CM150" s="245"/>
      <c r="CN150" s="245"/>
      <c r="CO150" s="245"/>
      <c r="CP150" s="245"/>
      <c r="CQ150" s="245"/>
      <c r="CR150" s="245"/>
      <c r="CS150" s="245"/>
      <c r="CT150" s="245"/>
      <c r="CU150" s="245"/>
      <c r="CV150" s="245"/>
      <c r="CW150" s="245"/>
      <c r="CX150" s="245"/>
      <c r="CY150" s="245"/>
      <c r="CZ150" s="245"/>
      <c r="DA150" s="245"/>
      <c r="DB150" s="245"/>
      <c r="DC150" s="245"/>
      <c r="DD150" s="245"/>
      <c r="DE150" s="245"/>
      <c r="DF150" s="245"/>
      <c r="DG150" s="245"/>
      <c r="DH150" s="245"/>
      <c r="DI150" s="245"/>
      <c r="DJ150" s="245"/>
      <c r="DK150" s="245"/>
      <c r="DL150" s="245"/>
      <c r="DM150" s="245"/>
      <c r="DN150" s="245"/>
      <c r="DO150" s="245"/>
      <c r="DP150" s="245"/>
      <c r="DQ150" s="245"/>
    </row>
    <row r="151" spans="4:121" s="161" customFormat="1">
      <c r="D151" s="203"/>
      <c r="E151" s="203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5"/>
      <c r="AV151" s="245"/>
      <c r="AW151" s="245"/>
      <c r="AX151" s="245"/>
      <c r="AY151" s="245"/>
      <c r="AZ151" s="245"/>
      <c r="BA151" s="245"/>
      <c r="BB151" s="245"/>
      <c r="BC151" s="245"/>
      <c r="BD151" s="245"/>
      <c r="BE151" s="245"/>
      <c r="BF151" s="245"/>
      <c r="BG151" s="245"/>
      <c r="BH151" s="245"/>
      <c r="BI151" s="245"/>
      <c r="BJ151" s="245"/>
      <c r="BK151" s="245"/>
      <c r="BL151" s="245"/>
      <c r="BM151" s="245"/>
      <c r="BN151" s="245"/>
      <c r="BO151" s="245"/>
      <c r="BP151" s="245"/>
      <c r="BQ151" s="245"/>
      <c r="BR151" s="245"/>
      <c r="BS151" s="245"/>
      <c r="BT151" s="245"/>
      <c r="BU151" s="245"/>
      <c r="BV151" s="245"/>
      <c r="BW151" s="245"/>
      <c r="BX151" s="245"/>
      <c r="BY151" s="245"/>
      <c r="BZ151" s="245"/>
      <c r="CA151" s="245"/>
      <c r="CB151" s="245"/>
      <c r="CC151" s="245"/>
      <c r="CD151" s="245"/>
      <c r="CE151" s="245"/>
      <c r="CF151" s="245"/>
      <c r="CG151" s="245"/>
      <c r="CH151" s="245"/>
      <c r="CI151" s="245"/>
      <c r="CJ151" s="245"/>
      <c r="CK151" s="245"/>
      <c r="CL151" s="245"/>
      <c r="CM151" s="245"/>
      <c r="CN151" s="245"/>
      <c r="CO151" s="245"/>
      <c r="CP151" s="245"/>
      <c r="CQ151" s="245"/>
      <c r="CR151" s="245"/>
      <c r="CS151" s="245"/>
      <c r="CT151" s="245"/>
      <c r="CU151" s="245"/>
      <c r="CV151" s="245"/>
      <c r="CW151" s="245"/>
      <c r="CX151" s="245"/>
      <c r="CY151" s="245"/>
      <c r="CZ151" s="245"/>
      <c r="DA151" s="245"/>
      <c r="DB151" s="245"/>
      <c r="DC151" s="245"/>
      <c r="DD151" s="245"/>
      <c r="DE151" s="245"/>
      <c r="DF151" s="245"/>
      <c r="DG151" s="245"/>
      <c r="DH151" s="245"/>
      <c r="DI151" s="245"/>
      <c r="DJ151" s="245"/>
      <c r="DK151" s="245"/>
      <c r="DL151" s="245"/>
      <c r="DM151" s="245"/>
      <c r="DN151" s="245"/>
      <c r="DO151" s="245"/>
      <c r="DP151" s="245"/>
      <c r="DQ151" s="245"/>
    </row>
    <row r="152" spans="4:121" s="161" customFormat="1">
      <c r="D152" s="203"/>
      <c r="E152" s="203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5"/>
      <c r="AV152" s="245"/>
      <c r="AW152" s="245"/>
      <c r="AX152" s="245"/>
      <c r="AY152" s="245"/>
      <c r="AZ152" s="245"/>
      <c r="BA152" s="245"/>
      <c r="BB152" s="245"/>
      <c r="BC152" s="245"/>
      <c r="BD152" s="245"/>
      <c r="BE152" s="245"/>
      <c r="BF152" s="245"/>
      <c r="BG152" s="245"/>
      <c r="BH152" s="245"/>
      <c r="BI152" s="245"/>
      <c r="BJ152" s="245"/>
      <c r="BK152" s="245"/>
      <c r="BL152" s="245"/>
      <c r="BM152" s="245"/>
      <c r="BN152" s="245"/>
      <c r="BO152" s="245"/>
      <c r="BP152" s="245"/>
      <c r="BQ152" s="245"/>
      <c r="BR152" s="245"/>
      <c r="BS152" s="245"/>
      <c r="BT152" s="245"/>
      <c r="BU152" s="245"/>
      <c r="BV152" s="245"/>
      <c r="BW152" s="245"/>
      <c r="BX152" s="245"/>
      <c r="BY152" s="245"/>
      <c r="BZ152" s="245"/>
      <c r="CA152" s="245"/>
      <c r="CB152" s="245"/>
      <c r="CC152" s="245"/>
      <c r="CD152" s="245"/>
      <c r="CE152" s="245"/>
      <c r="CF152" s="245"/>
      <c r="CG152" s="245"/>
      <c r="CH152" s="245"/>
      <c r="CI152" s="245"/>
      <c r="CJ152" s="245"/>
      <c r="CK152" s="245"/>
      <c r="CL152" s="245"/>
      <c r="CM152" s="245"/>
      <c r="CN152" s="245"/>
      <c r="CO152" s="245"/>
      <c r="CP152" s="245"/>
      <c r="CQ152" s="245"/>
      <c r="CR152" s="245"/>
      <c r="CS152" s="245"/>
      <c r="CT152" s="245"/>
      <c r="CU152" s="245"/>
      <c r="CV152" s="245"/>
      <c r="CW152" s="245"/>
      <c r="CX152" s="245"/>
      <c r="CY152" s="245"/>
      <c r="CZ152" s="245"/>
      <c r="DA152" s="245"/>
      <c r="DB152" s="245"/>
      <c r="DC152" s="245"/>
      <c r="DD152" s="245"/>
      <c r="DE152" s="245"/>
      <c r="DF152" s="245"/>
      <c r="DG152" s="245"/>
      <c r="DH152" s="245"/>
      <c r="DI152" s="245"/>
      <c r="DJ152" s="245"/>
      <c r="DK152" s="245"/>
      <c r="DL152" s="245"/>
      <c r="DM152" s="245"/>
      <c r="DN152" s="245"/>
      <c r="DO152" s="245"/>
      <c r="DP152" s="245"/>
      <c r="DQ152" s="245"/>
    </row>
    <row r="153" spans="4:121" s="161" customFormat="1">
      <c r="D153" s="203"/>
      <c r="E153" s="203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5"/>
      <c r="AV153" s="245"/>
      <c r="AW153" s="245"/>
      <c r="AX153" s="245"/>
      <c r="AY153" s="245"/>
      <c r="AZ153" s="245"/>
      <c r="BA153" s="245"/>
      <c r="BB153" s="245"/>
      <c r="BC153" s="245"/>
      <c r="BD153" s="245"/>
      <c r="BE153" s="245"/>
      <c r="BF153" s="245"/>
      <c r="BG153" s="245"/>
      <c r="BH153" s="245"/>
      <c r="BI153" s="245"/>
      <c r="BJ153" s="245"/>
      <c r="BK153" s="245"/>
      <c r="BL153" s="245"/>
      <c r="BM153" s="245"/>
      <c r="BN153" s="245"/>
      <c r="BO153" s="245"/>
      <c r="BP153" s="245"/>
      <c r="BQ153" s="245"/>
      <c r="BR153" s="245"/>
      <c r="BS153" s="245"/>
      <c r="BT153" s="245"/>
      <c r="BU153" s="245"/>
      <c r="BV153" s="245"/>
      <c r="BW153" s="245"/>
      <c r="BX153" s="245"/>
      <c r="BY153" s="245"/>
      <c r="BZ153" s="245"/>
      <c r="CA153" s="245"/>
      <c r="CB153" s="245"/>
      <c r="CC153" s="245"/>
      <c r="CD153" s="245"/>
      <c r="CE153" s="245"/>
      <c r="CF153" s="245"/>
      <c r="CG153" s="245"/>
      <c r="CH153" s="245"/>
      <c r="CI153" s="245"/>
      <c r="CJ153" s="245"/>
      <c r="CK153" s="245"/>
      <c r="CL153" s="245"/>
      <c r="CM153" s="245"/>
      <c r="CN153" s="245"/>
      <c r="CO153" s="245"/>
      <c r="CP153" s="245"/>
      <c r="CQ153" s="245"/>
      <c r="CR153" s="245"/>
      <c r="CS153" s="245"/>
      <c r="CT153" s="245"/>
      <c r="CU153" s="245"/>
      <c r="CV153" s="245"/>
      <c r="CW153" s="245"/>
      <c r="CX153" s="245"/>
      <c r="CY153" s="245"/>
      <c r="CZ153" s="245"/>
      <c r="DA153" s="245"/>
      <c r="DB153" s="245"/>
      <c r="DC153" s="245"/>
      <c r="DD153" s="245"/>
      <c r="DE153" s="245"/>
      <c r="DF153" s="245"/>
      <c r="DG153" s="245"/>
      <c r="DH153" s="245"/>
      <c r="DI153" s="245"/>
      <c r="DJ153" s="245"/>
      <c r="DK153" s="245"/>
      <c r="DL153" s="245"/>
      <c r="DM153" s="245"/>
      <c r="DN153" s="245"/>
      <c r="DO153" s="245"/>
      <c r="DP153" s="245"/>
      <c r="DQ153" s="245"/>
    </row>
    <row r="154" spans="4:121" s="161" customFormat="1">
      <c r="D154" s="203"/>
      <c r="E154" s="203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5"/>
      <c r="AV154" s="245"/>
      <c r="AW154" s="245"/>
      <c r="AX154" s="245"/>
      <c r="AY154" s="245"/>
      <c r="AZ154" s="245"/>
      <c r="BA154" s="245"/>
      <c r="BB154" s="245"/>
      <c r="BC154" s="245"/>
      <c r="BD154" s="245"/>
      <c r="BE154" s="245"/>
      <c r="BF154" s="245"/>
      <c r="BG154" s="245"/>
      <c r="BH154" s="245"/>
      <c r="BI154" s="245"/>
      <c r="BJ154" s="245"/>
      <c r="BK154" s="245"/>
      <c r="BL154" s="245"/>
      <c r="BM154" s="245"/>
      <c r="BN154" s="245"/>
      <c r="BO154" s="245"/>
      <c r="BP154" s="245"/>
      <c r="BQ154" s="245"/>
      <c r="BR154" s="245"/>
      <c r="BS154" s="245"/>
      <c r="BT154" s="245"/>
      <c r="BU154" s="245"/>
      <c r="BV154" s="245"/>
      <c r="BW154" s="245"/>
      <c r="BX154" s="245"/>
      <c r="BY154" s="245"/>
      <c r="BZ154" s="245"/>
      <c r="CA154" s="245"/>
      <c r="CB154" s="245"/>
      <c r="CC154" s="245"/>
      <c r="CD154" s="245"/>
      <c r="CE154" s="245"/>
      <c r="CF154" s="245"/>
      <c r="CG154" s="245"/>
      <c r="CH154" s="245"/>
      <c r="CI154" s="245"/>
      <c r="CJ154" s="245"/>
      <c r="CK154" s="245"/>
      <c r="CL154" s="245"/>
      <c r="CM154" s="245"/>
      <c r="CN154" s="245"/>
      <c r="CO154" s="245"/>
      <c r="CP154" s="245"/>
      <c r="CQ154" s="245"/>
      <c r="CR154" s="245"/>
      <c r="CS154" s="245"/>
      <c r="CT154" s="245"/>
      <c r="CU154" s="245"/>
      <c r="CV154" s="245"/>
      <c r="CW154" s="245"/>
      <c r="CX154" s="245"/>
      <c r="CY154" s="245"/>
      <c r="CZ154" s="245"/>
      <c r="DA154" s="245"/>
      <c r="DB154" s="245"/>
      <c r="DC154" s="245"/>
      <c r="DD154" s="245"/>
      <c r="DE154" s="245"/>
      <c r="DF154" s="245"/>
      <c r="DG154" s="245"/>
      <c r="DH154" s="245"/>
      <c r="DI154" s="245"/>
      <c r="DJ154" s="245"/>
      <c r="DK154" s="245"/>
      <c r="DL154" s="245"/>
      <c r="DM154" s="245"/>
      <c r="DN154" s="245"/>
      <c r="DO154" s="245"/>
      <c r="DP154" s="245"/>
      <c r="DQ154" s="245"/>
    </row>
    <row r="155" spans="4:121" s="161" customFormat="1">
      <c r="D155" s="203"/>
      <c r="E155" s="203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5"/>
      <c r="AV155" s="245"/>
      <c r="AW155" s="245"/>
      <c r="AX155" s="245"/>
      <c r="AY155" s="245"/>
      <c r="AZ155" s="245"/>
      <c r="BA155" s="245"/>
      <c r="BB155" s="245"/>
      <c r="BC155" s="245"/>
      <c r="BD155" s="245"/>
      <c r="BE155" s="245"/>
      <c r="BF155" s="245"/>
      <c r="BG155" s="245"/>
      <c r="BH155" s="245"/>
      <c r="BI155" s="245"/>
      <c r="BJ155" s="245"/>
      <c r="BK155" s="245"/>
      <c r="BL155" s="245"/>
      <c r="BM155" s="245"/>
      <c r="BN155" s="245"/>
      <c r="BO155" s="245"/>
      <c r="BP155" s="245"/>
      <c r="BQ155" s="245"/>
      <c r="BR155" s="245"/>
      <c r="BS155" s="245"/>
      <c r="BT155" s="245"/>
      <c r="BU155" s="245"/>
      <c r="BV155" s="245"/>
      <c r="BW155" s="245"/>
      <c r="BX155" s="245"/>
      <c r="BY155" s="245"/>
      <c r="BZ155" s="245"/>
      <c r="CA155" s="245"/>
      <c r="CB155" s="245"/>
      <c r="CC155" s="245"/>
      <c r="CD155" s="245"/>
      <c r="CE155" s="245"/>
      <c r="CF155" s="245"/>
      <c r="CG155" s="245"/>
      <c r="CH155" s="245"/>
      <c r="CI155" s="245"/>
      <c r="CJ155" s="245"/>
      <c r="CK155" s="245"/>
      <c r="CL155" s="245"/>
      <c r="CM155" s="245"/>
      <c r="CN155" s="245"/>
      <c r="CO155" s="245"/>
      <c r="CP155" s="245"/>
      <c r="CQ155" s="245"/>
      <c r="CR155" s="245"/>
      <c r="CS155" s="245"/>
      <c r="CT155" s="245"/>
      <c r="CU155" s="245"/>
      <c r="CV155" s="245"/>
      <c r="CW155" s="245"/>
      <c r="CX155" s="245"/>
      <c r="CY155" s="245"/>
      <c r="CZ155" s="245"/>
      <c r="DA155" s="245"/>
      <c r="DB155" s="245"/>
      <c r="DC155" s="245"/>
      <c r="DD155" s="245"/>
      <c r="DE155" s="245"/>
      <c r="DF155" s="245"/>
      <c r="DG155" s="245"/>
      <c r="DH155" s="245"/>
      <c r="DI155" s="245"/>
      <c r="DJ155" s="245"/>
      <c r="DK155" s="245"/>
      <c r="DL155" s="245"/>
      <c r="DM155" s="245"/>
      <c r="DN155" s="245"/>
      <c r="DO155" s="245"/>
      <c r="DP155" s="245"/>
      <c r="DQ155" s="245"/>
    </row>
    <row r="156" spans="4:121" s="161" customFormat="1">
      <c r="D156" s="203"/>
      <c r="E156" s="203"/>
      <c r="AJ156" s="245"/>
      <c r="AK156" s="245"/>
      <c r="AL156" s="245"/>
      <c r="AM156" s="245"/>
      <c r="AN156" s="245"/>
      <c r="AO156" s="245"/>
      <c r="AP156" s="245"/>
      <c r="AQ156" s="245"/>
      <c r="AR156" s="245"/>
      <c r="AS156" s="245"/>
      <c r="AT156" s="245"/>
      <c r="AU156" s="245"/>
      <c r="AV156" s="245"/>
      <c r="AW156" s="245"/>
      <c r="AX156" s="245"/>
      <c r="AY156" s="245"/>
      <c r="AZ156" s="245"/>
      <c r="BA156" s="245"/>
      <c r="BB156" s="245"/>
      <c r="BC156" s="245"/>
      <c r="BD156" s="245"/>
      <c r="BE156" s="245"/>
      <c r="BF156" s="245"/>
      <c r="BG156" s="245"/>
      <c r="BH156" s="245"/>
      <c r="BI156" s="245"/>
      <c r="BJ156" s="245"/>
      <c r="BK156" s="245"/>
      <c r="BL156" s="245"/>
      <c r="BM156" s="245"/>
      <c r="BN156" s="245"/>
      <c r="BO156" s="245"/>
      <c r="BP156" s="245"/>
      <c r="BQ156" s="245"/>
      <c r="BR156" s="245"/>
      <c r="BS156" s="245"/>
      <c r="BT156" s="245"/>
      <c r="BU156" s="245"/>
      <c r="BV156" s="245"/>
      <c r="BW156" s="245"/>
      <c r="BX156" s="245"/>
      <c r="BY156" s="245"/>
      <c r="BZ156" s="245"/>
      <c r="CA156" s="245"/>
      <c r="CB156" s="245"/>
      <c r="CC156" s="245"/>
      <c r="CD156" s="245"/>
      <c r="CE156" s="245"/>
      <c r="CF156" s="245"/>
      <c r="CG156" s="245"/>
      <c r="CH156" s="245"/>
      <c r="CI156" s="245"/>
      <c r="CJ156" s="245"/>
      <c r="CK156" s="245"/>
      <c r="CL156" s="245"/>
      <c r="CM156" s="245"/>
      <c r="CN156" s="245"/>
      <c r="CO156" s="245"/>
      <c r="CP156" s="245"/>
      <c r="CQ156" s="245"/>
      <c r="CR156" s="245"/>
      <c r="CS156" s="245"/>
      <c r="CT156" s="245"/>
      <c r="CU156" s="245"/>
      <c r="CV156" s="245"/>
      <c r="CW156" s="245"/>
      <c r="CX156" s="245"/>
      <c r="CY156" s="245"/>
      <c r="CZ156" s="245"/>
      <c r="DA156" s="245"/>
      <c r="DB156" s="245"/>
      <c r="DC156" s="245"/>
      <c r="DD156" s="245"/>
      <c r="DE156" s="245"/>
      <c r="DF156" s="245"/>
      <c r="DG156" s="245"/>
      <c r="DH156" s="245"/>
      <c r="DI156" s="245"/>
      <c r="DJ156" s="245"/>
      <c r="DK156" s="245"/>
      <c r="DL156" s="245"/>
      <c r="DM156" s="245"/>
      <c r="DN156" s="245"/>
      <c r="DO156" s="245"/>
      <c r="DP156" s="245"/>
      <c r="DQ156" s="245"/>
    </row>
    <row r="157" spans="4:121" s="161" customFormat="1">
      <c r="D157" s="203"/>
      <c r="E157" s="203"/>
      <c r="AJ157" s="245"/>
      <c r="AK157" s="245"/>
      <c r="AL157" s="245"/>
      <c r="AM157" s="245"/>
      <c r="AN157" s="245"/>
      <c r="AO157" s="245"/>
      <c r="AP157" s="245"/>
      <c r="AQ157" s="245"/>
      <c r="AR157" s="245"/>
      <c r="AS157" s="245"/>
      <c r="AT157" s="245"/>
      <c r="AU157" s="245"/>
      <c r="AV157" s="245"/>
      <c r="AW157" s="245"/>
      <c r="AX157" s="245"/>
      <c r="AY157" s="245"/>
      <c r="AZ157" s="245"/>
      <c r="BA157" s="245"/>
      <c r="BB157" s="245"/>
      <c r="BC157" s="245"/>
      <c r="BD157" s="245"/>
      <c r="BE157" s="245"/>
      <c r="BF157" s="245"/>
      <c r="BG157" s="245"/>
      <c r="BH157" s="245"/>
      <c r="BI157" s="245"/>
      <c r="BJ157" s="245"/>
      <c r="BK157" s="245"/>
      <c r="BL157" s="245"/>
      <c r="BM157" s="245"/>
      <c r="BN157" s="245"/>
      <c r="BO157" s="245"/>
      <c r="BP157" s="245"/>
      <c r="BQ157" s="245"/>
      <c r="BR157" s="245"/>
      <c r="BS157" s="245"/>
      <c r="BT157" s="245"/>
      <c r="BU157" s="245"/>
      <c r="BV157" s="245"/>
      <c r="BW157" s="245"/>
      <c r="BX157" s="245"/>
      <c r="BY157" s="245"/>
      <c r="BZ157" s="245"/>
      <c r="CA157" s="245"/>
      <c r="CB157" s="245"/>
      <c r="CC157" s="245"/>
      <c r="CD157" s="245"/>
      <c r="CE157" s="245"/>
      <c r="CF157" s="245"/>
      <c r="CG157" s="245"/>
      <c r="CH157" s="245"/>
      <c r="CI157" s="245"/>
      <c r="CJ157" s="245"/>
      <c r="CK157" s="245"/>
      <c r="CL157" s="245"/>
      <c r="CM157" s="245"/>
      <c r="CN157" s="245"/>
      <c r="CO157" s="245"/>
      <c r="CP157" s="245"/>
      <c r="CQ157" s="245"/>
      <c r="CR157" s="245"/>
      <c r="CS157" s="245"/>
      <c r="CT157" s="245"/>
      <c r="CU157" s="245"/>
      <c r="CV157" s="245"/>
      <c r="CW157" s="245"/>
      <c r="CX157" s="245"/>
      <c r="CY157" s="245"/>
      <c r="CZ157" s="245"/>
      <c r="DA157" s="245"/>
      <c r="DB157" s="245"/>
      <c r="DC157" s="245"/>
      <c r="DD157" s="245"/>
      <c r="DE157" s="245"/>
      <c r="DF157" s="245"/>
      <c r="DG157" s="245"/>
      <c r="DH157" s="245"/>
      <c r="DI157" s="245"/>
      <c r="DJ157" s="245"/>
      <c r="DK157" s="245"/>
      <c r="DL157" s="245"/>
      <c r="DM157" s="245"/>
      <c r="DN157" s="245"/>
      <c r="DO157" s="245"/>
      <c r="DP157" s="245"/>
      <c r="DQ157" s="245"/>
    </row>
    <row r="158" spans="4:121" s="161" customFormat="1">
      <c r="D158" s="203"/>
      <c r="E158" s="203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5"/>
      <c r="AV158" s="245"/>
      <c r="AW158" s="245"/>
      <c r="AX158" s="245"/>
      <c r="AY158" s="245"/>
      <c r="AZ158" s="245"/>
      <c r="BA158" s="245"/>
      <c r="BB158" s="245"/>
      <c r="BC158" s="245"/>
      <c r="BD158" s="245"/>
      <c r="BE158" s="245"/>
      <c r="BF158" s="245"/>
      <c r="BG158" s="245"/>
      <c r="BH158" s="245"/>
      <c r="BI158" s="245"/>
      <c r="BJ158" s="245"/>
      <c r="BK158" s="245"/>
      <c r="BL158" s="245"/>
      <c r="BM158" s="245"/>
      <c r="BN158" s="245"/>
      <c r="BO158" s="245"/>
      <c r="BP158" s="245"/>
      <c r="BQ158" s="245"/>
      <c r="BR158" s="245"/>
      <c r="BS158" s="245"/>
      <c r="BT158" s="245"/>
      <c r="BU158" s="245"/>
      <c r="BV158" s="245"/>
      <c r="BW158" s="245"/>
      <c r="BX158" s="245"/>
      <c r="BY158" s="245"/>
      <c r="BZ158" s="245"/>
      <c r="CA158" s="245"/>
      <c r="CB158" s="245"/>
      <c r="CC158" s="245"/>
      <c r="CD158" s="245"/>
      <c r="CE158" s="245"/>
      <c r="CF158" s="245"/>
      <c r="CG158" s="245"/>
      <c r="CH158" s="245"/>
      <c r="CI158" s="245"/>
      <c r="CJ158" s="245"/>
      <c r="CK158" s="245"/>
      <c r="CL158" s="245"/>
      <c r="CM158" s="245"/>
      <c r="CN158" s="245"/>
      <c r="CO158" s="245"/>
      <c r="CP158" s="245"/>
      <c r="CQ158" s="245"/>
      <c r="CR158" s="245"/>
      <c r="CS158" s="245"/>
      <c r="CT158" s="245"/>
      <c r="CU158" s="245"/>
      <c r="CV158" s="245"/>
      <c r="CW158" s="245"/>
      <c r="CX158" s="245"/>
      <c r="CY158" s="245"/>
      <c r="CZ158" s="245"/>
      <c r="DA158" s="245"/>
      <c r="DB158" s="245"/>
      <c r="DC158" s="245"/>
      <c r="DD158" s="245"/>
      <c r="DE158" s="245"/>
      <c r="DF158" s="245"/>
      <c r="DG158" s="245"/>
      <c r="DH158" s="245"/>
      <c r="DI158" s="245"/>
      <c r="DJ158" s="245"/>
      <c r="DK158" s="245"/>
      <c r="DL158" s="245"/>
      <c r="DM158" s="245"/>
      <c r="DN158" s="245"/>
      <c r="DO158" s="245"/>
      <c r="DP158" s="245"/>
      <c r="DQ158" s="245"/>
    </row>
    <row r="159" spans="4:121" s="161" customFormat="1">
      <c r="D159" s="203"/>
      <c r="E159" s="203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5"/>
      <c r="AV159" s="245"/>
      <c r="AW159" s="245"/>
      <c r="AX159" s="245"/>
      <c r="AY159" s="245"/>
      <c r="AZ159" s="245"/>
      <c r="BA159" s="245"/>
      <c r="BB159" s="245"/>
      <c r="BC159" s="245"/>
      <c r="BD159" s="245"/>
      <c r="BE159" s="245"/>
      <c r="BF159" s="245"/>
      <c r="BG159" s="245"/>
      <c r="BH159" s="245"/>
      <c r="BI159" s="245"/>
      <c r="BJ159" s="245"/>
      <c r="BK159" s="245"/>
      <c r="BL159" s="245"/>
      <c r="BM159" s="245"/>
      <c r="BN159" s="245"/>
      <c r="BO159" s="245"/>
      <c r="BP159" s="245"/>
      <c r="BQ159" s="245"/>
      <c r="BR159" s="245"/>
      <c r="BS159" s="245"/>
      <c r="BT159" s="245"/>
      <c r="BU159" s="245"/>
      <c r="BV159" s="245"/>
      <c r="BW159" s="245"/>
      <c r="BX159" s="245"/>
      <c r="BY159" s="245"/>
      <c r="BZ159" s="245"/>
      <c r="CA159" s="245"/>
      <c r="CB159" s="245"/>
      <c r="CC159" s="245"/>
      <c r="CD159" s="245"/>
      <c r="CE159" s="245"/>
      <c r="CF159" s="245"/>
      <c r="CG159" s="245"/>
      <c r="CH159" s="245"/>
      <c r="CI159" s="245"/>
      <c r="CJ159" s="245"/>
      <c r="CK159" s="245"/>
      <c r="CL159" s="245"/>
      <c r="CM159" s="245"/>
      <c r="CN159" s="245"/>
      <c r="CO159" s="245"/>
      <c r="CP159" s="245"/>
      <c r="CQ159" s="245"/>
      <c r="CR159" s="245"/>
      <c r="CS159" s="245"/>
      <c r="CT159" s="245"/>
      <c r="CU159" s="245"/>
      <c r="CV159" s="245"/>
      <c r="CW159" s="245"/>
      <c r="CX159" s="245"/>
      <c r="CY159" s="245"/>
      <c r="CZ159" s="245"/>
      <c r="DA159" s="245"/>
      <c r="DB159" s="245"/>
      <c r="DC159" s="245"/>
      <c r="DD159" s="245"/>
      <c r="DE159" s="245"/>
      <c r="DF159" s="245"/>
      <c r="DG159" s="245"/>
      <c r="DH159" s="245"/>
      <c r="DI159" s="245"/>
      <c r="DJ159" s="245"/>
      <c r="DK159" s="245"/>
      <c r="DL159" s="245"/>
      <c r="DM159" s="245"/>
      <c r="DN159" s="245"/>
      <c r="DO159" s="245"/>
      <c r="DP159" s="245"/>
      <c r="DQ159" s="245"/>
    </row>
    <row r="160" spans="4:121" s="161" customFormat="1">
      <c r="D160" s="203"/>
      <c r="E160" s="203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5"/>
      <c r="AV160" s="245"/>
      <c r="AW160" s="245"/>
      <c r="AX160" s="245"/>
      <c r="AY160" s="245"/>
      <c r="AZ160" s="245"/>
      <c r="BA160" s="245"/>
      <c r="BB160" s="245"/>
      <c r="BC160" s="245"/>
      <c r="BD160" s="245"/>
      <c r="BE160" s="245"/>
      <c r="BF160" s="245"/>
      <c r="BG160" s="245"/>
      <c r="BH160" s="245"/>
      <c r="BI160" s="245"/>
      <c r="BJ160" s="245"/>
      <c r="BK160" s="245"/>
      <c r="BL160" s="245"/>
      <c r="BM160" s="245"/>
      <c r="BN160" s="245"/>
      <c r="BO160" s="245"/>
      <c r="BP160" s="245"/>
      <c r="BQ160" s="245"/>
      <c r="BR160" s="245"/>
      <c r="BS160" s="245"/>
      <c r="BT160" s="245"/>
      <c r="BU160" s="245"/>
      <c r="BV160" s="245"/>
      <c r="BW160" s="245"/>
      <c r="BX160" s="245"/>
      <c r="BY160" s="245"/>
      <c r="BZ160" s="245"/>
      <c r="CA160" s="245"/>
      <c r="CB160" s="245"/>
      <c r="CC160" s="245"/>
      <c r="CD160" s="245"/>
      <c r="CE160" s="245"/>
      <c r="CF160" s="245"/>
      <c r="CG160" s="245"/>
      <c r="CH160" s="245"/>
      <c r="CI160" s="245"/>
      <c r="CJ160" s="245"/>
      <c r="CK160" s="245"/>
      <c r="CL160" s="245"/>
      <c r="CM160" s="245"/>
      <c r="CN160" s="245"/>
      <c r="CO160" s="245"/>
      <c r="CP160" s="245"/>
      <c r="CQ160" s="245"/>
      <c r="CR160" s="245"/>
      <c r="CS160" s="245"/>
      <c r="CT160" s="245"/>
      <c r="CU160" s="245"/>
      <c r="CV160" s="245"/>
      <c r="CW160" s="245"/>
      <c r="CX160" s="245"/>
      <c r="CY160" s="245"/>
      <c r="CZ160" s="245"/>
      <c r="DA160" s="245"/>
      <c r="DB160" s="245"/>
      <c r="DC160" s="245"/>
      <c r="DD160" s="245"/>
      <c r="DE160" s="245"/>
      <c r="DF160" s="245"/>
      <c r="DG160" s="245"/>
      <c r="DH160" s="245"/>
      <c r="DI160" s="245"/>
      <c r="DJ160" s="245"/>
      <c r="DK160" s="245"/>
      <c r="DL160" s="245"/>
      <c r="DM160" s="245"/>
      <c r="DN160" s="245"/>
      <c r="DO160" s="245"/>
      <c r="DP160" s="245"/>
      <c r="DQ160" s="245"/>
    </row>
    <row r="161" spans="4:121" s="161" customFormat="1">
      <c r="D161" s="203"/>
      <c r="E161" s="203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5"/>
      <c r="AV161" s="245"/>
      <c r="AW161" s="245"/>
      <c r="AX161" s="245"/>
      <c r="AY161" s="245"/>
      <c r="AZ161" s="245"/>
      <c r="BA161" s="245"/>
      <c r="BB161" s="245"/>
      <c r="BC161" s="245"/>
      <c r="BD161" s="245"/>
      <c r="BE161" s="245"/>
      <c r="BF161" s="245"/>
      <c r="BG161" s="245"/>
      <c r="BH161" s="245"/>
      <c r="BI161" s="245"/>
      <c r="BJ161" s="245"/>
      <c r="BK161" s="245"/>
      <c r="BL161" s="245"/>
      <c r="BM161" s="245"/>
      <c r="BN161" s="245"/>
      <c r="BO161" s="245"/>
      <c r="BP161" s="245"/>
      <c r="BQ161" s="245"/>
      <c r="BR161" s="245"/>
      <c r="BS161" s="245"/>
      <c r="BT161" s="245"/>
      <c r="BU161" s="245"/>
      <c r="BV161" s="245"/>
      <c r="BW161" s="245"/>
      <c r="BX161" s="245"/>
      <c r="BY161" s="245"/>
      <c r="BZ161" s="245"/>
      <c r="CA161" s="245"/>
      <c r="CB161" s="245"/>
      <c r="CC161" s="245"/>
      <c r="CD161" s="245"/>
      <c r="CE161" s="245"/>
      <c r="CF161" s="245"/>
      <c r="CG161" s="245"/>
      <c r="CH161" s="245"/>
      <c r="CI161" s="245"/>
      <c r="CJ161" s="245"/>
      <c r="CK161" s="245"/>
      <c r="CL161" s="245"/>
      <c r="CM161" s="245"/>
      <c r="CN161" s="245"/>
      <c r="CO161" s="245"/>
      <c r="CP161" s="245"/>
      <c r="CQ161" s="245"/>
      <c r="CR161" s="245"/>
      <c r="CS161" s="245"/>
      <c r="CT161" s="245"/>
      <c r="CU161" s="245"/>
      <c r="CV161" s="245"/>
      <c r="CW161" s="245"/>
      <c r="CX161" s="245"/>
      <c r="CY161" s="245"/>
      <c r="CZ161" s="245"/>
      <c r="DA161" s="245"/>
      <c r="DB161" s="245"/>
      <c r="DC161" s="245"/>
      <c r="DD161" s="245"/>
      <c r="DE161" s="245"/>
      <c r="DF161" s="245"/>
      <c r="DG161" s="245"/>
      <c r="DH161" s="245"/>
      <c r="DI161" s="245"/>
      <c r="DJ161" s="245"/>
      <c r="DK161" s="245"/>
      <c r="DL161" s="245"/>
      <c r="DM161" s="245"/>
      <c r="DN161" s="245"/>
      <c r="DO161" s="245"/>
      <c r="DP161" s="245"/>
      <c r="DQ161" s="245"/>
    </row>
    <row r="162" spans="4:121" s="161" customFormat="1">
      <c r="D162" s="203"/>
      <c r="E162" s="203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5"/>
      <c r="AV162" s="245"/>
      <c r="AW162" s="245"/>
      <c r="AX162" s="245"/>
      <c r="AY162" s="245"/>
      <c r="AZ162" s="245"/>
      <c r="BA162" s="245"/>
      <c r="BB162" s="245"/>
      <c r="BC162" s="245"/>
      <c r="BD162" s="245"/>
      <c r="BE162" s="245"/>
      <c r="BF162" s="245"/>
      <c r="BG162" s="245"/>
      <c r="BH162" s="245"/>
      <c r="BI162" s="245"/>
      <c r="BJ162" s="245"/>
      <c r="BK162" s="245"/>
      <c r="BL162" s="245"/>
      <c r="BM162" s="245"/>
      <c r="BN162" s="245"/>
      <c r="BO162" s="245"/>
      <c r="BP162" s="245"/>
      <c r="BQ162" s="245"/>
      <c r="BR162" s="245"/>
      <c r="BS162" s="245"/>
      <c r="BT162" s="245"/>
      <c r="BU162" s="245"/>
      <c r="BV162" s="245"/>
      <c r="BW162" s="245"/>
      <c r="BX162" s="245"/>
      <c r="BY162" s="245"/>
      <c r="BZ162" s="245"/>
      <c r="CA162" s="245"/>
      <c r="CB162" s="245"/>
      <c r="CC162" s="245"/>
      <c r="CD162" s="245"/>
      <c r="CE162" s="245"/>
      <c r="CF162" s="245"/>
      <c r="CG162" s="245"/>
      <c r="CH162" s="245"/>
      <c r="CI162" s="245"/>
      <c r="CJ162" s="245"/>
      <c r="CK162" s="245"/>
      <c r="CL162" s="245"/>
      <c r="CM162" s="245"/>
      <c r="CN162" s="245"/>
      <c r="CO162" s="245"/>
      <c r="CP162" s="245"/>
      <c r="CQ162" s="245"/>
      <c r="CR162" s="245"/>
      <c r="CS162" s="245"/>
      <c r="CT162" s="245"/>
      <c r="CU162" s="245"/>
      <c r="CV162" s="245"/>
      <c r="CW162" s="245"/>
      <c r="CX162" s="245"/>
      <c r="CY162" s="245"/>
      <c r="CZ162" s="245"/>
      <c r="DA162" s="245"/>
      <c r="DB162" s="245"/>
      <c r="DC162" s="245"/>
      <c r="DD162" s="245"/>
      <c r="DE162" s="245"/>
      <c r="DF162" s="245"/>
      <c r="DG162" s="245"/>
      <c r="DH162" s="245"/>
      <c r="DI162" s="245"/>
      <c r="DJ162" s="245"/>
      <c r="DK162" s="245"/>
      <c r="DL162" s="245"/>
      <c r="DM162" s="245"/>
      <c r="DN162" s="245"/>
      <c r="DO162" s="245"/>
      <c r="DP162" s="245"/>
      <c r="DQ162" s="245"/>
    </row>
    <row r="163" spans="4:121" s="161" customFormat="1">
      <c r="D163" s="203"/>
      <c r="E163" s="203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5"/>
      <c r="AV163" s="245"/>
      <c r="AW163" s="245"/>
      <c r="AX163" s="245"/>
      <c r="AY163" s="245"/>
      <c r="AZ163" s="245"/>
      <c r="BA163" s="245"/>
      <c r="BB163" s="245"/>
      <c r="BC163" s="245"/>
      <c r="BD163" s="245"/>
      <c r="BE163" s="245"/>
      <c r="BF163" s="245"/>
      <c r="BG163" s="245"/>
      <c r="BH163" s="245"/>
      <c r="BI163" s="245"/>
      <c r="BJ163" s="245"/>
      <c r="BK163" s="245"/>
      <c r="BL163" s="245"/>
      <c r="BM163" s="245"/>
      <c r="BN163" s="245"/>
      <c r="BO163" s="245"/>
      <c r="BP163" s="245"/>
      <c r="BQ163" s="245"/>
      <c r="BR163" s="245"/>
      <c r="BS163" s="245"/>
      <c r="BT163" s="245"/>
      <c r="BU163" s="245"/>
      <c r="BV163" s="245"/>
      <c r="BW163" s="245"/>
      <c r="BX163" s="245"/>
      <c r="BY163" s="245"/>
      <c r="BZ163" s="245"/>
      <c r="CA163" s="245"/>
      <c r="CB163" s="245"/>
      <c r="CC163" s="245"/>
      <c r="CD163" s="245"/>
      <c r="CE163" s="245"/>
      <c r="CF163" s="245"/>
      <c r="CG163" s="245"/>
      <c r="CH163" s="245"/>
      <c r="CI163" s="245"/>
      <c r="CJ163" s="245"/>
      <c r="CK163" s="245"/>
      <c r="CL163" s="245"/>
      <c r="CM163" s="245"/>
      <c r="CN163" s="245"/>
      <c r="CO163" s="245"/>
      <c r="CP163" s="245"/>
      <c r="CQ163" s="245"/>
      <c r="CR163" s="245"/>
      <c r="CS163" s="245"/>
      <c r="CT163" s="245"/>
      <c r="CU163" s="245"/>
      <c r="CV163" s="245"/>
      <c r="CW163" s="245"/>
      <c r="CX163" s="245"/>
      <c r="CY163" s="245"/>
      <c r="CZ163" s="245"/>
      <c r="DA163" s="245"/>
      <c r="DB163" s="245"/>
      <c r="DC163" s="245"/>
      <c r="DD163" s="245"/>
      <c r="DE163" s="245"/>
      <c r="DF163" s="245"/>
      <c r="DG163" s="245"/>
      <c r="DH163" s="245"/>
      <c r="DI163" s="245"/>
      <c r="DJ163" s="245"/>
      <c r="DK163" s="245"/>
      <c r="DL163" s="245"/>
      <c r="DM163" s="245"/>
      <c r="DN163" s="245"/>
      <c r="DO163" s="245"/>
      <c r="DP163" s="245"/>
      <c r="DQ163" s="245"/>
    </row>
    <row r="164" spans="4:121" s="161" customFormat="1">
      <c r="D164" s="203"/>
      <c r="E164" s="203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  <c r="BC164" s="245"/>
      <c r="BD164" s="245"/>
      <c r="BE164" s="245"/>
      <c r="BF164" s="245"/>
      <c r="BG164" s="245"/>
      <c r="BH164" s="245"/>
      <c r="BI164" s="245"/>
      <c r="BJ164" s="245"/>
      <c r="BK164" s="245"/>
      <c r="BL164" s="245"/>
      <c r="BM164" s="245"/>
      <c r="BN164" s="245"/>
      <c r="BO164" s="245"/>
      <c r="BP164" s="245"/>
      <c r="BQ164" s="245"/>
      <c r="BR164" s="245"/>
      <c r="BS164" s="245"/>
      <c r="BT164" s="245"/>
      <c r="BU164" s="245"/>
      <c r="BV164" s="245"/>
      <c r="BW164" s="245"/>
      <c r="BX164" s="245"/>
      <c r="BY164" s="245"/>
      <c r="BZ164" s="245"/>
      <c r="CA164" s="245"/>
      <c r="CB164" s="245"/>
      <c r="CC164" s="245"/>
      <c r="CD164" s="245"/>
      <c r="CE164" s="245"/>
      <c r="CF164" s="245"/>
      <c r="CG164" s="245"/>
      <c r="CH164" s="245"/>
      <c r="CI164" s="245"/>
      <c r="CJ164" s="245"/>
      <c r="CK164" s="245"/>
      <c r="CL164" s="245"/>
      <c r="CM164" s="245"/>
      <c r="CN164" s="245"/>
      <c r="CO164" s="245"/>
      <c r="CP164" s="245"/>
      <c r="CQ164" s="245"/>
      <c r="CR164" s="245"/>
      <c r="CS164" s="245"/>
      <c r="CT164" s="245"/>
      <c r="CU164" s="245"/>
      <c r="CV164" s="245"/>
      <c r="CW164" s="245"/>
      <c r="CX164" s="245"/>
      <c r="CY164" s="245"/>
      <c r="CZ164" s="245"/>
      <c r="DA164" s="245"/>
      <c r="DB164" s="245"/>
      <c r="DC164" s="245"/>
      <c r="DD164" s="245"/>
      <c r="DE164" s="245"/>
      <c r="DF164" s="245"/>
      <c r="DG164" s="245"/>
      <c r="DH164" s="245"/>
      <c r="DI164" s="245"/>
      <c r="DJ164" s="245"/>
      <c r="DK164" s="245"/>
      <c r="DL164" s="245"/>
      <c r="DM164" s="245"/>
      <c r="DN164" s="245"/>
      <c r="DO164" s="245"/>
      <c r="DP164" s="245"/>
      <c r="DQ164" s="245"/>
    </row>
    <row r="165" spans="4:121" s="161" customFormat="1">
      <c r="D165" s="203"/>
      <c r="E165" s="203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5"/>
      <c r="AV165" s="245"/>
      <c r="AW165" s="245"/>
      <c r="AX165" s="245"/>
      <c r="AY165" s="245"/>
      <c r="AZ165" s="245"/>
      <c r="BA165" s="245"/>
      <c r="BB165" s="245"/>
      <c r="BC165" s="245"/>
      <c r="BD165" s="245"/>
      <c r="BE165" s="245"/>
      <c r="BF165" s="245"/>
      <c r="BG165" s="245"/>
      <c r="BH165" s="245"/>
      <c r="BI165" s="245"/>
      <c r="BJ165" s="245"/>
      <c r="BK165" s="245"/>
      <c r="BL165" s="245"/>
      <c r="BM165" s="245"/>
      <c r="BN165" s="245"/>
      <c r="BO165" s="245"/>
      <c r="BP165" s="245"/>
      <c r="BQ165" s="245"/>
      <c r="BR165" s="245"/>
      <c r="BS165" s="245"/>
      <c r="BT165" s="245"/>
      <c r="BU165" s="245"/>
      <c r="BV165" s="245"/>
      <c r="BW165" s="245"/>
      <c r="BX165" s="245"/>
      <c r="BY165" s="245"/>
      <c r="BZ165" s="245"/>
      <c r="CA165" s="245"/>
      <c r="CB165" s="245"/>
      <c r="CC165" s="245"/>
      <c r="CD165" s="245"/>
      <c r="CE165" s="245"/>
      <c r="CF165" s="245"/>
      <c r="CG165" s="245"/>
      <c r="CH165" s="245"/>
      <c r="CI165" s="245"/>
      <c r="CJ165" s="245"/>
      <c r="CK165" s="245"/>
      <c r="CL165" s="245"/>
      <c r="CM165" s="245"/>
      <c r="CN165" s="245"/>
      <c r="CO165" s="245"/>
      <c r="CP165" s="245"/>
      <c r="CQ165" s="245"/>
      <c r="CR165" s="245"/>
      <c r="CS165" s="245"/>
      <c r="CT165" s="245"/>
      <c r="CU165" s="245"/>
      <c r="CV165" s="245"/>
      <c r="CW165" s="245"/>
      <c r="CX165" s="245"/>
      <c r="CY165" s="245"/>
      <c r="CZ165" s="245"/>
      <c r="DA165" s="245"/>
      <c r="DB165" s="245"/>
      <c r="DC165" s="245"/>
      <c r="DD165" s="245"/>
      <c r="DE165" s="245"/>
      <c r="DF165" s="245"/>
      <c r="DG165" s="245"/>
      <c r="DH165" s="245"/>
      <c r="DI165" s="245"/>
      <c r="DJ165" s="245"/>
      <c r="DK165" s="245"/>
      <c r="DL165" s="245"/>
      <c r="DM165" s="245"/>
      <c r="DN165" s="245"/>
      <c r="DO165" s="245"/>
      <c r="DP165" s="245"/>
      <c r="DQ165" s="245"/>
    </row>
    <row r="166" spans="4:121" s="161" customFormat="1">
      <c r="D166" s="203"/>
      <c r="E166" s="203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5"/>
      <c r="AV166" s="245"/>
      <c r="AW166" s="245"/>
      <c r="AX166" s="245"/>
      <c r="AY166" s="245"/>
      <c r="AZ166" s="245"/>
      <c r="BA166" s="245"/>
      <c r="BB166" s="245"/>
      <c r="BC166" s="245"/>
      <c r="BD166" s="245"/>
      <c r="BE166" s="245"/>
      <c r="BF166" s="245"/>
      <c r="BG166" s="245"/>
      <c r="BH166" s="245"/>
      <c r="BI166" s="245"/>
      <c r="BJ166" s="245"/>
      <c r="BK166" s="245"/>
      <c r="BL166" s="245"/>
      <c r="BM166" s="245"/>
      <c r="BN166" s="245"/>
      <c r="BO166" s="245"/>
      <c r="BP166" s="245"/>
      <c r="BQ166" s="245"/>
      <c r="BR166" s="245"/>
      <c r="BS166" s="245"/>
      <c r="BT166" s="245"/>
      <c r="BU166" s="245"/>
      <c r="BV166" s="245"/>
      <c r="BW166" s="245"/>
      <c r="BX166" s="245"/>
      <c r="BY166" s="245"/>
      <c r="BZ166" s="245"/>
      <c r="CA166" s="245"/>
      <c r="CB166" s="245"/>
      <c r="CC166" s="245"/>
      <c r="CD166" s="245"/>
      <c r="CE166" s="245"/>
      <c r="CF166" s="245"/>
      <c r="CG166" s="245"/>
      <c r="CH166" s="245"/>
      <c r="CI166" s="245"/>
      <c r="CJ166" s="245"/>
      <c r="CK166" s="245"/>
      <c r="CL166" s="245"/>
      <c r="CM166" s="245"/>
      <c r="CN166" s="245"/>
      <c r="CO166" s="245"/>
      <c r="CP166" s="245"/>
      <c r="CQ166" s="245"/>
      <c r="CR166" s="245"/>
      <c r="CS166" s="245"/>
      <c r="CT166" s="245"/>
      <c r="CU166" s="245"/>
      <c r="CV166" s="245"/>
      <c r="CW166" s="245"/>
      <c r="CX166" s="245"/>
      <c r="CY166" s="245"/>
      <c r="CZ166" s="245"/>
      <c r="DA166" s="245"/>
      <c r="DB166" s="245"/>
      <c r="DC166" s="245"/>
      <c r="DD166" s="245"/>
      <c r="DE166" s="245"/>
      <c r="DF166" s="245"/>
      <c r="DG166" s="245"/>
      <c r="DH166" s="245"/>
      <c r="DI166" s="245"/>
      <c r="DJ166" s="245"/>
      <c r="DK166" s="245"/>
      <c r="DL166" s="245"/>
      <c r="DM166" s="245"/>
      <c r="DN166" s="245"/>
      <c r="DO166" s="245"/>
      <c r="DP166" s="245"/>
      <c r="DQ166" s="245"/>
    </row>
    <row r="167" spans="4:121" s="161" customFormat="1">
      <c r="D167" s="203"/>
      <c r="E167" s="203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5"/>
      <c r="AV167" s="245"/>
      <c r="AW167" s="245"/>
      <c r="AX167" s="245"/>
      <c r="AY167" s="245"/>
      <c r="AZ167" s="245"/>
      <c r="BA167" s="245"/>
      <c r="BB167" s="245"/>
      <c r="BC167" s="245"/>
      <c r="BD167" s="245"/>
      <c r="BE167" s="245"/>
      <c r="BF167" s="245"/>
      <c r="BG167" s="245"/>
      <c r="BH167" s="245"/>
      <c r="BI167" s="245"/>
      <c r="BJ167" s="245"/>
      <c r="BK167" s="245"/>
      <c r="BL167" s="245"/>
      <c r="BM167" s="245"/>
      <c r="BN167" s="245"/>
      <c r="BO167" s="245"/>
      <c r="BP167" s="245"/>
      <c r="BQ167" s="245"/>
      <c r="BR167" s="245"/>
      <c r="BS167" s="245"/>
      <c r="BT167" s="245"/>
      <c r="BU167" s="245"/>
      <c r="BV167" s="245"/>
      <c r="BW167" s="245"/>
      <c r="BX167" s="245"/>
      <c r="BY167" s="245"/>
      <c r="BZ167" s="245"/>
      <c r="CA167" s="245"/>
      <c r="CB167" s="245"/>
      <c r="CC167" s="245"/>
      <c r="CD167" s="245"/>
      <c r="CE167" s="245"/>
      <c r="CF167" s="245"/>
      <c r="CG167" s="245"/>
      <c r="CH167" s="245"/>
      <c r="CI167" s="245"/>
      <c r="CJ167" s="245"/>
      <c r="CK167" s="245"/>
      <c r="CL167" s="245"/>
      <c r="CM167" s="245"/>
      <c r="CN167" s="245"/>
      <c r="CO167" s="245"/>
      <c r="CP167" s="245"/>
      <c r="CQ167" s="245"/>
      <c r="CR167" s="245"/>
      <c r="CS167" s="245"/>
      <c r="CT167" s="245"/>
      <c r="CU167" s="245"/>
      <c r="CV167" s="245"/>
      <c r="CW167" s="245"/>
      <c r="CX167" s="245"/>
      <c r="CY167" s="245"/>
      <c r="CZ167" s="245"/>
      <c r="DA167" s="245"/>
      <c r="DB167" s="245"/>
      <c r="DC167" s="245"/>
      <c r="DD167" s="245"/>
      <c r="DE167" s="245"/>
      <c r="DF167" s="245"/>
      <c r="DG167" s="245"/>
      <c r="DH167" s="245"/>
      <c r="DI167" s="245"/>
      <c r="DJ167" s="245"/>
      <c r="DK167" s="245"/>
      <c r="DL167" s="245"/>
      <c r="DM167" s="245"/>
      <c r="DN167" s="245"/>
      <c r="DO167" s="245"/>
      <c r="DP167" s="245"/>
      <c r="DQ167" s="245"/>
    </row>
    <row r="168" spans="4:121" s="161" customFormat="1">
      <c r="D168" s="203"/>
      <c r="E168" s="203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5"/>
      <c r="AV168" s="245"/>
      <c r="AW168" s="245"/>
      <c r="AX168" s="245"/>
      <c r="AY168" s="245"/>
      <c r="AZ168" s="245"/>
      <c r="BA168" s="245"/>
      <c r="BB168" s="245"/>
      <c r="BC168" s="245"/>
      <c r="BD168" s="245"/>
      <c r="BE168" s="245"/>
      <c r="BF168" s="245"/>
      <c r="BG168" s="245"/>
      <c r="BH168" s="245"/>
      <c r="BI168" s="245"/>
      <c r="BJ168" s="245"/>
      <c r="BK168" s="245"/>
      <c r="BL168" s="245"/>
      <c r="BM168" s="245"/>
      <c r="BN168" s="245"/>
      <c r="BO168" s="245"/>
      <c r="BP168" s="245"/>
      <c r="BQ168" s="245"/>
      <c r="BR168" s="245"/>
      <c r="BS168" s="245"/>
      <c r="BT168" s="245"/>
      <c r="BU168" s="245"/>
      <c r="BV168" s="245"/>
      <c r="BW168" s="245"/>
      <c r="BX168" s="245"/>
      <c r="BY168" s="245"/>
      <c r="BZ168" s="245"/>
      <c r="CA168" s="245"/>
      <c r="CB168" s="245"/>
      <c r="CC168" s="245"/>
      <c r="CD168" s="245"/>
      <c r="CE168" s="245"/>
      <c r="CF168" s="245"/>
      <c r="CG168" s="245"/>
      <c r="CH168" s="245"/>
      <c r="CI168" s="245"/>
      <c r="CJ168" s="245"/>
      <c r="CK168" s="245"/>
      <c r="CL168" s="245"/>
      <c r="CM168" s="245"/>
      <c r="CN168" s="245"/>
      <c r="CO168" s="245"/>
      <c r="CP168" s="245"/>
      <c r="CQ168" s="245"/>
      <c r="CR168" s="245"/>
      <c r="CS168" s="245"/>
      <c r="CT168" s="245"/>
      <c r="CU168" s="245"/>
      <c r="CV168" s="245"/>
      <c r="CW168" s="245"/>
      <c r="CX168" s="245"/>
      <c r="CY168" s="245"/>
      <c r="CZ168" s="245"/>
      <c r="DA168" s="245"/>
      <c r="DB168" s="245"/>
      <c r="DC168" s="245"/>
      <c r="DD168" s="245"/>
      <c r="DE168" s="245"/>
      <c r="DF168" s="245"/>
      <c r="DG168" s="245"/>
      <c r="DH168" s="245"/>
      <c r="DI168" s="245"/>
      <c r="DJ168" s="245"/>
      <c r="DK168" s="245"/>
      <c r="DL168" s="245"/>
      <c r="DM168" s="245"/>
      <c r="DN168" s="245"/>
      <c r="DO168" s="245"/>
      <c r="DP168" s="245"/>
      <c r="DQ168" s="245"/>
    </row>
    <row r="169" spans="4:121" s="161" customFormat="1">
      <c r="D169" s="203"/>
      <c r="E169" s="203"/>
      <c r="AJ169" s="245"/>
      <c r="AK169" s="245"/>
      <c r="AL169" s="245"/>
      <c r="AM169" s="245"/>
      <c r="AN169" s="245"/>
      <c r="AO169" s="245"/>
      <c r="AP169" s="245"/>
      <c r="AQ169" s="245"/>
      <c r="AR169" s="245"/>
      <c r="AS169" s="245"/>
      <c r="AT169" s="245"/>
      <c r="AU169" s="245"/>
      <c r="AV169" s="245"/>
      <c r="AW169" s="245"/>
      <c r="AX169" s="245"/>
      <c r="AY169" s="245"/>
      <c r="AZ169" s="245"/>
      <c r="BA169" s="245"/>
      <c r="BB169" s="245"/>
      <c r="BC169" s="245"/>
      <c r="BD169" s="245"/>
      <c r="BE169" s="245"/>
      <c r="BF169" s="245"/>
      <c r="BG169" s="245"/>
      <c r="BH169" s="245"/>
      <c r="BI169" s="245"/>
      <c r="BJ169" s="245"/>
      <c r="BK169" s="245"/>
      <c r="BL169" s="245"/>
      <c r="BM169" s="245"/>
      <c r="BN169" s="245"/>
      <c r="BO169" s="245"/>
      <c r="BP169" s="245"/>
      <c r="BQ169" s="245"/>
      <c r="BR169" s="245"/>
      <c r="BS169" s="245"/>
      <c r="BT169" s="245"/>
      <c r="BU169" s="245"/>
      <c r="BV169" s="245"/>
      <c r="BW169" s="245"/>
      <c r="BX169" s="245"/>
      <c r="BY169" s="245"/>
      <c r="BZ169" s="245"/>
      <c r="CA169" s="245"/>
      <c r="CB169" s="245"/>
      <c r="CC169" s="245"/>
      <c r="CD169" s="245"/>
      <c r="CE169" s="245"/>
      <c r="CF169" s="245"/>
      <c r="CG169" s="245"/>
      <c r="CH169" s="245"/>
      <c r="CI169" s="245"/>
      <c r="CJ169" s="245"/>
      <c r="CK169" s="245"/>
      <c r="CL169" s="245"/>
      <c r="CM169" s="245"/>
      <c r="CN169" s="245"/>
      <c r="CO169" s="245"/>
      <c r="CP169" s="245"/>
      <c r="CQ169" s="245"/>
      <c r="CR169" s="245"/>
      <c r="CS169" s="245"/>
      <c r="CT169" s="245"/>
      <c r="CU169" s="245"/>
      <c r="CV169" s="245"/>
      <c r="CW169" s="245"/>
      <c r="CX169" s="245"/>
      <c r="CY169" s="245"/>
      <c r="CZ169" s="245"/>
      <c r="DA169" s="245"/>
      <c r="DB169" s="245"/>
      <c r="DC169" s="245"/>
      <c r="DD169" s="245"/>
      <c r="DE169" s="245"/>
      <c r="DF169" s="245"/>
      <c r="DG169" s="245"/>
      <c r="DH169" s="245"/>
      <c r="DI169" s="245"/>
      <c r="DJ169" s="245"/>
      <c r="DK169" s="245"/>
      <c r="DL169" s="245"/>
      <c r="DM169" s="245"/>
      <c r="DN169" s="245"/>
      <c r="DO169" s="245"/>
      <c r="DP169" s="245"/>
      <c r="DQ169" s="245"/>
    </row>
    <row r="170" spans="4:121" s="161" customFormat="1">
      <c r="D170" s="203"/>
      <c r="E170" s="203"/>
      <c r="AJ170" s="245"/>
      <c r="AK170" s="245"/>
      <c r="AL170" s="245"/>
      <c r="AM170" s="245"/>
      <c r="AN170" s="245"/>
      <c r="AO170" s="245"/>
      <c r="AP170" s="245"/>
      <c r="AQ170" s="245"/>
      <c r="AR170" s="245"/>
      <c r="AS170" s="245"/>
      <c r="AT170" s="245"/>
      <c r="AU170" s="245"/>
      <c r="AV170" s="245"/>
      <c r="AW170" s="245"/>
      <c r="AX170" s="245"/>
      <c r="AY170" s="245"/>
      <c r="AZ170" s="245"/>
      <c r="BA170" s="245"/>
      <c r="BB170" s="245"/>
      <c r="BC170" s="245"/>
      <c r="BD170" s="245"/>
      <c r="BE170" s="245"/>
      <c r="BF170" s="245"/>
      <c r="BG170" s="245"/>
      <c r="BH170" s="245"/>
      <c r="BI170" s="245"/>
      <c r="BJ170" s="245"/>
      <c r="BK170" s="245"/>
      <c r="BL170" s="245"/>
      <c r="BM170" s="245"/>
      <c r="BN170" s="245"/>
      <c r="BO170" s="245"/>
      <c r="BP170" s="245"/>
      <c r="BQ170" s="245"/>
      <c r="BR170" s="245"/>
      <c r="BS170" s="245"/>
      <c r="BT170" s="245"/>
      <c r="BU170" s="245"/>
      <c r="BV170" s="245"/>
      <c r="BW170" s="245"/>
      <c r="BX170" s="245"/>
      <c r="BY170" s="245"/>
      <c r="BZ170" s="245"/>
      <c r="CA170" s="245"/>
      <c r="CB170" s="245"/>
      <c r="CC170" s="245"/>
      <c r="CD170" s="245"/>
      <c r="CE170" s="245"/>
      <c r="CF170" s="245"/>
      <c r="CG170" s="245"/>
      <c r="CH170" s="245"/>
      <c r="CI170" s="245"/>
      <c r="CJ170" s="245"/>
      <c r="CK170" s="245"/>
      <c r="CL170" s="245"/>
      <c r="CM170" s="245"/>
      <c r="CN170" s="245"/>
      <c r="CO170" s="245"/>
      <c r="CP170" s="245"/>
      <c r="CQ170" s="245"/>
      <c r="CR170" s="245"/>
      <c r="CS170" s="245"/>
      <c r="CT170" s="245"/>
      <c r="CU170" s="245"/>
      <c r="CV170" s="245"/>
      <c r="CW170" s="245"/>
      <c r="CX170" s="245"/>
      <c r="CY170" s="245"/>
      <c r="CZ170" s="245"/>
      <c r="DA170" s="245"/>
      <c r="DB170" s="245"/>
      <c r="DC170" s="245"/>
      <c r="DD170" s="245"/>
      <c r="DE170" s="245"/>
      <c r="DF170" s="245"/>
      <c r="DG170" s="245"/>
      <c r="DH170" s="245"/>
      <c r="DI170" s="245"/>
      <c r="DJ170" s="245"/>
      <c r="DK170" s="245"/>
      <c r="DL170" s="245"/>
      <c r="DM170" s="245"/>
      <c r="DN170" s="245"/>
      <c r="DO170" s="245"/>
      <c r="DP170" s="245"/>
      <c r="DQ170" s="245"/>
    </row>
    <row r="171" spans="4:121" s="161" customFormat="1">
      <c r="D171" s="203"/>
      <c r="E171" s="203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5"/>
      <c r="AV171" s="245"/>
      <c r="AW171" s="245"/>
      <c r="AX171" s="245"/>
      <c r="AY171" s="245"/>
      <c r="AZ171" s="245"/>
      <c r="BA171" s="245"/>
      <c r="BB171" s="245"/>
      <c r="BC171" s="245"/>
      <c r="BD171" s="245"/>
      <c r="BE171" s="245"/>
      <c r="BF171" s="245"/>
      <c r="BG171" s="245"/>
      <c r="BH171" s="245"/>
      <c r="BI171" s="245"/>
      <c r="BJ171" s="245"/>
      <c r="BK171" s="245"/>
      <c r="BL171" s="245"/>
      <c r="BM171" s="245"/>
      <c r="BN171" s="245"/>
      <c r="BO171" s="245"/>
      <c r="BP171" s="245"/>
      <c r="BQ171" s="245"/>
      <c r="BR171" s="245"/>
      <c r="BS171" s="245"/>
      <c r="BT171" s="245"/>
      <c r="BU171" s="245"/>
      <c r="BV171" s="245"/>
      <c r="BW171" s="245"/>
      <c r="BX171" s="245"/>
      <c r="BY171" s="245"/>
      <c r="BZ171" s="245"/>
      <c r="CA171" s="245"/>
      <c r="CB171" s="245"/>
      <c r="CC171" s="245"/>
      <c r="CD171" s="245"/>
      <c r="CE171" s="245"/>
      <c r="CF171" s="245"/>
      <c r="CG171" s="245"/>
      <c r="CH171" s="245"/>
      <c r="CI171" s="245"/>
      <c r="CJ171" s="245"/>
      <c r="CK171" s="245"/>
      <c r="CL171" s="245"/>
      <c r="CM171" s="245"/>
      <c r="CN171" s="245"/>
      <c r="CO171" s="245"/>
      <c r="CP171" s="245"/>
      <c r="CQ171" s="245"/>
      <c r="CR171" s="245"/>
      <c r="CS171" s="245"/>
      <c r="CT171" s="245"/>
      <c r="CU171" s="245"/>
      <c r="CV171" s="245"/>
      <c r="CW171" s="245"/>
      <c r="CX171" s="245"/>
      <c r="CY171" s="245"/>
      <c r="CZ171" s="245"/>
      <c r="DA171" s="245"/>
      <c r="DB171" s="245"/>
      <c r="DC171" s="245"/>
      <c r="DD171" s="245"/>
      <c r="DE171" s="245"/>
      <c r="DF171" s="245"/>
      <c r="DG171" s="245"/>
      <c r="DH171" s="245"/>
      <c r="DI171" s="245"/>
      <c r="DJ171" s="245"/>
      <c r="DK171" s="245"/>
      <c r="DL171" s="245"/>
      <c r="DM171" s="245"/>
      <c r="DN171" s="245"/>
      <c r="DO171" s="245"/>
      <c r="DP171" s="245"/>
      <c r="DQ171" s="245"/>
    </row>
    <row r="172" spans="4:121" s="161" customFormat="1">
      <c r="D172" s="203"/>
      <c r="E172" s="203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5"/>
      <c r="AV172" s="245"/>
      <c r="AW172" s="245"/>
      <c r="AX172" s="245"/>
      <c r="AY172" s="245"/>
      <c r="AZ172" s="245"/>
      <c r="BA172" s="245"/>
      <c r="BB172" s="245"/>
      <c r="BC172" s="245"/>
      <c r="BD172" s="245"/>
      <c r="BE172" s="245"/>
      <c r="BF172" s="245"/>
      <c r="BG172" s="245"/>
      <c r="BH172" s="245"/>
      <c r="BI172" s="245"/>
      <c r="BJ172" s="245"/>
      <c r="BK172" s="245"/>
      <c r="BL172" s="245"/>
      <c r="BM172" s="245"/>
      <c r="BN172" s="245"/>
      <c r="BO172" s="245"/>
      <c r="BP172" s="245"/>
      <c r="BQ172" s="245"/>
      <c r="BR172" s="245"/>
      <c r="BS172" s="245"/>
      <c r="BT172" s="245"/>
      <c r="BU172" s="245"/>
      <c r="BV172" s="245"/>
      <c r="BW172" s="245"/>
      <c r="BX172" s="245"/>
      <c r="BY172" s="245"/>
      <c r="BZ172" s="245"/>
      <c r="CA172" s="245"/>
      <c r="CB172" s="245"/>
      <c r="CC172" s="245"/>
      <c r="CD172" s="245"/>
      <c r="CE172" s="245"/>
      <c r="CF172" s="245"/>
      <c r="CG172" s="245"/>
      <c r="CH172" s="245"/>
      <c r="CI172" s="245"/>
      <c r="CJ172" s="245"/>
      <c r="CK172" s="245"/>
      <c r="CL172" s="245"/>
      <c r="CM172" s="245"/>
      <c r="CN172" s="245"/>
      <c r="CO172" s="245"/>
      <c r="CP172" s="245"/>
      <c r="CQ172" s="245"/>
      <c r="CR172" s="245"/>
      <c r="CS172" s="245"/>
      <c r="CT172" s="245"/>
      <c r="CU172" s="245"/>
      <c r="CV172" s="245"/>
      <c r="CW172" s="245"/>
      <c r="CX172" s="245"/>
      <c r="CY172" s="245"/>
      <c r="CZ172" s="245"/>
      <c r="DA172" s="245"/>
      <c r="DB172" s="245"/>
      <c r="DC172" s="245"/>
      <c r="DD172" s="245"/>
      <c r="DE172" s="245"/>
      <c r="DF172" s="245"/>
      <c r="DG172" s="245"/>
      <c r="DH172" s="245"/>
      <c r="DI172" s="245"/>
      <c r="DJ172" s="245"/>
      <c r="DK172" s="245"/>
      <c r="DL172" s="245"/>
      <c r="DM172" s="245"/>
      <c r="DN172" s="245"/>
      <c r="DO172" s="245"/>
      <c r="DP172" s="245"/>
      <c r="DQ172" s="245"/>
    </row>
    <row r="173" spans="4:121" s="161" customFormat="1">
      <c r="D173" s="203"/>
      <c r="E173" s="203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5"/>
      <c r="AV173" s="245"/>
      <c r="AW173" s="245"/>
      <c r="AX173" s="245"/>
      <c r="AY173" s="245"/>
      <c r="AZ173" s="245"/>
      <c r="BA173" s="245"/>
      <c r="BB173" s="245"/>
      <c r="BC173" s="245"/>
      <c r="BD173" s="245"/>
      <c r="BE173" s="245"/>
      <c r="BF173" s="245"/>
      <c r="BG173" s="245"/>
      <c r="BH173" s="245"/>
      <c r="BI173" s="245"/>
      <c r="BJ173" s="245"/>
      <c r="BK173" s="245"/>
      <c r="BL173" s="245"/>
      <c r="BM173" s="245"/>
      <c r="BN173" s="245"/>
      <c r="BO173" s="245"/>
      <c r="BP173" s="245"/>
      <c r="BQ173" s="245"/>
      <c r="BR173" s="245"/>
      <c r="BS173" s="245"/>
      <c r="BT173" s="245"/>
      <c r="BU173" s="245"/>
      <c r="BV173" s="245"/>
      <c r="BW173" s="245"/>
      <c r="BX173" s="245"/>
      <c r="BY173" s="245"/>
      <c r="BZ173" s="245"/>
      <c r="CA173" s="245"/>
      <c r="CB173" s="245"/>
      <c r="CC173" s="245"/>
      <c r="CD173" s="245"/>
      <c r="CE173" s="245"/>
      <c r="CF173" s="245"/>
      <c r="CG173" s="245"/>
      <c r="CH173" s="245"/>
      <c r="CI173" s="245"/>
      <c r="CJ173" s="245"/>
      <c r="CK173" s="245"/>
      <c r="CL173" s="245"/>
      <c r="CM173" s="245"/>
      <c r="CN173" s="245"/>
      <c r="CO173" s="245"/>
      <c r="CP173" s="245"/>
      <c r="CQ173" s="245"/>
      <c r="CR173" s="245"/>
      <c r="CS173" s="245"/>
      <c r="CT173" s="245"/>
      <c r="CU173" s="245"/>
      <c r="CV173" s="245"/>
      <c r="CW173" s="245"/>
      <c r="CX173" s="245"/>
      <c r="CY173" s="245"/>
      <c r="CZ173" s="245"/>
      <c r="DA173" s="245"/>
      <c r="DB173" s="245"/>
      <c r="DC173" s="245"/>
      <c r="DD173" s="245"/>
      <c r="DE173" s="245"/>
      <c r="DF173" s="245"/>
      <c r="DG173" s="245"/>
      <c r="DH173" s="245"/>
      <c r="DI173" s="245"/>
      <c r="DJ173" s="245"/>
      <c r="DK173" s="245"/>
      <c r="DL173" s="245"/>
      <c r="DM173" s="245"/>
      <c r="DN173" s="245"/>
      <c r="DO173" s="245"/>
      <c r="DP173" s="245"/>
      <c r="DQ173" s="245"/>
    </row>
    <row r="174" spans="4:121" s="161" customFormat="1">
      <c r="D174" s="203"/>
      <c r="E174" s="203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5"/>
      <c r="AV174" s="245"/>
      <c r="AW174" s="245"/>
      <c r="AX174" s="245"/>
      <c r="AY174" s="245"/>
      <c r="AZ174" s="245"/>
      <c r="BA174" s="245"/>
      <c r="BB174" s="245"/>
      <c r="BC174" s="245"/>
      <c r="BD174" s="245"/>
      <c r="BE174" s="245"/>
      <c r="BF174" s="245"/>
      <c r="BG174" s="245"/>
      <c r="BH174" s="245"/>
      <c r="BI174" s="245"/>
      <c r="BJ174" s="245"/>
      <c r="BK174" s="245"/>
      <c r="BL174" s="245"/>
      <c r="BM174" s="245"/>
      <c r="BN174" s="245"/>
      <c r="BO174" s="245"/>
      <c r="BP174" s="245"/>
      <c r="BQ174" s="245"/>
      <c r="BR174" s="245"/>
      <c r="BS174" s="245"/>
      <c r="BT174" s="245"/>
      <c r="BU174" s="245"/>
      <c r="BV174" s="245"/>
      <c r="BW174" s="245"/>
      <c r="BX174" s="245"/>
      <c r="BY174" s="245"/>
      <c r="BZ174" s="245"/>
      <c r="CA174" s="245"/>
      <c r="CB174" s="245"/>
      <c r="CC174" s="245"/>
      <c r="CD174" s="245"/>
      <c r="CE174" s="245"/>
      <c r="CF174" s="245"/>
      <c r="CG174" s="245"/>
      <c r="CH174" s="245"/>
      <c r="CI174" s="245"/>
      <c r="CJ174" s="245"/>
      <c r="CK174" s="245"/>
      <c r="CL174" s="245"/>
      <c r="CM174" s="245"/>
      <c r="CN174" s="245"/>
      <c r="CO174" s="245"/>
      <c r="CP174" s="245"/>
      <c r="CQ174" s="245"/>
      <c r="CR174" s="245"/>
      <c r="CS174" s="245"/>
      <c r="CT174" s="245"/>
      <c r="CU174" s="245"/>
      <c r="CV174" s="245"/>
      <c r="CW174" s="245"/>
      <c r="CX174" s="245"/>
      <c r="CY174" s="245"/>
      <c r="CZ174" s="245"/>
      <c r="DA174" s="245"/>
      <c r="DB174" s="245"/>
      <c r="DC174" s="245"/>
      <c r="DD174" s="245"/>
      <c r="DE174" s="245"/>
      <c r="DF174" s="245"/>
      <c r="DG174" s="245"/>
      <c r="DH174" s="245"/>
      <c r="DI174" s="245"/>
      <c r="DJ174" s="245"/>
      <c r="DK174" s="245"/>
      <c r="DL174" s="245"/>
      <c r="DM174" s="245"/>
      <c r="DN174" s="245"/>
      <c r="DO174" s="245"/>
      <c r="DP174" s="245"/>
      <c r="DQ174" s="245"/>
    </row>
    <row r="175" spans="4:121" s="161" customFormat="1">
      <c r="D175" s="203"/>
      <c r="E175" s="203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5"/>
      <c r="AV175" s="245"/>
      <c r="AW175" s="245"/>
      <c r="AX175" s="245"/>
      <c r="AY175" s="245"/>
      <c r="AZ175" s="245"/>
      <c r="BA175" s="245"/>
      <c r="BB175" s="245"/>
      <c r="BC175" s="245"/>
      <c r="BD175" s="245"/>
      <c r="BE175" s="245"/>
      <c r="BF175" s="245"/>
      <c r="BG175" s="245"/>
      <c r="BH175" s="245"/>
      <c r="BI175" s="245"/>
      <c r="BJ175" s="245"/>
      <c r="BK175" s="245"/>
      <c r="BL175" s="245"/>
      <c r="BM175" s="245"/>
      <c r="BN175" s="245"/>
      <c r="BO175" s="245"/>
      <c r="BP175" s="245"/>
      <c r="BQ175" s="245"/>
      <c r="BR175" s="245"/>
      <c r="BS175" s="245"/>
      <c r="BT175" s="245"/>
      <c r="BU175" s="245"/>
      <c r="BV175" s="245"/>
      <c r="BW175" s="245"/>
      <c r="BX175" s="245"/>
      <c r="BY175" s="245"/>
      <c r="BZ175" s="245"/>
      <c r="CA175" s="245"/>
      <c r="CB175" s="245"/>
      <c r="CC175" s="245"/>
      <c r="CD175" s="245"/>
      <c r="CE175" s="245"/>
      <c r="CF175" s="245"/>
      <c r="CG175" s="245"/>
      <c r="CH175" s="245"/>
      <c r="CI175" s="245"/>
      <c r="CJ175" s="245"/>
      <c r="CK175" s="245"/>
      <c r="CL175" s="245"/>
      <c r="CM175" s="245"/>
      <c r="CN175" s="245"/>
      <c r="CO175" s="245"/>
      <c r="CP175" s="245"/>
      <c r="CQ175" s="245"/>
      <c r="CR175" s="245"/>
      <c r="CS175" s="245"/>
      <c r="CT175" s="245"/>
      <c r="CU175" s="245"/>
      <c r="CV175" s="245"/>
      <c r="CW175" s="245"/>
      <c r="CX175" s="245"/>
      <c r="CY175" s="245"/>
      <c r="CZ175" s="245"/>
      <c r="DA175" s="245"/>
      <c r="DB175" s="245"/>
      <c r="DC175" s="245"/>
      <c r="DD175" s="245"/>
      <c r="DE175" s="245"/>
      <c r="DF175" s="245"/>
      <c r="DG175" s="245"/>
      <c r="DH175" s="245"/>
      <c r="DI175" s="245"/>
      <c r="DJ175" s="245"/>
      <c r="DK175" s="245"/>
      <c r="DL175" s="245"/>
      <c r="DM175" s="245"/>
      <c r="DN175" s="245"/>
      <c r="DO175" s="245"/>
      <c r="DP175" s="245"/>
      <c r="DQ175" s="245"/>
    </row>
    <row r="176" spans="4:121" s="161" customFormat="1">
      <c r="D176" s="203"/>
      <c r="E176" s="203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5"/>
      <c r="AV176" s="245"/>
      <c r="AW176" s="245"/>
      <c r="AX176" s="245"/>
      <c r="AY176" s="245"/>
      <c r="AZ176" s="245"/>
      <c r="BA176" s="245"/>
      <c r="BB176" s="245"/>
      <c r="BC176" s="245"/>
      <c r="BD176" s="245"/>
      <c r="BE176" s="245"/>
      <c r="BF176" s="245"/>
      <c r="BG176" s="245"/>
      <c r="BH176" s="245"/>
      <c r="BI176" s="245"/>
      <c r="BJ176" s="245"/>
      <c r="BK176" s="245"/>
      <c r="BL176" s="245"/>
      <c r="BM176" s="245"/>
      <c r="BN176" s="245"/>
      <c r="BO176" s="245"/>
      <c r="BP176" s="245"/>
      <c r="BQ176" s="245"/>
      <c r="BR176" s="245"/>
      <c r="BS176" s="245"/>
      <c r="BT176" s="245"/>
      <c r="BU176" s="245"/>
      <c r="BV176" s="245"/>
      <c r="BW176" s="245"/>
      <c r="BX176" s="245"/>
      <c r="BY176" s="245"/>
      <c r="BZ176" s="245"/>
      <c r="CA176" s="245"/>
      <c r="CB176" s="245"/>
      <c r="CC176" s="245"/>
      <c r="CD176" s="245"/>
      <c r="CE176" s="245"/>
      <c r="CF176" s="245"/>
      <c r="CG176" s="245"/>
      <c r="CH176" s="245"/>
      <c r="CI176" s="245"/>
      <c r="CJ176" s="245"/>
      <c r="CK176" s="245"/>
      <c r="CL176" s="245"/>
      <c r="CM176" s="245"/>
      <c r="CN176" s="245"/>
      <c r="CO176" s="245"/>
      <c r="CP176" s="245"/>
      <c r="CQ176" s="245"/>
      <c r="CR176" s="245"/>
      <c r="CS176" s="245"/>
      <c r="CT176" s="245"/>
      <c r="CU176" s="245"/>
      <c r="CV176" s="245"/>
      <c r="CW176" s="245"/>
      <c r="CX176" s="245"/>
      <c r="CY176" s="245"/>
      <c r="CZ176" s="245"/>
      <c r="DA176" s="245"/>
      <c r="DB176" s="245"/>
      <c r="DC176" s="245"/>
      <c r="DD176" s="245"/>
      <c r="DE176" s="245"/>
      <c r="DF176" s="245"/>
      <c r="DG176" s="245"/>
      <c r="DH176" s="245"/>
      <c r="DI176" s="245"/>
      <c r="DJ176" s="245"/>
      <c r="DK176" s="245"/>
      <c r="DL176" s="245"/>
      <c r="DM176" s="245"/>
      <c r="DN176" s="245"/>
      <c r="DO176" s="245"/>
      <c r="DP176" s="245"/>
      <c r="DQ176" s="245"/>
    </row>
    <row r="177" spans="4:121" s="161" customFormat="1">
      <c r="D177" s="203"/>
      <c r="E177" s="203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5"/>
      <c r="AV177" s="245"/>
      <c r="AW177" s="245"/>
      <c r="AX177" s="245"/>
      <c r="AY177" s="245"/>
      <c r="AZ177" s="245"/>
      <c r="BA177" s="245"/>
      <c r="BB177" s="245"/>
      <c r="BC177" s="245"/>
      <c r="BD177" s="245"/>
      <c r="BE177" s="245"/>
      <c r="BF177" s="245"/>
      <c r="BG177" s="245"/>
      <c r="BH177" s="245"/>
      <c r="BI177" s="245"/>
      <c r="BJ177" s="245"/>
      <c r="BK177" s="245"/>
      <c r="BL177" s="245"/>
      <c r="BM177" s="245"/>
      <c r="BN177" s="245"/>
      <c r="BO177" s="245"/>
      <c r="BP177" s="245"/>
      <c r="BQ177" s="245"/>
      <c r="BR177" s="245"/>
      <c r="BS177" s="245"/>
      <c r="BT177" s="245"/>
      <c r="BU177" s="245"/>
      <c r="BV177" s="245"/>
      <c r="BW177" s="245"/>
      <c r="BX177" s="245"/>
      <c r="BY177" s="245"/>
      <c r="BZ177" s="245"/>
      <c r="CA177" s="245"/>
      <c r="CB177" s="245"/>
      <c r="CC177" s="245"/>
      <c r="CD177" s="245"/>
      <c r="CE177" s="245"/>
      <c r="CF177" s="245"/>
      <c r="CG177" s="245"/>
      <c r="CH177" s="245"/>
      <c r="CI177" s="245"/>
      <c r="CJ177" s="245"/>
      <c r="CK177" s="245"/>
      <c r="CL177" s="245"/>
      <c r="CM177" s="245"/>
      <c r="CN177" s="245"/>
      <c r="CO177" s="245"/>
      <c r="CP177" s="245"/>
      <c r="CQ177" s="245"/>
      <c r="CR177" s="245"/>
      <c r="CS177" s="245"/>
      <c r="CT177" s="245"/>
      <c r="CU177" s="245"/>
      <c r="CV177" s="245"/>
      <c r="CW177" s="245"/>
      <c r="CX177" s="245"/>
      <c r="CY177" s="245"/>
      <c r="CZ177" s="245"/>
      <c r="DA177" s="245"/>
      <c r="DB177" s="245"/>
      <c r="DC177" s="245"/>
      <c r="DD177" s="245"/>
      <c r="DE177" s="245"/>
      <c r="DF177" s="245"/>
      <c r="DG177" s="245"/>
      <c r="DH177" s="245"/>
      <c r="DI177" s="245"/>
      <c r="DJ177" s="245"/>
      <c r="DK177" s="245"/>
      <c r="DL177" s="245"/>
      <c r="DM177" s="245"/>
      <c r="DN177" s="245"/>
      <c r="DO177" s="245"/>
      <c r="DP177" s="245"/>
      <c r="DQ177" s="245"/>
    </row>
    <row r="178" spans="4:121" s="161" customFormat="1">
      <c r="D178" s="203"/>
      <c r="E178" s="203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5"/>
      <c r="AV178" s="245"/>
      <c r="AW178" s="245"/>
      <c r="AX178" s="245"/>
      <c r="AY178" s="245"/>
      <c r="AZ178" s="245"/>
      <c r="BA178" s="245"/>
      <c r="BB178" s="245"/>
      <c r="BC178" s="245"/>
      <c r="BD178" s="245"/>
      <c r="BE178" s="245"/>
      <c r="BF178" s="245"/>
      <c r="BG178" s="245"/>
      <c r="BH178" s="245"/>
      <c r="BI178" s="245"/>
      <c r="BJ178" s="245"/>
      <c r="BK178" s="245"/>
      <c r="BL178" s="245"/>
      <c r="BM178" s="245"/>
      <c r="BN178" s="245"/>
      <c r="BO178" s="245"/>
      <c r="BP178" s="245"/>
      <c r="BQ178" s="245"/>
      <c r="BR178" s="245"/>
      <c r="BS178" s="245"/>
      <c r="BT178" s="245"/>
      <c r="BU178" s="245"/>
      <c r="BV178" s="245"/>
      <c r="BW178" s="245"/>
      <c r="BX178" s="245"/>
      <c r="BY178" s="245"/>
      <c r="BZ178" s="245"/>
      <c r="CA178" s="245"/>
      <c r="CB178" s="245"/>
      <c r="CC178" s="245"/>
      <c r="CD178" s="245"/>
      <c r="CE178" s="245"/>
      <c r="CF178" s="245"/>
      <c r="CG178" s="245"/>
      <c r="CH178" s="245"/>
      <c r="CI178" s="245"/>
      <c r="CJ178" s="245"/>
      <c r="CK178" s="245"/>
      <c r="CL178" s="245"/>
      <c r="CM178" s="245"/>
      <c r="CN178" s="245"/>
      <c r="CO178" s="245"/>
      <c r="CP178" s="245"/>
      <c r="CQ178" s="245"/>
      <c r="CR178" s="245"/>
      <c r="CS178" s="245"/>
      <c r="CT178" s="245"/>
      <c r="CU178" s="245"/>
      <c r="CV178" s="245"/>
      <c r="CW178" s="245"/>
      <c r="CX178" s="245"/>
      <c r="CY178" s="245"/>
      <c r="CZ178" s="245"/>
      <c r="DA178" s="245"/>
      <c r="DB178" s="245"/>
      <c r="DC178" s="245"/>
      <c r="DD178" s="245"/>
      <c r="DE178" s="245"/>
      <c r="DF178" s="245"/>
      <c r="DG178" s="245"/>
      <c r="DH178" s="245"/>
      <c r="DI178" s="245"/>
      <c r="DJ178" s="245"/>
      <c r="DK178" s="245"/>
      <c r="DL178" s="245"/>
      <c r="DM178" s="245"/>
      <c r="DN178" s="245"/>
      <c r="DO178" s="245"/>
      <c r="DP178" s="245"/>
      <c r="DQ178" s="245"/>
    </row>
    <row r="179" spans="4:121" s="161" customFormat="1">
      <c r="D179" s="203"/>
      <c r="E179" s="203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5"/>
      <c r="AV179" s="245"/>
      <c r="AW179" s="245"/>
      <c r="AX179" s="245"/>
      <c r="AY179" s="245"/>
      <c r="AZ179" s="245"/>
      <c r="BA179" s="245"/>
      <c r="BB179" s="245"/>
      <c r="BC179" s="245"/>
      <c r="BD179" s="245"/>
      <c r="BE179" s="245"/>
      <c r="BF179" s="245"/>
      <c r="BG179" s="245"/>
      <c r="BH179" s="245"/>
      <c r="BI179" s="245"/>
      <c r="BJ179" s="245"/>
      <c r="BK179" s="245"/>
      <c r="BL179" s="245"/>
      <c r="BM179" s="245"/>
      <c r="BN179" s="245"/>
      <c r="BO179" s="245"/>
      <c r="BP179" s="245"/>
      <c r="BQ179" s="245"/>
      <c r="BR179" s="245"/>
      <c r="BS179" s="245"/>
      <c r="BT179" s="245"/>
      <c r="BU179" s="245"/>
      <c r="BV179" s="245"/>
      <c r="BW179" s="245"/>
      <c r="BX179" s="245"/>
      <c r="BY179" s="245"/>
      <c r="BZ179" s="245"/>
      <c r="CA179" s="245"/>
      <c r="CB179" s="245"/>
      <c r="CC179" s="245"/>
      <c r="CD179" s="245"/>
      <c r="CE179" s="245"/>
      <c r="CF179" s="245"/>
      <c r="CG179" s="245"/>
      <c r="CH179" s="245"/>
      <c r="CI179" s="245"/>
      <c r="CJ179" s="245"/>
      <c r="CK179" s="245"/>
      <c r="CL179" s="245"/>
      <c r="CM179" s="245"/>
      <c r="CN179" s="245"/>
      <c r="CO179" s="245"/>
      <c r="CP179" s="245"/>
      <c r="CQ179" s="245"/>
      <c r="CR179" s="245"/>
      <c r="CS179" s="245"/>
      <c r="CT179" s="245"/>
      <c r="CU179" s="245"/>
      <c r="CV179" s="245"/>
      <c r="CW179" s="245"/>
      <c r="CX179" s="245"/>
      <c r="CY179" s="245"/>
      <c r="CZ179" s="245"/>
      <c r="DA179" s="245"/>
      <c r="DB179" s="245"/>
      <c r="DC179" s="245"/>
      <c r="DD179" s="245"/>
      <c r="DE179" s="245"/>
      <c r="DF179" s="245"/>
      <c r="DG179" s="245"/>
      <c r="DH179" s="245"/>
      <c r="DI179" s="245"/>
      <c r="DJ179" s="245"/>
      <c r="DK179" s="245"/>
      <c r="DL179" s="245"/>
      <c r="DM179" s="245"/>
      <c r="DN179" s="245"/>
      <c r="DO179" s="245"/>
      <c r="DP179" s="245"/>
      <c r="DQ179" s="245"/>
    </row>
    <row r="180" spans="4:121" s="161" customFormat="1">
      <c r="D180" s="203"/>
      <c r="E180" s="203"/>
      <c r="AJ180" s="245"/>
      <c r="AK180" s="245"/>
      <c r="AL180" s="245"/>
      <c r="AM180" s="245"/>
      <c r="AN180" s="245"/>
      <c r="AO180" s="245"/>
      <c r="AP180" s="245"/>
      <c r="AQ180" s="245"/>
      <c r="AR180" s="245"/>
      <c r="AS180" s="245"/>
      <c r="AT180" s="245"/>
      <c r="AU180" s="245"/>
      <c r="AV180" s="245"/>
      <c r="AW180" s="245"/>
      <c r="AX180" s="245"/>
      <c r="AY180" s="245"/>
      <c r="AZ180" s="245"/>
      <c r="BA180" s="245"/>
      <c r="BB180" s="245"/>
      <c r="BC180" s="245"/>
      <c r="BD180" s="245"/>
      <c r="BE180" s="245"/>
      <c r="BF180" s="245"/>
      <c r="BG180" s="245"/>
      <c r="BH180" s="245"/>
      <c r="BI180" s="245"/>
      <c r="BJ180" s="245"/>
      <c r="BK180" s="245"/>
      <c r="BL180" s="245"/>
      <c r="BM180" s="245"/>
      <c r="BN180" s="245"/>
      <c r="BO180" s="245"/>
      <c r="BP180" s="245"/>
      <c r="BQ180" s="245"/>
      <c r="BR180" s="245"/>
      <c r="BS180" s="245"/>
      <c r="BT180" s="245"/>
      <c r="BU180" s="245"/>
      <c r="BV180" s="245"/>
      <c r="BW180" s="245"/>
      <c r="BX180" s="245"/>
      <c r="BY180" s="245"/>
      <c r="BZ180" s="245"/>
      <c r="CA180" s="245"/>
      <c r="CB180" s="245"/>
      <c r="CC180" s="245"/>
      <c r="CD180" s="245"/>
      <c r="CE180" s="245"/>
      <c r="CF180" s="245"/>
      <c r="CG180" s="245"/>
      <c r="CH180" s="245"/>
      <c r="CI180" s="245"/>
      <c r="CJ180" s="245"/>
      <c r="CK180" s="245"/>
      <c r="CL180" s="245"/>
      <c r="CM180" s="245"/>
      <c r="CN180" s="245"/>
      <c r="CO180" s="245"/>
      <c r="CP180" s="245"/>
      <c r="CQ180" s="245"/>
      <c r="CR180" s="245"/>
      <c r="CS180" s="245"/>
      <c r="CT180" s="245"/>
      <c r="CU180" s="245"/>
      <c r="CV180" s="245"/>
      <c r="CW180" s="245"/>
      <c r="CX180" s="245"/>
      <c r="CY180" s="245"/>
      <c r="CZ180" s="245"/>
      <c r="DA180" s="245"/>
      <c r="DB180" s="245"/>
      <c r="DC180" s="245"/>
      <c r="DD180" s="245"/>
      <c r="DE180" s="245"/>
      <c r="DF180" s="245"/>
      <c r="DG180" s="245"/>
      <c r="DH180" s="245"/>
      <c r="DI180" s="245"/>
      <c r="DJ180" s="245"/>
      <c r="DK180" s="245"/>
      <c r="DL180" s="245"/>
      <c r="DM180" s="245"/>
      <c r="DN180" s="245"/>
      <c r="DO180" s="245"/>
      <c r="DP180" s="245"/>
      <c r="DQ180" s="245"/>
    </row>
    <row r="181" spans="4:121" s="161" customFormat="1">
      <c r="D181" s="203"/>
      <c r="E181" s="203"/>
      <c r="AJ181" s="245"/>
      <c r="AK181" s="245"/>
      <c r="AL181" s="245"/>
      <c r="AM181" s="245"/>
      <c r="AN181" s="245"/>
      <c r="AO181" s="245"/>
      <c r="AP181" s="245"/>
      <c r="AQ181" s="245"/>
      <c r="AR181" s="245"/>
      <c r="AS181" s="245"/>
      <c r="AT181" s="245"/>
      <c r="AU181" s="245"/>
      <c r="AV181" s="245"/>
      <c r="AW181" s="245"/>
      <c r="AX181" s="245"/>
      <c r="AY181" s="245"/>
      <c r="AZ181" s="245"/>
      <c r="BA181" s="245"/>
      <c r="BB181" s="245"/>
      <c r="BC181" s="245"/>
      <c r="BD181" s="245"/>
      <c r="BE181" s="245"/>
      <c r="BF181" s="245"/>
      <c r="BG181" s="245"/>
      <c r="BH181" s="245"/>
      <c r="BI181" s="245"/>
      <c r="BJ181" s="245"/>
      <c r="BK181" s="245"/>
      <c r="BL181" s="245"/>
      <c r="BM181" s="245"/>
      <c r="BN181" s="245"/>
      <c r="BO181" s="245"/>
      <c r="BP181" s="245"/>
      <c r="BQ181" s="245"/>
      <c r="BR181" s="245"/>
      <c r="BS181" s="245"/>
      <c r="BT181" s="245"/>
      <c r="BU181" s="245"/>
      <c r="BV181" s="245"/>
      <c r="BW181" s="245"/>
      <c r="BX181" s="245"/>
      <c r="BY181" s="245"/>
      <c r="BZ181" s="245"/>
      <c r="CA181" s="245"/>
      <c r="CB181" s="245"/>
      <c r="CC181" s="245"/>
      <c r="CD181" s="245"/>
      <c r="CE181" s="245"/>
      <c r="CF181" s="245"/>
      <c r="CG181" s="245"/>
      <c r="CH181" s="245"/>
      <c r="CI181" s="245"/>
      <c r="CJ181" s="245"/>
      <c r="CK181" s="245"/>
      <c r="CL181" s="245"/>
      <c r="CM181" s="245"/>
      <c r="CN181" s="245"/>
      <c r="CO181" s="245"/>
      <c r="CP181" s="245"/>
      <c r="CQ181" s="245"/>
      <c r="CR181" s="245"/>
      <c r="CS181" s="245"/>
      <c r="CT181" s="245"/>
      <c r="CU181" s="245"/>
      <c r="CV181" s="245"/>
      <c r="CW181" s="245"/>
      <c r="CX181" s="245"/>
      <c r="CY181" s="245"/>
      <c r="CZ181" s="245"/>
      <c r="DA181" s="245"/>
      <c r="DB181" s="245"/>
      <c r="DC181" s="245"/>
      <c r="DD181" s="245"/>
      <c r="DE181" s="245"/>
      <c r="DF181" s="245"/>
      <c r="DG181" s="245"/>
      <c r="DH181" s="245"/>
      <c r="DI181" s="245"/>
      <c r="DJ181" s="245"/>
      <c r="DK181" s="245"/>
      <c r="DL181" s="245"/>
      <c r="DM181" s="245"/>
      <c r="DN181" s="245"/>
      <c r="DO181" s="245"/>
      <c r="DP181" s="245"/>
      <c r="DQ181" s="245"/>
    </row>
    <row r="182" spans="4:121" s="161" customFormat="1">
      <c r="D182" s="203"/>
      <c r="E182" s="203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5"/>
      <c r="AV182" s="245"/>
      <c r="AW182" s="245"/>
      <c r="AX182" s="245"/>
      <c r="AY182" s="245"/>
      <c r="AZ182" s="245"/>
      <c r="BA182" s="245"/>
      <c r="BB182" s="245"/>
      <c r="BC182" s="245"/>
      <c r="BD182" s="245"/>
      <c r="BE182" s="245"/>
      <c r="BF182" s="245"/>
      <c r="BG182" s="245"/>
      <c r="BH182" s="245"/>
      <c r="BI182" s="245"/>
      <c r="BJ182" s="245"/>
      <c r="BK182" s="245"/>
      <c r="BL182" s="245"/>
      <c r="BM182" s="245"/>
      <c r="BN182" s="245"/>
      <c r="BO182" s="245"/>
      <c r="BP182" s="245"/>
      <c r="BQ182" s="245"/>
      <c r="BR182" s="245"/>
      <c r="BS182" s="245"/>
      <c r="BT182" s="245"/>
      <c r="BU182" s="245"/>
      <c r="BV182" s="245"/>
      <c r="BW182" s="245"/>
      <c r="BX182" s="245"/>
      <c r="BY182" s="245"/>
      <c r="BZ182" s="245"/>
      <c r="CA182" s="245"/>
      <c r="CB182" s="245"/>
      <c r="CC182" s="245"/>
      <c r="CD182" s="245"/>
      <c r="CE182" s="245"/>
      <c r="CF182" s="245"/>
      <c r="CG182" s="245"/>
      <c r="CH182" s="245"/>
      <c r="CI182" s="245"/>
      <c r="CJ182" s="245"/>
      <c r="CK182" s="245"/>
      <c r="CL182" s="245"/>
      <c r="CM182" s="245"/>
      <c r="CN182" s="245"/>
      <c r="CO182" s="245"/>
      <c r="CP182" s="245"/>
      <c r="CQ182" s="245"/>
      <c r="CR182" s="245"/>
      <c r="CS182" s="245"/>
      <c r="CT182" s="245"/>
      <c r="CU182" s="245"/>
      <c r="CV182" s="245"/>
      <c r="CW182" s="245"/>
      <c r="CX182" s="245"/>
      <c r="CY182" s="245"/>
      <c r="CZ182" s="245"/>
      <c r="DA182" s="245"/>
      <c r="DB182" s="245"/>
      <c r="DC182" s="245"/>
      <c r="DD182" s="245"/>
      <c r="DE182" s="245"/>
      <c r="DF182" s="245"/>
      <c r="DG182" s="245"/>
      <c r="DH182" s="245"/>
      <c r="DI182" s="245"/>
      <c r="DJ182" s="245"/>
      <c r="DK182" s="245"/>
      <c r="DL182" s="245"/>
      <c r="DM182" s="245"/>
      <c r="DN182" s="245"/>
      <c r="DO182" s="245"/>
      <c r="DP182" s="245"/>
      <c r="DQ182" s="245"/>
    </row>
    <row r="183" spans="4:121" s="161" customFormat="1">
      <c r="D183" s="203"/>
      <c r="E183" s="203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5"/>
      <c r="AV183" s="245"/>
      <c r="AW183" s="245"/>
      <c r="AX183" s="245"/>
      <c r="AY183" s="245"/>
      <c r="AZ183" s="245"/>
      <c r="BA183" s="245"/>
      <c r="BB183" s="245"/>
      <c r="BC183" s="245"/>
      <c r="BD183" s="245"/>
      <c r="BE183" s="245"/>
      <c r="BF183" s="245"/>
      <c r="BG183" s="245"/>
      <c r="BH183" s="245"/>
      <c r="BI183" s="245"/>
      <c r="BJ183" s="245"/>
      <c r="BK183" s="245"/>
      <c r="BL183" s="245"/>
      <c r="BM183" s="245"/>
      <c r="BN183" s="245"/>
      <c r="BO183" s="245"/>
      <c r="BP183" s="245"/>
      <c r="BQ183" s="245"/>
      <c r="BR183" s="245"/>
      <c r="BS183" s="245"/>
      <c r="BT183" s="245"/>
      <c r="BU183" s="245"/>
      <c r="BV183" s="245"/>
      <c r="BW183" s="245"/>
      <c r="BX183" s="245"/>
      <c r="BY183" s="245"/>
      <c r="BZ183" s="245"/>
      <c r="CA183" s="245"/>
      <c r="CB183" s="245"/>
      <c r="CC183" s="245"/>
      <c r="CD183" s="245"/>
      <c r="CE183" s="245"/>
      <c r="CF183" s="245"/>
      <c r="CG183" s="245"/>
      <c r="CH183" s="245"/>
      <c r="CI183" s="245"/>
      <c r="CJ183" s="245"/>
      <c r="CK183" s="245"/>
      <c r="CL183" s="245"/>
      <c r="CM183" s="245"/>
      <c r="CN183" s="245"/>
      <c r="CO183" s="245"/>
      <c r="CP183" s="245"/>
      <c r="CQ183" s="245"/>
      <c r="CR183" s="245"/>
      <c r="CS183" s="245"/>
      <c r="CT183" s="245"/>
      <c r="CU183" s="245"/>
      <c r="CV183" s="245"/>
      <c r="CW183" s="245"/>
      <c r="CX183" s="245"/>
      <c r="CY183" s="245"/>
      <c r="CZ183" s="245"/>
      <c r="DA183" s="245"/>
      <c r="DB183" s="245"/>
      <c r="DC183" s="245"/>
      <c r="DD183" s="245"/>
      <c r="DE183" s="245"/>
      <c r="DF183" s="245"/>
      <c r="DG183" s="245"/>
      <c r="DH183" s="245"/>
      <c r="DI183" s="245"/>
      <c r="DJ183" s="245"/>
      <c r="DK183" s="245"/>
      <c r="DL183" s="245"/>
      <c r="DM183" s="245"/>
      <c r="DN183" s="245"/>
      <c r="DO183" s="245"/>
      <c r="DP183" s="245"/>
      <c r="DQ183" s="245"/>
    </row>
    <row r="184" spans="4:121" s="161" customFormat="1">
      <c r="D184" s="203"/>
      <c r="E184" s="203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5"/>
      <c r="AV184" s="245"/>
      <c r="AW184" s="245"/>
      <c r="AX184" s="245"/>
      <c r="AY184" s="245"/>
      <c r="AZ184" s="245"/>
      <c r="BA184" s="245"/>
      <c r="BB184" s="245"/>
      <c r="BC184" s="245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45"/>
      <c r="BT184" s="245"/>
      <c r="BU184" s="245"/>
      <c r="BV184" s="245"/>
      <c r="BW184" s="245"/>
      <c r="BX184" s="245"/>
      <c r="BY184" s="245"/>
      <c r="BZ184" s="245"/>
      <c r="CA184" s="245"/>
      <c r="CB184" s="245"/>
      <c r="CC184" s="245"/>
      <c r="CD184" s="245"/>
      <c r="CE184" s="245"/>
      <c r="CF184" s="245"/>
      <c r="CG184" s="245"/>
      <c r="CH184" s="245"/>
      <c r="CI184" s="245"/>
      <c r="CJ184" s="245"/>
      <c r="CK184" s="245"/>
      <c r="CL184" s="245"/>
      <c r="CM184" s="245"/>
      <c r="CN184" s="245"/>
      <c r="CO184" s="245"/>
      <c r="CP184" s="245"/>
      <c r="CQ184" s="245"/>
      <c r="CR184" s="245"/>
      <c r="CS184" s="245"/>
      <c r="CT184" s="245"/>
      <c r="CU184" s="245"/>
      <c r="CV184" s="245"/>
      <c r="CW184" s="245"/>
      <c r="CX184" s="245"/>
      <c r="CY184" s="245"/>
      <c r="CZ184" s="245"/>
      <c r="DA184" s="245"/>
      <c r="DB184" s="245"/>
      <c r="DC184" s="245"/>
      <c r="DD184" s="245"/>
      <c r="DE184" s="245"/>
      <c r="DF184" s="245"/>
      <c r="DG184" s="245"/>
      <c r="DH184" s="245"/>
      <c r="DI184" s="245"/>
      <c r="DJ184" s="245"/>
      <c r="DK184" s="245"/>
      <c r="DL184" s="245"/>
      <c r="DM184" s="245"/>
      <c r="DN184" s="245"/>
      <c r="DO184" s="245"/>
      <c r="DP184" s="245"/>
      <c r="DQ184" s="245"/>
    </row>
    <row r="185" spans="4:121" s="161" customFormat="1">
      <c r="D185" s="203"/>
      <c r="E185" s="203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5"/>
      <c r="AV185" s="245"/>
      <c r="AW185" s="245"/>
      <c r="AX185" s="245"/>
      <c r="AY185" s="245"/>
      <c r="AZ185" s="245"/>
      <c r="BA185" s="245"/>
      <c r="BB185" s="245"/>
      <c r="BC185" s="245"/>
      <c r="BD185" s="245"/>
      <c r="BE185" s="245"/>
      <c r="BF185" s="245"/>
      <c r="BG185" s="245"/>
      <c r="BH185" s="245"/>
      <c r="BI185" s="245"/>
      <c r="BJ185" s="245"/>
      <c r="BK185" s="245"/>
      <c r="BL185" s="245"/>
      <c r="BM185" s="245"/>
      <c r="BN185" s="245"/>
      <c r="BO185" s="245"/>
      <c r="BP185" s="245"/>
      <c r="BQ185" s="245"/>
      <c r="BR185" s="245"/>
      <c r="BS185" s="245"/>
      <c r="BT185" s="245"/>
      <c r="BU185" s="245"/>
      <c r="BV185" s="245"/>
      <c r="BW185" s="245"/>
      <c r="BX185" s="245"/>
      <c r="BY185" s="245"/>
      <c r="BZ185" s="245"/>
      <c r="CA185" s="245"/>
      <c r="CB185" s="245"/>
      <c r="CC185" s="245"/>
      <c r="CD185" s="245"/>
      <c r="CE185" s="245"/>
      <c r="CF185" s="245"/>
      <c r="CG185" s="245"/>
      <c r="CH185" s="245"/>
      <c r="CI185" s="245"/>
      <c r="CJ185" s="245"/>
      <c r="CK185" s="245"/>
      <c r="CL185" s="245"/>
      <c r="CM185" s="245"/>
      <c r="CN185" s="245"/>
      <c r="CO185" s="245"/>
      <c r="CP185" s="245"/>
      <c r="CQ185" s="245"/>
      <c r="CR185" s="245"/>
      <c r="CS185" s="245"/>
      <c r="CT185" s="245"/>
      <c r="CU185" s="245"/>
      <c r="CV185" s="245"/>
      <c r="CW185" s="245"/>
      <c r="CX185" s="245"/>
      <c r="CY185" s="245"/>
      <c r="CZ185" s="245"/>
      <c r="DA185" s="245"/>
      <c r="DB185" s="245"/>
      <c r="DC185" s="245"/>
      <c r="DD185" s="245"/>
      <c r="DE185" s="245"/>
      <c r="DF185" s="245"/>
      <c r="DG185" s="245"/>
      <c r="DH185" s="245"/>
      <c r="DI185" s="245"/>
      <c r="DJ185" s="245"/>
      <c r="DK185" s="245"/>
      <c r="DL185" s="245"/>
      <c r="DM185" s="245"/>
      <c r="DN185" s="245"/>
      <c r="DO185" s="245"/>
      <c r="DP185" s="245"/>
      <c r="DQ185" s="245"/>
    </row>
    <row r="186" spans="4:121" s="161" customFormat="1">
      <c r="D186" s="203"/>
      <c r="E186" s="203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5"/>
      <c r="AV186" s="245"/>
      <c r="AW186" s="245"/>
      <c r="AX186" s="245"/>
      <c r="AY186" s="245"/>
      <c r="AZ186" s="245"/>
      <c r="BA186" s="245"/>
      <c r="BB186" s="245"/>
      <c r="BC186" s="245"/>
      <c r="BD186" s="245"/>
      <c r="BE186" s="245"/>
      <c r="BF186" s="245"/>
      <c r="BG186" s="245"/>
      <c r="BH186" s="245"/>
      <c r="BI186" s="245"/>
      <c r="BJ186" s="245"/>
      <c r="BK186" s="245"/>
      <c r="BL186" s="245"/>
      <c r="BM186" s="245"/>
      <c r="BN186" s="245"/>
      <c r="BO186" s="245"/>
      <c r="BP186" s="245"/>
      <c r="BQ186" s="245"/>
      <c r="BR186" s="245"/>
      <c r="BS186" s="245"/>
      <c r="BT186" s="245"/>
      <c r="BU186" s="245"/>
      <c r="BV186" s="245"/>
      <c r="BW186" s="245"/>
      <c r="BX186" s="245"/>
      <c r="BY186" s="245"/>
      <c r="BZ186" s="245"/>
      <c r="CA186" s="245"/>
      <c r="CB186" s="245"/>
      <c r="CC186" s="245"/>
      <c r="CD186" s="245"/>
      <c r="CE186" s="245"/>
      <c r="CF186" s="245"/>
      <c r="CG186" s="245"/>
      <c r="CH186" s="245"/>
      <c r="CI186" s="245"/>
      <c r="CJ186" s="245"/>
      <c r="CK186" s="245"/>
      <c r="CL186" s="245"/>
      <c r="CM186" s="245"/>
      <c r="CN186" s="245"/>
      <c r="CO186" s="245"/>
      <c r="CP186" s="245"/>
      <c r="CQ186" s="245"/>
      <c r="CR186" s="245"/>
      <c r="CS186" s="245"/>
      <c r="CT186" s="245"/>
      <c r="CU186" s="245"/>
      <c r="CV186" s="245"/>
      <c r="CW186" s="245"/>
      <c r="CX186" s="245"/>
      <c r="CY186" s="245"/>
      <c r="CZ186" s="245"/>
      <c r="DA186" s="245"/>
      <c r="DB186" s="245"/>
      <c r="DC186" s="245"/>
      <c r="DD186" s="245"/>
      <c r="DE186" s="245"/>
      <c r="DF186" s="245"/>
      <c r="DG186" s="245"/>
      <c r="DH186" s="245"/>
      <c r="DI186" s="245"/>
      <c r="DJ186" s="245"/>
      <c r="DK186" s="245"/>
      <c r="DL186" s="245"/>
      <c r="DM186" s="245"/>
      <c r="DN186" s="245"/>
      <c r="DO186" s="245"/>
      <c r="DP186" s="245"/>
      <c r="DQ186" s="245"/>
    </row>
    <row r="187" spans="4:121" s="161" customFormat="1">
      <c r="D187" s="203"/>
      <c r="E187" s="203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5"/>
      <c r="AV187" s="245"/>
      <c r="AW187" s="245"/>
      <c r="AX187" s="245"/>
      <c r="AY187" s="245"/>
      <c r="AZ187" s="245"/>
      <c r="BA187" s="245"/>
      <c r="BB187" s="245"/>
      <c r="BC187" s="245"/>
      <c r="BD187" s="245"/>
      <c r="BE187" s="245"/>
      <c r="BF187" s="245"/>
      <c r="BG187" s="245"/>
      <c r="BH187" s="245"/>
      <c r="BI187" s="245"/>
      <c r="BJ187" s="245"/>
      <c r="BK187" s="245"/>
      <c r="BL187" s="245"/>
      <c r="BM187" s="245"/>
      <c r="BN187" s="245"/>
      <c r="BO187" s="245"/>
      <c r="BP187" s="245"/>
      <c r="BQ187" s="245"/>
      <c r="BR187" s="245"/>
      <c r="BS187" s="245"/>
      <c r="BT187" s="245"/>
      <c r="BU187" s="245"/>
      <c r="BV187" s="245"/>
      <c r="BW187" s="245"/>
      <c r="BX187" s="245"/>
      <c r="BY187" s="245"/>
      <c r="BZ187" s="245"/>
      <c r="CA187" s="245"/>
      <c r="CB187" s="245"/>
      <c r="CC187" s="245"/>
      <c r="CD187" s="245"/>
      <c r="CE187" s="245"/>
      <c r="CF187" s="245"/>
      <c r="CG187" s="245"/>
      <c r="CH187" s="245"/>
      <c r="CI187" s="245"/>
      <c r="CJ187" s="245"/>
      <c r="CK187" s="245"/>
      <c r="CL187" s="245"/>
      <c r="CM187" s="245"/>
      <c r="CN187" s="245"/>
      <c r="CO187" s="245"/>
      <c r="CP187" s="245"/>
      <c r="CQ187" s="245"/>
      <c r="CR187" s="245"/>
      <c r="CS187" s="245"/>
      <c r="CT187" s="245"/>
      <c r="CU187" s="245"/>
      <c r="CV187" s="245"/>
      <c r="CW187" s="245"/>
      <c r="CX187" s="245"/>
      <c r="CY187" s="245"/>
      <c r="CZ187" s="245"/>
      <c r="DA187" s="245"/>
      <c r="DB187" s="245"/>
      <c r="DC187" s="245"/>
      <c r="DD187" s="245"/>
      <c r="DE187" s="245"/>
      <c r="DF187" s="245"/>
      <c r="DG187" s="245"/>
      <c r="DH187" s="245"/>
      <c r="DI187" s="245"/>
      <c r="DJ187" s="245"/>
      <c r="DK187" s="245"/>
      <c r="DL187" s="245"/>
      <c r="DM187" s="245"/>
      <c r="DN187" s="245"/>
      <c r="DO187" s="245"/>
      <c r="DP187" s="245"/>
      <c r="DQ187" s="245"/>
    </row>
    <row r="188" spans="4:121" s="161" customFormat="1">
      <c r="D188" s="203"/>
      <c r="E188" s="203"/>
      <c r="AJ188" s="245"/>
      <c r="AK188" s="245"/>
      <c r="AL188" s="245"/>
      <c r="AM188" s="245"/>
      <c r="AN188" s="245"/>
      <c r="AO188" s="245"/>
      <c r="AP188" s="245"/>
      <c r="AQ188" s="245"/>
      <c r="AR188" s="245"/>
      <c r="AS188" s="245"/>
      <c r="AT188" s="245"/>
      <c r="AU188" s="245"/>
      <c r="AV188" s="245"/>
      <c r="AW188" s="245"/>
      <c r="AX188" s="245"/>
      <c r="AY188" s="245"/>
      <c r="AZ188" s="245"/>
      <c r="BA188" s="245"/>
      <c r="BB188" s="245"/>
      <c r="BC188" s="245"/>
      <c r="BD188" s="245"/>
      <c r="BE188" s="245"/>
      <c r="BF188" s="245"/>
      <c r="BG188" s="245"/>
      <c r="BH188" s="245"/>
      <c r="BI188" s="245"/>
      <c r="BJ188" s="245"/>
      <c r="BK188" s="245"/>
      <c r="BL188" s="245"/>
      <c r="BM188" s="245"/>
      <c r="BN188" s="245"/>
      <c r="BO188" s="245"/>
      <c r="BP188" s="245"/>
      <c r="BQ188" s="245"/>
      <c r="BR188" s="245"/>
      <c r="BS188" s="245"/>
      <c r="BT188" s="245"/>
      <c r="BU188" s="245"/>
      <c r="BV188" s="245"/>
      <c r="BW188" s="245"/>
      <c r="BX188" s="245"/>
      <c r="BY188" s="245"/>
      <c r="BZ188" s="245"/>
      <c r="CA188" s="245"/>
      <c r="CB188" s="245"/>
      <c r="CC188" s="245"/>
      <c r="CD188" s="245"/>
      <c r="CE188" s="245"/>
      <c r="CF188" s="245"/>
      <c r="CG188" s="245"/>
      <c r="CH188" s="245"/>
      <c r="CI188" s="245"/>
      <c r="CJ188" s="245"/>
      <c r="CK188" s="245"/>
      <c r="CL188" s="245"/>
      <c r="CM188" s="245"/>
      <c r="CN188" s="245"/>
      <c r="CO188" s="245"/>
      <c r="CP188" s="245"/>
      <c r="CQ188" s="245"/>
      <c r="CR188" s="245"/>
      <c r="CS188" s="245"/>
      <c r="CT188" s="245"/>
      <c r="CU188" s="245"/>
      <c r="CV188" s="245"/>
      <c r="CW188" s="245"/>
      <c r="CX188" s="245"/>
      <c r="CY188" s="245"/>
      <c r="CZ188" s="245"/>
      <c r="DA188" s="245"/>
      <c r="DB188" s="245"/>
      <c r="DC188" s="245"/>
      <c r="DD188" s="245"/>
      <c r="DE188" s="245"/>
      <c r="DF188" s="245"/>
      <c r="DG188" s="245"/>
      <c r="DH188" s="245"/>
      <c r="DI188" s="245"/>
      <c r="DJ188" s="245"/>
      <c r="DK188" s="245"/>
      <c r="DL188" s="245"/>
      <c r="DM188" s="245"/>
      <c r="DN188" s="245"/>
      <c r="DO188" s="245"/>
      <c r="DP188" s="245"/>
      <c r="DQ188" s="245"/>
    </row>
    <row r="189" spans="4:121" s="161" customFormat="1">
      <c r="D189" s="203"/>
      <c r="E189" s="203"/>
      <c r="AJ189" s="245"/>
      <c r="AK189" s="245"/>
      <c r="AL189" s="245"/>
      <c r="AM189" s="245"/>
      <c r="AN189" s="245"/>
      <c r="AO189" s="245"/>
      <c r="AP189" s="245"/>
      <c r="AQ189" s="245"/>
      <c r="AR189" s="245"/>
      <c r="AS189" s="245"/>
      <c r="AT189" s="245"/>
      <c r="AU189" s="245"/>
      <c r="AV189" s="245"/>
      <c r="AW189" s="245"/>
      <c r="AX189" s="245"/>
      <c r="AY189" s="245"/>
      <c r="AZ189" s="245"/>
      <c r="BA189" s="245"/>
      <c r="BB189" s="245"/>
      <c r="BC189" s="245"/>
      <c r="BD189" s="245"/>
      <c r="BE189" s="245"/>
      <c r="BF189" s="245"/>
      <c r="BG189" s="245"/>
      <c r="BH189" s="245"/>
      <c r="BI189" s="245"/>
      <c r="BJ189" s="245"/>
      <c r="BK189" s="245"/>
      <c r="BL189" s="245"/>
      <c r="BM189" s="245"/>
      <c r="BN189" s="245"/>
      <c r="BO189" s="245"/>
      <c r="BP189" s="245"/>
      <c r="BQ189" s="245"/>
      <c r="BR189" s="245"/>
      <c r="BS189" s="245"/>
      <c r="BT189" s="245"/>
      <c r="BU189" s="245"/>
      <c r="BV189" s="245"/>
      <c r="BW189" s="245"/>
      <c r="BX189" s="245"/>
      <c r="BY189" s="245"/>
      <c r="BZ189" s="245"/>
      <c r="CA189" s="245"/>
      <c r="CB189" s="245"/>
      <c r="CC189" s="245"/>
      <c r="CD189" s="245"/>
      <c r="CE189" s="245"/>
      <c r="CF189" s="245"/>
      <c r="CG189" s="245"/>
      <c r="CH189" s="245"/>
      <c r="CI189" s="245"/>
      <c r="CJ189" s="245"/>
      <c r="CK189" s="245"/>
      <c r="CL189" s="245"/>
      <c r="CM189" s="245"/>
      <c r="CN189" s="245"/>
      <c r="CO189" s="245"/>
      <c r="CP189" s="245"/>
      <c r="CQ189" s="245"/>
      <c r="CR189" s="245"/>
      <c r="CS189" s="245"/>
      <c r="CT189" s="245"/>
      <c r="CU189" s="245"/>
      <c r="CV189" s="245"/>
      <c r="CW189" s="245"/>
      <c r="CX189" s="245"/>
      <c r="CY189" s="245"/>
      <c r="CZ189" s="245"/>
      <c r="DA189" s="245"/>
      <c r="DB189" s="245"/>
      <c r="DC189" s="245"/>
      <c r="DD189" s="245"/>
      <c r="DE189" s="245"/>
      <c r="DF189" s="245"/>
      <c r="DG189" s="245"/>
      <c r="DH189" s="245"/>
      <c r="DI189" s="245"/>
      <c r="DJ189" s="245"/>
      <c r="DK189" s="245"/>
      <c r="DL189" s="245"/>
      <c r="DM189" s="245"/>
      <c r="DN189" s="245"/>
      <c r="DO189" s="245"/>
      <c r="DP189" s="245"/>
      <c r="DQ189" s="245"/>
    </row>
    <row r="190" spans="4:121" s="161" customFormat="1">
      <c r="D190" s="203"/>
      <c r="E190" s="203"/>
      <c r="AJ190" s="245"/>
      <c r="AK190" s="245"/>
      <c r="AL190" s="245"/>
      <c r="AM190" s="245"/>
      <c r="AN190" s="245"/>
      <c r="AO190" s="245"/>
      <c r="AP190" s="245"/>
      <c r="AQ190" s="245"/>
      <c r="AR190" s="245"/>
      <c r="AS190" s="245"/>
      <c r="AT190" s="245"/>
      <c r="AU190" s="245"/>
      <c r="AV190" s="245"/>
      <c r="AW190" s="245"/>
      <c r="AX190" s="245"/>
      <c r="AY190" s="245"/>
      <c r="AZ190" s="245"/>
      <c r="BA190" s="245"/>
      <c r="BB190" s="245"/>
      <c r="BC190" s="245"/>
      <c r="BD190" s="245"/>
      <c r="BE190" s="245"/>
      <c r="BF190" s="245"/>
      <c r="BG190" s="245"/>
      <c r="BH190" s="245"/>
      <c r="BI190" s="245"/>
      <c r="BJ190" s="245"/>
      <c r="BK190" s="245"/>
      <c r="BL190" s="245"/>
      <c r="BM190" s="245"/>
      <c r="BN190" s="245"/>
      <c r="BO190" s="245"/>
      <c r="BP190" s="245"/>
      <c r="BQ190" s="245"/>
      <c r="BR190" s="245"/>
      <c r="BS190" s="245"/>
      <c r="BT190" s="245"/>
      <c r="BU190" s="245"/>
      <c r="BV190" s="245"/>
      <c r="BW190" s="245"/>
      <c r="BX190" s="245"/>
      <c r="BY190" s="245"/>
      <c r="BZ190" s="245"/>
      <c r="CA190" s="245"/>
      <c r="CB190" s="245"/>
      <c r="CC190" s="245"/>
      <c r="CD190" s="245"/>
      <c r="CE190" s="245"/>
      <c r="CF190" s="245"/>
      <c r="CG190" s="245"/>
      <c r="CH190" s="245"/>
      <c r="CI190" s="245"/>
      <c r="CJ190" s="245"/>
      <c r="CK190" s="245"/>
      <c r="CL190" s="245"/>
      <c r="CM190" s="245"/>
      <c r="CN190" s="245"/>
      <c r="CO190" s="245"/>
      <c r="CP190" s="245"/>
      <c r="CQ190" s="245"/>
      <c r="CR190" s="245"/>
      <c r="CS190" s="245"/>
      <c r="CT190" s="245"/>
      <c r="CU190" s="245"/>
      <c r="CV190" s="245"/>
      <c r="CW190" s="245"/>
      <c r="CX190" s="245"/>
      <c r="CY190" s="245"/>
      <c r="CZ190" s="245"/>
      <c r="DA190" s="245"/>
      <c r="DB190" s="245"/>
      <c r="DC190" s="245"/>
      <c r="DD190" s="245"/>
      <c r="DE190" s="245"/>
      <c r="DF190" s="245"/>
      <c r="DG190" s="245"/>
      <c r="DH190" s="245"/>
      <c r="DI190" s="245"/>
      <c r="DJ190" s="245"/>
      <c r="DK190" s="245"/>
      <c r="DL190" s="245"/>
      <c r="DM190" s="245"/>
      <c r="DN190" s="245"/>
      <c r="DO190" s="245"/>
      <c r="DP190" s="245"/>
      <c r="DQ190" s="245"/>
    </row>
    <row r="191" spans="4:121" s="161" customFormat="1">
      <c r="D191" s="203"/>
      <c r="E191" s="203"/>
      <c r="AJ191" s="245"/>
      <c r="AK191" s="245"/>
      <c r="AL191" s="245"/>
      <c r="AM191" s="245"/>
      <c r="AN191" s="245"/>
      <c r="AO191" s="245"/>
      <c r="AP191" s="245"/>
      <c r="AQ191" s="245"/>
      <c r="AR191" s="245"/>
      <c r="AS191" s="245"/>
      <c r="AT191" s="245"/>
      <c r="AU191" s="245"/>
      <c r="AV191" s="245"/>
      <c r="AW191" s="245"/>
      <c r="AX191" s="245"/>
      <c r="AY191" s="245"/>
      <c r="AZ191" s="245"/>
      <c r="BA191" s="245"/>
      <c r="BB191" s="245"/>
      <c r="BC191" s="245"/>
      <c r="BD191" s="245"/>
      <c r="BE191" s="245"/>
      <c r="BF191" s="245"/>
      <c r="BG191" s="245"/>
      <c r="BH191" s="245"/>
      <c r="BI191" s="245"/>
      <c r="BJ191" s="245"/>
      <c r="BK191" s="245"/>
      <c r="BL191" s="245"/>
      <c r="BM191" s="245"/>
      <c r="BN191" s="245"/>
      <c r="BO191" s="245"/>
      <c r="BP191" s="245"/>
      <c r="BQ191" s="245"/>
      <c r="BR191" s="245"/>
      <c r="BS191" s="245"/>
      <c r="BT191" s="245"/>
      <c r="BU191" s="245"/>
      <c r="BV191" s="245"/>
      <c r="BW191" s="245"/>
      <c r="BX191" s="245"/>
      <c r="BY191" s="245"/>
      <c r="BZ191" s="245"/>
      <c r="CA191" s="245"/>
      <c r="CB191" s="245"/>
      <c r="CC191" s="245"/>
      <c r="CD191" s="245"/>
      <c r="CE191" s="245"/>
      <c r="CF191" s="245"/>
      <c r="CG191" s="245"/>
      <c r="CH191" s="245"/>
      <c r="CI191" s="245"/>
      <c r="CJ191" s="245"/>
      <c r="CK191" s="245"/>
      <c r="CL191" s="245"/>
      <c r="CM191" s="245"/>
      <c r="CN191" s="245"/>
      <c r="CO191" s="245"/>
      <c r="CP191" s="245"/>
      <c r="CQ191" s="245"/>
      <c r="CR191" s="245"/>
      <c r="CS191" s="245"/>
      <c r="CT191" s="245"/>
      <c r="CU191" s="245"/>
      <c r="CV191" s="245"/>
      <c r="CW191" s="245"/>
      <c r="CX191" s="245"/>
      <c r="CY191" s="245"/>
      <c r="CZ191" s="245"/>
      <c r="DA191" s="245"/>
      <c r="DB191" s="245"/>
      <c r="DC191" s="245"/>
      <c r="DD191" s="245"/>
      <c r="DE191" s="245"/>
      <c r="DF191" s="245"/>
      <c r="DG191" s="245"/>
      <c r="DH191" s="245"/>
      <c r="DI191" s="245"/>
      <c r="DJ191" s="245"/>
      <c r="DK191" s="245"/>
      <c r="DL191" s="245"/>
      <c r="DM191" s="245"/>
      <c r="DN191" s="245"/>
      <c r="DO191" s="245"/>
      <c r="DP191" s="245"/>
      <c r="DQ191" s="245"/>
    </row>
    <row r="192" spans="4:121" s="161" customFormat="1">
      <c r="D192" s="203"/>
      <c r="E192" s="203"/>
      <c r="AJ192" s="245"/>
      <c r="AK192" s="245"/>
      <c r="AL192" s="245"/>
      <c r="AM192" s="245"/>
      <c r="AN192" s="245"/>
      <c r="AO192" s="245"/>
      <c r="AP192" s="245"/>
      <c r="AQ192" s="245"/>
      <c r="AR192" s="245"/>
      <c r="AS192" s="245"/>
      <c r="AT192" s="245"/>
      <c r="AU192" s="245"/>
      <c r="AV192" s="245"/>
      <c r="AW192" s="245"/>
      <c r="AX192" s="245"/>
      <c r="AY192" s="245"/>
      <c r="AZ192" s="245"/>
      <c r="BA192" s="245"/>
      <c r="BB192" s="245"/>
      <c r="BC192" s="245"/>
      <c r="BD192" s="245"/>
      <c r="BE192" s="245"/>
      <c r="BF192" s="245"/>
      <c r="BG192" s="245"/>
      <c r="BH192" s="245"/>
      <c r="BI192" s="245"/>
      <c r="BJ192" s="245"/>
      <c r="BK192" s="245"/>
      <c r="BL192" s="245"/>
      <c r="BM192" s="245"/>
      <c r="BN192" s="245"/>
      <c r="BO192" s="245"/>
      <c r="BP192" s="245"/>
      <c r="BQ192" s="245"/>
      <c r="BR192" s="245"/>
      <c r="BS192" s="245"/>
      <c r="BT192" s="245"/>
      <c r="BU192" s="245"/>
      <c r="BV192" s="245"/>
      <c r="BW192" s="245"/>
      <c r="BX192" s="245"/>
      <c r="BY192" s="245"/>
      <c r="BZ192" s="245"/>
      <c r="CA192" s="245"/>
      <c r="CB192" s="245"/>
      <c r="CC192" s="245"/>
      <c r="CD192" s="245"/>
      <c r="CE192" s="245"/>
      <c r="CF192" s="245"/>
      <c r="CG192" s="245"/>
      <c r="CH192" s="245"/>
      <c r="CI192" s="245"/>
      <c r="CJ192" s="245"/>
      <c r="CK192" s="245"/>
      <c r="CL192" s="245"/>
      <c r="CM192" s="245"/>
      <c r="CN192" s="245"/>
      <c r="CO192" s="245"/>
      <c r="CP192" s="245"/>
      <c r="CQ192" s="245"/>
      <c r="CR192" s="245"/>
      <c r="CS192" s="245"/>
      <c r="CT192" s="245"/>
      <c r="CU192" s="245"/>
      <c r="CV192" s="245"/>
      <c r="CW192" s="245"/>
      <c r="CX192" s="245"/>
      <c r="CY192" s="245"/>
      <c r="CZ192" s="245"/>
      <c r="DA192" s="245"/>
      <c r="DB192" s="245"/>
      <c r="DC192" s="245"/>
      <c r="DD192" s="245"/>
      <c r="DE192" s="245"/>
      <c r="DF192" s="245"/>
      <c r="DG192" s="245"/>
      <c r="DH192" s="245"/>
      <c r="DI192" s="245"/>
      <c r="DJ192" s="245"/>
      <c r="DK192" s="245"/>
      <c r="DL192" s="245"/>
      <c r="DM192" s="245"/>
      <c r="DN192" s="245"/>
      <c r="DO192" s="245"/>
      <c r="DP192" s="245"/>
      <c r="DQ192" s="245"/>
    </row>
    <row r="193" spans="4:121" s="161" customFormat="1">
      <c r="D193" s="203"/>
      <c r="E193" s="203"/>
      <c r="AJ193" s="245"/>
      <c r="AK193" s="245"/>
      <c r="AL193" s="245"/>
      <c r="AM193" s="245"/>
      <c r="AN193" s="245"/>
      <c r="AO193" s="245"/>
      <c r="AP193" s="245"/>
      <c r="AQ193" s="245"/>
      <c r="AR193" s="245"/>
      <c r="AS193" s="245"/>
      <c r="AT193" s="245"/>
      <c r="AU193" s="245"/>
      <c r="AV193" s="245"/>
      <c r="AW193" s="245"/>
      <c r="AX193" s="245"/>
      <c r="AY193" s="245"/>
      <c r="AZ193" s="245"/>
      <c r="BA193" s="245"/>
      <c r="BB193" s="245"/>
      <c r="BC193" s="245"/>
      <c r="BD193" s="245"/>
      <c r="BE193" s="245"/>
      <c r="BF193" s="245"/>
      <c r="BG193" s="245"/>
      <c r="BH193" s="245"/>
      <c r="BI193" s="245"/>
      <c r="BJ193" s="245"/>
      <c r="BK193" s="245"/>
      <c r="BL193" s="245"/>
      <c r="BM193" s="245"/>
      <c r="BN193" s="245"/>
      <c r="BO193" s="245"/>
      <c r="BP193" s="245"/>
      <c r="BQ193" s="245"/>
      <c r="BR193" s="245"/>
      <c r="BS193" s="245"/>
      <c r="BT193" s="245"/>
      <c r="BU193" s="245"/>
      <c r="BV193" s="245"/>
      <c r="BW193" s="245"/>
      <c r="BX193" s="245"/>
      <c r="BY193" s="245"/>
      <c r="BZ193" s="245"/>
      <c r="CA193" s="245"/>
      <c r="CB193" s="245"/>
      <c r="CC193" s="245"/>
      <c r="CD193" s="245"/>
      <c r="CE193" s="245"/>
      <c r="CF193" s="245"/>
      <c r="CG193" s="245"/>
      <c r="CH193" s="245"/>
      <c r="CI193" s="245"/>
      <c r="CJ193" s="245"/>
      <c r="CK193" s="245"/>
      <c r="CL193" s="245"/>
      <c r="CM193" s="245"/>
      <c r="CN193" s="245"/>
      <c r="CO193" s="245"/>
      <c r="CP193" s="245"/>
      <c r="CQ193" s="245"/>
      <c r="CR193" s="245"/>
      <c r="CS193" s="245"/>
      <c r="CT193" s="245"/>
      <c r="CU193" s="245"/>
      <c r="CV193" s="245"/>
      <c r="CW193" s="245"/>
      <c r="CX193" s="245"/>
      <c r="CY193" s="245"/>
      <c r="CZ193" s="245"/>
      <c r="DA193" s="245"/>
      <c r="DB193" s="245"/>
      <c r="DC193" s="245"/>
      <c r="DD193" s="245"/>
      <c r="DE193" s="245"/>
      <c r="DF193" s="245"/>
      <c r="DG193" s="245"/>
      <c r="DH193" s="245"/>
      <c r="DI193" s="245"/>
      <c r="DJ193" s="245"/>
      <c r="DK193" s="245"/>
      <c r="DL193" s="245"/>
      <c r="DM193" s="245"/>
      <c r="DN193" s="245"/>
      <c r="DO193" s="245"/>
      <c r="DP193" s="245"/>
      <c r="DQ193" s="245"/>
    </row>
    <row r="194" spans="4:121" s="161" customFormat="1">
      <c r="D194" s="203"/>
      <c r="E194" s="203"/>
      <c r="AJ194" s="245"/>
      <c r="AK194" s="245"/>
      <c r="AL194" s="245"/>
      <c r="AM194" s="245"/>
      <c r="AN194" s="245"/>
      <c r="AO194" s="245"/>
      <c r="AP194" s="245"/>
      <c r="AQ194" s="245"/>
      <c r="AR194" s="245"/>
      <c r="AS194" s="245"/>
      <c r="AT194" s="245"/>
      <c r="AU194" s="245"/>
      <c r="AV194" s="245"/>
      <c r="AW194" s="245"/>
      <c r="AX194" s="245"/>
      <c r="AY194" s="245"/>
      <c r="AZ194" s="245"/>
      <c r="BA194" s="245"/>
      <c r="BB194" s="245"/>
      <c r="BC194" s="245"/>
      <c r="BD194" s="245"/>
      <c r="BE194" s="245"/>
      <c r="BF194" s="245"/>
      <c r="BG194" s="245"/>
      <c r="BH194" s="245"/>
      <c r="BI194" s="245"/>
      <c r="BJ194" s="245"/>
      <c r="BK194" s="245"/>
      <c r="BL194" s="245"/>
      <c r="BM194" s="245"/>
      <c r="BN194" s="245"/>
      <c r="BO194" s="245"/>
      <c r="BP194" s="245"/>
      <c r="BQ194" s="245"/>
      <c r="BR194" s="245"/>
      <c r="BS194" s="245"/>
      <c r="BT194" s="245"/>
      <c r="BU194" s="245"/>
      <c r="BV194" s="245"/>
      <c r="BW194" s="245"/>
      <c r="BX194" s="245"/>
      <c r="BY194" s="245"/>
      <c r="BZ194" s="245"/>
      <c r="CA194" s="245"/>
      <c r="CB194" s="245"/>
      <c r="CC194" s="245"/>
      <c r="CD194" s="245"/>
      <c r="CE194" s="245"/>
      <c r="CF194" s="245"/>
      <c r="CG194" s="245"/>
      <c r="CH194" s="245"/>
      <c r="CI194" s="245"/>
      <c r="CJ194" s="245"/>
      <c r="CK194" s="245"/>
      <c r="CL194" s="245"/>
      <c r="CM194" s="245"/>
      <c r="CN194" s="245"/>
      <c r="CO194" s="245"/>
      <c r="CP194" s="245"/>
      <c r="CQ194" s="245"/>
      <c r="CR194" s="245"/>
      <c r="CS194" s="245"/>
      <c r="CT194" s="245"/>
      <c r="CU194" s="245"/>
      <c r="CV194" s="245"/>
      <c r="CW194" s="245"/>
      <c r="CX194" s="245"/>
      <c r="CY194" s="245"/>
      <c r="CZ194" s="245"/>
      <c r="DA194" s="245"/>
      <c r="DB194" s="245"/>
      <c r="DC194" s="245"/>
      <c r="DD194" s="245"/>
      <c r="DE194" s="245"/>
      <c r="DF194" s="245"/>
      <c r="DG194" s="245"/>
      <c r="DH194" s="245"/>
      <c r="DI194" s="245"/>
      <c r="DJ194" s="245"/>
      <c r="DK194" s="245"/>
      <c r="DL194" s="245"/>
      <c r="DM194" s="245"/>
      <c r="DN194" s="245"/>
      <c r="DO194" s="245"/>
      <c r="DP194" s="245"/>
      <c r="DQ194" s="245"/>
    </row>
    <row r="195" spans="4:121" s="161" customFormat="1">
      <c r="D195" s="203"/>
      <c r="E195" s="203"/>
      <c r="AJ195" s="245"/>
      <c r="AK195" s="245"/>
      <c r="AL195" s="245"/>
      <c r="AM195" s="245"/>
      <c r="AN195" s="245"/>
      <c r="AO195" s="245"/>
      <c r="AP195" s="245"/>
      <c r="AQ195" s="245"/>
      <c r="AR195" s="245"/>
      <c r="AS195" s="245"/>
      <c r="AT195" s="245"/>
      <c r="AU195" s="245"/>
      <c r="AV195" s="245"/>
      <c r="AW195" s="245"/>
      <c r="AX195" s="245"/>
      <c r="AY195" s="245"/>
      <c r="AZ195" s="245"/>
      <c r="BA195" s="245"/>
      <c r="BB195" s="245"/>
      <c r="BC195" s="245"/>
      <c r="BD195" s="245"/>
      <c r="BE195" s="245"/>
      <c r="BF195" s="245"/>
      <c r="BG195" s="245"/>
      <c r="BH195" s="245"/>
      <c r="BI195" s="245"/>
      <c r="BJ195" s="245"/>
      <c r="BK195" s="245"/>
      <c r="BL195" s="245"/>
      <c r="BM195" s="245"/>
      <c r="BN195" s="245"/>
      <c r="BO195" s="245"/>
      <c r="BP195" s="245"/>
      <c r="BQ195" s="245"/>
      <c r="BR195" s="245"/>
      <c r="BS195" s="245"/>
      <c r="BT195" s="245"/>
      <c r="BU195" s="245"/>
      <c r="BV195" s="245"/>
      <c r="BW195" s="245"/>
      <c r="BX195" s="245"/>
      <c r="BY195" s="245"/>
      <c r="BZ195" s="245"/>
      <c r="CA195" s="245"/>
      <c r="CB195" s="245"/>
      <c r="CC195" s="245"/>
      <c r="CD195" s="245"/>
      <c r="CE195" s="245"/>
      <c r="CF195" s="245"/>
      <c r="CG195" s="245"/>
      <c r="CH195" s="245"/>
      <c r="CI195" s="245"/>
      <c r="CJ195" s="245"/>
      <c r="CK195" s="245"/>
      <c r="CL195" s="245"/>
      <c r="CM195" s="245"/>
      <c r="CN195" s="245"/>
      <c r="CO195" s="245"/>
      <c r="CP195" s="245"/>
      <c r="CQ195" s="245"/>
      <c r="CR195" s="245"/>
      <c r="CS195" s="245"/>
      <c r="CT195" s="245"/>
      <c r="CU195" s="245"/>
      <c r="CV195" s="245"/>
      <c r="CW195" s="245"/>
      <c r="CX195" s="245"/>
      <c r="CY195" s="245"/>
      <c r="CZ195" s="245"/>
      <c r="DA195" s="245"/>
      <c r="DB195" s="245"/>
      <c r="DC195" s="245"/>
      <c r="DD195" s="245"/>
      <c r="DE195" s="245"/>
      <c r="DF195" s="245"/>
      <c r="DG195" s="245"/>
      <c r="DH195" s="245"/>
      <c r="DI195" s="245"/>
      <c r="DJ195" s="245"/>
      <c r="DK195" s="245"/>
      <c r="DL195" s="245"/>
      <c r="DM195" s="245"/>
      <c r="DN195" s="245"/>
      <c r="DO195" s="245"/>
      <c r="DP195" s="245"/>
      <c r="DQ195" s="245"/>
    </row>
    <row r="196" spans="4:121" s="161" customFormat="1">
      <c r="D196" s="203"/>
      <c r="E196" s="203"/>
      <c r="AJ196" s="245"/>
      <c r="AK196" s="245"/>
      <c r="AL196" s="245"/>
      <c r="AM196" s="245"/>
      <c r="AN196" s="245"/>
      <c r="AO196" s="245"/>
      <c r="AP196" s="245"/>
      <c r="AQ196" s="245"/>
      <c r="AR196" s="245"/>
      <c r="AS196" s="245"/>
      <c r="AT196" s="245"/>
      <c r="AU196" s="245"/>
      <c r="AV196" s="245"/>
      <c r="AW196" s="245"/>
      <c r="AX196" s="245"/>
      <c r="AY196" s="245"/>
      <c r="AZ196" s="245"/>
      <c r="BA196" s="245"/>
      <c r="BB196" s="245"/>
      <c r="BC196" s="245"/>
      <c r="BD196" s="245"/>
      <c r="BE196" s="245"/>
      <c r="BF196" s="245"/>
      <c r="BG196" s="245"/>
      <c r="BH196" s="245"/>
      <c r="BI196" s="245"/>
      <c r="BJ196" s="245"/>
      <c r="BK196" s="245"/>
      <c r="BL196" s="245"/>
      <c r="BM196" s="245"/>
      <c r="BN196" s="245"/>
      <c r="BO196" s="245"/>
      <c r="BP196" s="245"/>
      <c r="BQ196" s="245"/>
      <c r="BR196" s="245"/>
      <c r="BS196" s="245"/>
      <c r="BT196" s="245"/>
      <c r="BU196" s="245"/>
      <c r="BV196" s="245"/>
      <c r="BW196" s="245"/>
      <c r="BX196" s="245"/>
      <c r="BY196" s="245"/>
      <c r="BZ196" s="245"/>
      <c r="CA196" s="245"/>
      <c r="CB196" s="245"/>
      <c r="CC196" s="245"/>
      <c r="CD196" s="245"/>
      <c r="CE196" s="245"/>
      <c r="CF196" s="245"/>
      <c r="CG196" s="245"/>
      <c r="CH196" s="245"/>
      <c r="CI196" s="245"/>
      <c r="CJ196" s="245"/>
      <c r="CK196" s="245"/>
      <c r="CL196" s="245"/>
      <c r="CM196" s="245"/>
      <c r="CN196" s="245"/>
      <c r="CO196" s="245"/>
      <c r="CP196" s="245"/>
      <c r="CQ196" s="245"/>
      <c r="CR196" s="245"/>
      <c r="CS196" s="245"/>
      <c r="CT196" s="245"/>
      <c r="CU196" s="245"/>
      <c r="CV196" s="245"/>
      <c r="CW196" s="245"/>
      <c r="CX196" s="245"/>
      <c r="CY196" s="245"/>
      <c r="CZ196" s="245"/>
      <c r="DA196" s="245"/>
      <c r="DB196" s="245"/>
      <c r="DC196" s="245"/>
      <c r="DD196" s="245"/>
      <c r="DE196" s="245"/>
      <c r="DF196" s="245"/>
      <c r="DG196" s="245"/>
      <c r="DH196" s="245"/>
      <c r="DI196" s="245"/>
      <c r="DJ196" s="245"/>
      <c r="DK196" s="245"/>
      <c r="DL196" s="245"/>
      <c r="DM196" s="245"/>
      <c r="DN196" s="245"/>
      <c r="DO196" s="245"/>
      <c r="DP196" s="245"/>
      <c r="DQ196" s="245"/>
    </row>
    <row r="197" spans="4:121" s="161" customFormat="1">
      <c r="D197" s="203"/>
      <c r="E197" s="203"/>
      <c r="AJ197" s="245"/>
      <c r="AK197" s="245"/>
      <c r="AL197" s="245"/>
      <c r="AM197" s="245"/>
      <c r="AN197" s="245"/>
      <c r="AO197" s="245"/>
      <c r="AP197" s="245"/>
      <c r="AQ197" s="245"/>
      <c r="AR197" s="245"/>
      <c r="AS197" s="245"/>
      <c r="AT197" s="245"/>
      <c r="AU197" s="245"/>
      <c r="AV197" s="245"/>
      <c r="AW197" s="245"/>
      <c r="AX197" s="245"/>
      <c r="AY197" s="245"/>
      <c r="AZ197" s="245"/>
      <c r="BA197" s="245"/>
      <c r="BB197" s="245"/>
      <c r="BC197" s="245"/>
      <c r="BD197" s="245"/>
      <c r="BE197" s="245"/>
      <c r="BF197" s="245"/>
      <c r="BG197" s="245"/>
      <c r="BH197" s="245"/>
      <c r="BI197" s="245"/>
      <c r="BJ197" s="245"/>
      <c r="BK197" s="245"/>
      <c r="BL197" s="245"/>
      <c r="BM197" s="245"/>
      <c r="BN197" s="245"/>
      <c r="BO197" s="245"/>
      <c r="BP197" s="245"/>
      <c r="BQ197" s="245"/>
      <c r="BR197" s="245"/>
      <c r="BS197" s="245"/>
      <c r="BT197" s="245"/>
      <c r="BU197" s="245"/>
      <c r="BV197" s="245"/>
      <c r="BW197" s="245"/>
      <c r="BX197" s="245"/>
      <c r="BY197" s="245"/>
      <c r="BZ197" s="245"/>
      <c r="CA197" s="245"/>
      <c r="CB197" s="245"/>
      <c r="CC197" s="245"/>
      <c r="CD197" s="245"/>
      <c r="CE197" s="245"/>
      <c r="CF197" s="245"/>
      <c r="CG197" s="245"/>
      <c r="CH197" s="245"/>
      <c r="CI197" s="245"/>
      <c r="CJ197" s="245"/>
      <c r="CK197" s="245"/>
      <c r="CL197" s="245"/>
      <c r="CM197" s="245"/>
      <c r="CN197" s="245"/>
      <c r="CO197" s="245"/>
      <c r="CP197" s="245"/>
      <c r="CQ197" s="245"/>
      <c r="CR197" s="245"/>
      <c r="CS197" s="245"/>
      <c r="CT197" s="245"/>
      <c r="CU197" s="245"/>
      <c r="CV197" s="245"/>
      <c r="CW197" s="245"/>
      <c r="CX197" s="245"/>
      <c r="CY197" s="245"/>
      <c r="CZ197" s="245"/>
      <c r="DA197" s="245"/>
      <c r="DB197" s="245"/>
      <c r="DC197" s="245"/>
      <c r="DD197" s="245"/>
      <c r="DE197" s="245"/>
      <c r="DF197" s="245"/>
      <c r="DG197" s="245"/>
      <c r="DH197" s="245"/>
      <c r="DI197" s="245"/>
      <c r="DJ197" s="245"/>
      <c r="DK197" s="245"/>
      <c r="DL197" s="245"/>
      <c r="DM197" s="245"/>
      <c r="DN197" s="245"/>
      <c r="DO197" s="245"/>
      <c r="DP197" s="245"/>
      <c r="DQ197" s="245"/>
    </row>
    <row r="198" spans="4:121" s="161" customFormat="1">
      <c r="D198" s="203"/>
      <c r="E198" s="203"/>
      <c r="AJ198" s="245"/>
      <c r="AK198" s="245"/>
      <c r="AL198" s="245"/>
      <c r="AM198" s="245"/>
      <c r="AN198" s="245"/>
      <c r="AO198" s="245"/>
      <c r="AP198" s="245"/>
      <c r="AQ198" s="245"/>
      <c r="AR198" s="245"/>
      <c r="AS198" s="245"/>
      <c r="AT198" s="245"/>
      <c r="AU198" s="245"/>
      <c r="AV198" s="245"/>
      <c r="AW198" s="245"/>
      <c r="AX198" s="245"/>
      <c r="AY198" s="245"/>
      <c r="AZ198" s="245"/>
      <c r="BA198" s="245"/>
      <c r="BB198" s="245"/>
      <c r="BC198" s="245"/>
      <c r="BD198" s="245"/>
      <c r="BE198" s="245"/>
      <c r="BF198" s="245"/>
      <c r="BG198" s="245"/>
      <c r="BH198" s="245"/>
      <c r="BI198" s="245"/>
      <c r="BJ198" s="245"/>
      <c r="BK198" s="245"/>
      <c r="BL198" s="245"/>
      <c r="BM198" s="245"/>
      <c r="BN198" s="245"/>
      <c r="BO198" s="245"/>
      <c r="BP198" s="245"/>
      <c r="BQ198" s="245"/>
      <c r="BR198" s="245"/>
      <c r="BS198" s="245"/>
      <c r="BT198" s="245"/>
      <c r="BU198" s="245"/>
      <c r="BV198" s="245"/>
      <c r="BW198" s="245"/>
      <c r="BX198" s="245"/>
      <c r="BY198" s="245"/>
      <c r="BZ198" s="245"/>
      <c r="CA198" s="245"/>
      <c r="CB198" s="245"/>
      <c r="CC198" s="245"/>
      <c r="CD198" s="245"/>
      <c r="CE198" s="245"/>
      <c r="CF198" s="245"/>
      <c r="CG198" s="245"/>
      <c r="CH198" s="245"/>
      <c r="CI198" s="245"/>
      <c r="CJ198" s="245"/>
      <c r="CK198" s="245"/>
      <c r="CL198" s="245"/>
      <c r="CM198" s="245"/>
      <c r="CN198" s="245"/>
      <c r="CO198" s="245"/>
      <c r="CP198" s="245"/>
      <c r="CQ198" s="245"/>
      <c r="CR198" s="245"/>
      <c r="CS198" s="245"/>
      <c r="CT198" s="245"/>
      <c r="CU198" s="245"/>
      <c r="CV198" s="245"/>
      <c r="CW198" s="245"/>
      <c r="CX198" s="245"/>
      <c r="CY198" s="245"/>
      <c r="CZ198" s="245"/>
      <c r="DA198" s="245"/>
      <c r="DB198" s="245"/>
      <c r="DC198" s="245"/>
      <c r="DD198" s="245"/>
      <c r="DE198" s="245"/>
      <c r="DF198" s="245"/>
      <c r="DG198" s="245"/>
      <c r="DH198" s="245"/>
      <c r="DI198" s="245"/>
      <c r="DJ198" s="245"/>
      <c r="DK198" s="245"/>
      <c r="DL198" s="245"/>
      <c r="DM198" s="245"/>
      <c r="DN198" s="245"/>
      <c r="DO198" s="245"/>
      <c r="DP198" s="245"/>
      <c r="DQ198" s="245"/>
    </row>
    <row r="199" spans="4:121" s="161" customFormat="1">
      <c r="D199" s="203"/>
      <c r="E199" s="203"/>
      <c r="AJ199" s="245"/>
      <c r="AK199" s="245"/>
      <c r="AL199" s="245"/>
      <c r="AM199" s="245"/>
      <c r="AN199" s="245"/>
      <c r="AO199" s="245"/>
      <c r="AP199" s="245"/>
      <c r="AQ199" s="245"/>
      <c r="AR199" s="245"/>
      <c r="AS199" s="245"/>
      <c r="AT199" s="245"/>
      <c r="AU199" s="245"/>
      <c r="AV199" s="245"/>
      <c r="AW199" s="245"/>
      <c r="AX199" s="245"/>
      <c r="AY199" s="245"/>
      <c r="AZ199" s="245"/>
      <c r="BA199" s="245"/>
      <c r="BB199" s="245"/>
      <c r="BC199" s="245"/>
      <c r="BD199" s="245"/>
      <c r="BE199" s="245"/>
      <c r="BF199" s="245"/>
      <c r="BG199" s="245"/>
      <c r="BH199" s="245"/>
      <c r="BI199" s="245"/>
      <c r="BJ199" s="245"/>
      <c r="BK199" s="245"/>
      <c r="BL199" s="245"/>
      <c r="BM199" s="245"/>
      <c r="BN199" s="245"/>
      <c r="BO199" s="245"/>
      <c r="BP199" s="245"/>
      <c r="BQ199" s="245"/>
      <c r="BR199" s="245"/>
      <c r="BS199" s="245"/>
      <c r="BT199" s="245"/>
      <c r="BU199" s="245"/>
      <c r="BV199" s="245"/>
      <c r="BW199" s="245"/>
      <c r="BX199" s="245"/>
      <c r="BY199" s="245"/>
      <c r="BZ199" s="245"/>
      <c r="CA199" s="245"/>
      <c r="CB199" s="245"/>
      <c r="CC199" s="245"/>
      <c r="CD199" s="245"/>
      <c r="CE199" s="245"/>
      <c r="CF199" s="245"/>
      <c r="CG199" s="245"/>
      <c r="CH199" s="245"/>
      <c r="CI199" s="245"/>
      <c r="CJ199" s="245"/>
      <c r="CK199" s="245"/>
      <c r="CL199" s="245"/>
      <c r="CM199" s="245"/>
      <c r="CN199" s="245"/>
      <c r="CO199" s="245"/>
      <c r="CP199" s="245"/>
      <c r="CQ199" s="245"/>
      <c r="CR199" s="245"/>
      <c r="CS199" s="245"/>
      <c r="CT199" s="245"/>
      <c r="CU199" s="245"/>
      <c r="CV199" s="245"/>
      <c r="CW199" s="245"/>
      <c r="CX199" s="245"/>
      <c r="CY199" s="245"/>
      <c r="CZ199" s="245"/>
      <c r="DA199" s="245"/>
      <c r="DB199" s="245"/>
      <c r="DC199" s="245"/>
      <c r="DD199" s="245"/>
      <c r="DE199" s="245"/>
      <c r="DF199" s="245"/>
      <c r="DG199" s="245"/>
      <c r="DH199" s="245"/>
      <c r="DI199" s="245"/>
      <c r="DJ199" s="245"/>
      <c r="DK199" s="245"/>
      <c r="DL199" s="245"/>
      <c r="DM199" s="245"/>
      <c r="DN199" s="245"/>
      <c r="DO199" s="245"/>
      <c r="DP199" s="245"/>
      <c r="DQ199" s="245"/>
    </row>
    <row r="200" spans="4:121" s="161" customFormat="1">
      <c r="D200" s="203"/>
      <c r="E200" s="203"/>
      <c r="AJ200" s="245"/>
      <c r="AK200" s="245"/>
      <c r="AL200" s="245"/>
      <c r="AM200" s="245"/>
      <c r="AN200" s="245"/>
      <c r="AO200" s="245"/>
      <c r="AP200" s="245"/>
      <c r="AQ200" s="245"/>
      <c r="AR200" s="245"/>
      <c r="AS200" s="245"/>
      <c r="AT200" s="245"/>
      <c r="AU200" s="245"/>
      <c r="AV200" s="245"/>
      <c r="AW200" s="245"/>
      <c r="AX200" s="245"/>
      <c r="AY200" s="245"/>
      <c r="AZ200" s="245"/>
      <c r="BA200" s="245"/>
      <c r="BB200" s="245"/>
      <c r="BC200" s="245"/>
      <c r="BD200" s="245"/>
      <c r="BE200" s="245"/>
      <c r="BF200" s="245"/>
      <c r="BG200" s="245"/>
      <c r="BH200" s="245"/>
      <c r="BI200" s="245"/>
      <c r="BJ200" s="245"/>
      <c r="BK200" s="245"/>
      <c r="BL200" s="245"/>
      <c r="BM200" s="245"/>
      <c r="BN200" s="245"/>
      <c r="BO200" s="245"/>
      <c r="BP200" s="245"/>
      <c r="BQ200" s="245"/>
      <c r="BR200" s="245"/>
      <c r="BS200" s="245"/>
      <c r="BT200" s="245"/>
      <c r="BU200" s="245"/>
      <c r="BV200" s="245"/>
      <c r="BW200" s="245"/>
      <c r="BX200" s="245"/>
      <c r="BY200" s="245"/>
      <c r="BZ200" s="245"/>
      <c r="CA200" s="245"/>
      <c r="CB200" s="245"/>
      <c r="CC200" s="245"/>
      <c r="CD200" s="245"/>
      <c r="CE200" s="245"/>
      <c r="CF200" s="245"/>
      <c r="CG200" s="245"/>
      <c r="CH200" s="245"/>
      <c r="CI200" s="245"/>
      <c r="CJ200" s="245"/>
      <c r="CK200" s="245"/>
      <c r="CL200" s="245"/>
      <c r="CM200" s="245"/>
      <c r="CN200" s="245"/>
      <c r="CO200" s="245"/>
      <c r="CP200" s="245"/>
      <c r="CQ200" s="245"/>
      <c r="CR200" s="245"/>
      <c r="CS200" s="245"/>
      <c r="CT200" s="245"/>
      <c r="CU200" s="245"/>
      <c r="CV200" s="245"/>
      <c r="CW200" s="245"/>
      <c r="CX200" s="245"/>
      <c r="CY200" s="245"/>
      <c r="CZ200" s="245"/>
      <c r="DA200" s="245"/>
      <c r="DB200" s="245"/>
      <c r="DC200" s="245"/>
      <c r="DD200" s="245"/>
      <c r="DE200" s="245"/>
      <c r="DF200" s="245"/>
      <c r="DG200" s="245"/>
      <c r="DH200" s="245"/>
      <c r="DI200" s="245"/>
      <c r="DJ200" s="245"/>
      <c r="DK200" s="245"/>
      <c r="DL200" s="245"/>
      <c r="DM200" s="245"/>
      <c r="DN200" s="245"/>
      <c r="DO200" s="245"/>
      <c r="DP200" s="245"/>
      <c r="DQ200" s="245"/>
    </row>
    <row r="201" spans="4:121" s="161" customFormat="1">
      <c r="D201" s="203"/>
      <c r="E201" s="203"/>
      <c r="AJ201" s="245"/>
      <c r="AK201" s="245"/>
      <c r="AL201" s="245"/>
      <c r="AM201" s="245"/>
      <c r="AN201" s="245"/>
      <c r="AO201" s="245"/>
      <c r="AP201" s="245"/>
      <c r="AQ201" s="245"/>
      <c r="AR201" s="245"/>
      <c r="AS201" s="245"/>
      <c r="AT201" s="245"/>
      <c r="AU201" s="245"/>
      <c r="AV201" s="245"/>
      <c r="AW201" s="245"/>
      <c r="AX201" s="245"/>
      <c r="AY201" s="245"/>
      <c r="AZ201" s="245"/>
      <c r="BA201" s="245"/>
      <c r="BB201" s="245"/>
      <c r="BC201" s="245"/>
      <c r="BD201" s="245"/>
      <c r="BE201" s="245"/>
      <c r="BF201" s="245"/>
      <c r="BG201" s="245"/>
      <c r="BH201" s="245"/>
      <c r="BI201" s="245"/>
      <c r="BJ201" s="245"/>
      <c r="BK201" s="245"/>
      <c r="BL201" s="245"/>
      <c r="BM201" s="245"/>
      <c r="BN201" s="245"/>
      <c r="BO201" s="245"/>
      <c r="BP201" s="245"/>
      <c r="BQ201" s="245"/>
      <c r="BR201" s="245"/>
      <c r="BS201" s="245"/>
      <c r="BT201" s="245"/>
      <c r="BU201" s="245"/>
      <c r="BV201" s="245"/>
      <c r="BW201" s="245"/>
      <c r="BX201" s="245"/>
      <c r="BY201" s="245"/>
      <c r="BZ201" s="245"/>
      <c r="CA201" s="245"/>
      <c r="CB201" s="245"/>
      <c r="CC201" s="245"/>
      <c r="CD201" s="245"/>
      <c r="CE201" s="245"/>
      <c r="CF201" s="245"/>
      <c r="CG201" s="245"/>
      <c r="CH201" s="245"/>
      <c r="CI201" s="245"/>
      <c r="CJ201" s="245"/>
      <c r="CK201" s="245"/>
      <c r="CL201" s="245"/>
      <c r="CM201" s="245"/>
      <c r="CN201" s="245"/>
      <c r="CO201" s="245"/>
      <c r="CP201" s="245"/>
      <c r="CQ201" s="245"/>
      <c r="CR201" s="245"/>
      <c r="CS201" s="245"/>
      <c r="CT201" s="245"/>
      <c r="CU201" s="245"/>
      <c r="CV201" s="245"/>
      <c r="CW201" s="245"/>
      <c r="CX201" s="245"/>
      <c r="CY201" s="245"/>
      <c r="CZ201" s="245"/>
      <c r="DA201" s="245"/>
      <c r="DB201" s="245"/>
      <c r="DC201" s="245"/>
      <c r="DD201" s="245"/>
      <c r="DE201" s="245"/>
      <c r="DF201" s="245"/>
      <c r="DG201" s="245"/>
      <c r="DH201" s="245"/>
      <c r="DI201" s="245"/>
      <c r="DJ201" s="245"/>
      <c r="DK201" s="245"/>
      <c r="DL201" s="245"/>
      <c r="DM201" s="245"/>
      <c r="DN201" s="245"/>
      <c r="DO201" s="245"/>
      <c r="DP201" s="245"/>
      <c r="DQ201" s="245"/>
    </row>
    <row r="202" spans="4:121" s="161" customFormat="1">
      <c r="D202" s="203"/>
      <c r="E202" s="203"/>
      <c r="AJ202" s="245"/>
      <c r="AK202" s="245"/>
      <c r="AL202" s="245"/>
      <c r="AM202" s="245"/>
      <c r="AN202" s="245"/>
      <c r="AO202" s="245"/>
      <c r="AP202" s="245"/>
      <c r="AQ202" s="245"/>
      <c r="AR202" s="245"/>
      <c r="AS202" s="245"/>
      <c r="AT202" s="245"/>
      <c r="AU202" s="245"/>
      <c r="AV202" s="245"/>
      <c r="AW202" s="245"/>
      <c r="AX202" s="245"/>
      <c r="AY202" s="245"/>
      <c r="AZ202" s="245"/>
      <c r="BA202" s="245"/>
      <c r="BB202" s="245"/>
      <c r="BC202" s="245"/>
      <c r="BD202" s="245"/>
      <c r="BE202" s="245"/>
      <c r="BF202" s="245"/>
      <c r="BG202" s="245"/>
      <c r="BH202" s="245"/>
      <c r="BI202" s="245"/>
      <c r="BJ202" s="245"/>
      <c r="BK202" s="245"/>
      <c r="BL202" s="245"/>
      <c r="BM202" s="245"/>
      <c r="BN202" s="245"/>
      <c r="BO202" s="245"/>
      <c r="BP202" s="245"/>
      <c r="BQ202" s="245"/>
      <c r="BR202" s="245"/>
      <c r="BS202" s="245"/>
      <c r="BT202" s="245"/>
      <c r="BU202" s="245"/>
      <c r="BV202" s="245"/>
      <c r="BW202" s="245"/>
      <c r="BX202" s="245"/>
      <c r="BY202" s="245"/>
      <c r="BZ202" s="245"/>
      <c r="CA202" s="245"/>
      <c r="CB202" s="245"/>
      <c r="CC202" s="245"/>
      <c r="CD202" s="245"/>
      <c r="CE202" s="245"/>
      <c r="CF202" s="245"/>
      <c r="CG202" s="245"/>
      <c r="CH202" s="245"/>
      <c r="CI202" s="245"/>
      <c r="CJ202" s="245"/>
      <c r="CK202" s="245"/>
      <c r="CL202" s="245"/>
      <c r="CM202" s="245"/>
      <c r="CN202" s="245"/>
      <c r="CO202" s="245"/>
      <c r="CP202" s="245"/>
      <c r="CQ202" s="245"/>
      <c r="CR202" s="245"/>
      <c r="CS202" s="245"/>
      <c r="CT202" s="245"/>
      <c r="CU202" s="245"/>
      <c r="CV202" s="245"/>
      <c r="CW202" s="245"/>
      <c r="CX202" s="245"/>
      <c r="CY202" s="245"/>
      <c r="CZ202" s="245"/>
      <c r="DA202" s="245"/>
      <c r="DB202" s="245"/>
      <c r="DC202" s="245"/>
      <c r="DD202" s="245"/>
      <c r="DE202" s="245"/>
      <c r="DF202" s="245"/>
      <c r="DG202" s="245"/>
      <c r="DH202" s="245"/>
      <c r="DI202" s="245"/>
      <c r="DJ202" s="245"/>
      <c r="DK202" s="245"/>
      <c r="DL202" s="245"/>
      <c r="DM202" s="245"/>
      <c r="DN202" s="245"/>
      <c r="DO202" s="245"/>
      <c r="DP202" s="245"/>
      <c r="DQ202" s="245"/>
    </row>
    <row r="203" spans="4:121" s="161" customFormat="1">
      <c r="D203" s="203"/>
      <c r="E203" s="203"/>
      <c r="AJ203" s="245"/>
      <c r="AK203" s="245"/>
      <c r="AL203" s="245"/>
      <c r="AM203" s="245"/>
      <c r="AN203" s="245"/>
      <c r="AO203" s="245"/>
      <c r="AP203" s="245"/>
      <c r="AQ203" s="245"/>
      <c r="AR203" s="245"/>
      <c r="AS203" s="245"/>
      <c r="AT203" s="245"/>
      <c r="AU203" s="245"/>
      <c r="AV203" s="245"/>
      <c r="AW203" s="245"/>
      <c r="AX203" s="245"/>
      <c r="AY203" s="245"/>
      <c r="AZ203" s="245"/>
      <c r="BA203" s="245"/>
      <c r="BB203" s="245"/>
      <c r="BC203" s="245"/>
      <c r="BD203" s="245"/>
      <c r="BE203" s="245"/>
      <c r="BF203" s="245"/>
      <c r="BG203" s="245"/>
      <c r="BH203" s="245"/>
      <c r="BI203" s="245"/>
      <c r="BJ203" s="245"/>
      <c r="BK203" s="245"/>
      <c r="BL203" s="245"/>
      <c r="BM203" s="245"/>
      <c r="BN203" s="245"/>
      <c r="BO203" s="245"/>
      <c r="BP203" s="245"/>
      <c r="BQ203" s="245"/>
      <c r="BR203" s="245"/>
      <c r="BS203" s="245"/>
      <c r="BT203" s="245"/>
      <c r="BU203" s="245"/>
      <c r="BV203" s="245"/>
      <c r="BW203" s="245"/>
      <c r="BX203" s="245"/>
      <c r="BY203" s="245"/>
      <c r="BZ203" s="245"/>
      <c r="CA203" s="245"/>
      <c r="CB203" s="245"/>
      <c r="CC203" s="245"/>
      <c r="CD203" s="245"/>
      <c r="CE203" s="245"/>
      <c r="CF203" s="245"/>
      <c r="CG203" s="245"/>
      <c r="CH203" s="245"/>
      <c r="CI203" s="245"/>
      <c r="CJ203" s="245"/>
      <c r="CK203" s="245"/>
      <c r="CL203" s="245"/>
      <c r="CM203" s="245"/>
      <c r="CN203" s="245"/>
      <c r="CO203" s="245"/>
      <c r="CP203" s="245"/>
      <c r="CQ203" s="245"/>
      <c r="CR203" s="245"/>
      <c r="CS203" s="245"/>
      <c r="CT203" s="245"/>
      <c r="CU203" s="245"/>
      <c r="CV203" s="245"/>
      <c r="CW203" s="245"/>
      <c r="CX203" s="245"/>
      <c r="CY203" s="245"/>
      <c r="CZ203" s="245"/>
      <c r="DA203" s="245"/>
      <c r="DB203" s="245"/>
      <c r="DC203" s="245"/>
      <c r="DD203" s="245"/>
      <c r="DE203" s="245"/>
      <c r="DF203" s="245"/>
      <c r="DG203" s="245"/>
      <c r="DH203" s="245"/>
      <c r="DI203" s="245"/>
      <c r="DJ203" s="245"/>
      <c r="DK203" s="245"/>
      <c r="DL203" s="245"/>
      <c r="DM203" s="245"/>
      <c r="DN203" s="245"/>
      <c r="DO203" s="245"/>
      <c r="DP203" s="245"/>
      <c r="DQ203" s="245"/>
    </row>
    <row r="204" spans="4:121" s="161" customFormat="1">
      <c r="D204" s="203"/>
      <c r="E204" s="203"/>
      <c r="AJ204" s="245"/>
      <c r="AK204" s="245"/>
      <c r="AL204" s="245"/>
      <c r="AM204" s="245"/>
      <c r="AN204" s="245"/>
      <c r="AO204" s="245"/>
      <c r="AP204" s="245"/>
      <c r="AQ204" s="245"/>
      <c r="AR204" s="245"/>
      <c r="AS204" s="245"/>
      <c r="AT204" s="245"/>
      <c r="AU204" s="245"/>
      <c r="AV204" s="245"/>
      <c r="AW204" s="245"/>
      <c r="AX204" s="245"/>
      <c r="AY204" s="245"/>
      <c r="AZ204" s="245"/>
      <c r="BA204" s="245"/>
      <c r="BB204" s="245"/>
      <c r="BC204" s="245"/>
      <c r="BD204" s="245"/>
      <c r="BE204" s="245"/>
      <c r="BF204" s="245"/>
      <c r="BG204" s="245"/>
      <c r="BH204" s="245"/>
      <c r="BI204" s="245"/>
      <c r="BJ204" s="245"/>
      <c r="BK204" s="245"/>
      <c r="BL204" s="245"/>
      <c r="BM204" s="245"/>
      <c r="BN204" s="245"/>
      <c r="BO204" s="245"/>
      <c r="BP204" s="245"/>
      <c r="BQ204" s="245"/>
      <c r="BR204" s="245"/>
      <c r="BS204" s="245"/>
      <c r="BT204" s="245"/>
      <c r="BU204" s="245"/>
      <c r="BV204" s="245"/>
      <c r="BW204" s="245"/>
      <c r="BX204" s="245"/>
      <c r="BY204" s="245"/>
      <c r="BZ204" s="245"/>
      <c r="CA204" s="245"/>
      <c r="CB204" s="245"/>
      <c r="CC204" s="245"/>
      <c r="CD204" s="245"/>
      <c r="CE204" s="245"/>
      <c r="CF204" s="245"/>
      <c r="CG204" s="245"/>
      <c r="CH204" s="245"/>
      <c r="CI204" s="245"/>
      <c r="CJ204" s="245"/>
      <c r="CK204" s="245"/>
      <c r="CL204" s="245"/>
      <c r="CM204" s="245"/>
      <c r="CN204" s="245"/>
      <c r="CO204" s="245"/>
      <c r="CP204" s="245"/>
      <c r="CQ204" s="245"/>
      <c r="CR204" s="245"/>
      <c r="CS204" s="245"/>
      <c r="CT204" s="245"/>
      <c r="CU204" s="245"/>
      <c r="CV204" s="245"/>
      <c r="CW204" s="245"/>
      <c r="CX204" s="245"/>
      <c r="CY204" s="245"/>
      <c r="CZ204" s="245"/>
      <c r="DA204" s="245"/>
      <c r="DB204" s="245"/>
      <c r="DC204" s="245"/>
      <c r="DD204" s="245"/>
      <c r="DE204" s="245"/>
      <c r="DF204" s="245"/>
      <c r="DG204" s="245"/>
      <c r="DH204" s="245"/>
      <c r="DI204" s="245"/>
      <c r="DJ204" s="245"/>
      <c r="DK204" s="245"/>
      <c r="DL204" s="245"/>
      <c r="DM204" s="245"/>
      <c r="DN204" s="245"/>
      <c r="DO204" s="245"/>
      <c r="DP204" s="245"/>
      <c r="DQ204" s="245"/>
    </row>
    <row r="205" spans="4:121" s="161" customFormat="1">
      <c r="D205" s="203"/>
      <c r="E205" s="203"/>
      <c r="AJ205" s="245"/>
      <c r="AK205" s="245"/>
      <c r="AL205" s="245"/>
      <c r="AM205" s="245"/>
      <c r="AN205" s="245"/>
      <c r="AO205" s="245"/>
      <c r="AP205" s="245"/>
      <c r="AQ205" s="245"/>
      <c r="AR205" s="245"/>
      <c r="AS205" s="245"/>
      <c r="AT205" s="245"/>
      <c r="AU205" s="245"/>
      <c r="AV205" s="245"/>
      <c r="AW205" s="245"/>
      <c r="AX205" s="245"/>
      <c r="AY205" s="245"/>
      <c r="AZ205" s="245"/>
      <c r="BA205" s="245"/>
      <c r="BB205" s="245"/>
      <c r="BC205" s="245"/>
      <c r="BD205" s="245"/>
      <c r="BE205" s="245"/>
      <c r="BF205" s="245"/>
      <c r="BG205" s="245"/>
      <c r="BH205" s="245"/>
      <c r="BI205" s="245"/>
      <c r="BJ205" s="245"/>
      <c r="BK205" s="245"/>
      <c r="BL205" s="245"/>
      <c r="BM205" s="245"/>
      <c r="BN205" s="245"/>
      <c r="BO205" s="245"/>
      <c r="BP205" s="245"/>
      <c r="BQ205" s="245"/>
      <c r="BR205" s="245"/>
      <c r="BS205" s="245"/>
      <c r="BT205" s="245"/>
      <c r="BU205" s="245"/>
      <c r="BV205" s="245"/>
      <c r="BW205" s="245"/>
      <c r="BX205" s="245"/>
      <c r="BY205" s="245"/>
      <c r="BZ205" s="245"/>
      <c r="CA205" s="245"/>
      <c r="CB205" s="245"/>
      <c r="CC205" s="245"/>
      <c r="CD205" s="245"/>
      <c r="CE205" s="245"/>
      <c r="CF205" s="245"/>
      <c r="CG205" s="245"/>
      <c r="CH205" s="245"/>
      <c r="CI205" s="245"/>
      <c r="CJ205" s="245"/>
      <c r="CK205" s="245"/>
      <c r="CL205" s="245"/>
      <c r="CM205" s="245"/>
      <c r="CN205" s="245"/>
      <c r="CO205" s="245"/>
      <c r="CP205" s="245"/>
      <c r="CQ205" s="245"/>
      <c r="CR205" s="245"/>
      <c r="CS205" s="245"/>
      <c r="CT205" s="245"/>
      <c r="CU205" s="245"/>
      <c r="CV205" s="245"/>
      <c r="CW205" s="245"/>
      <c r="CX205" s="245"/>
      <c r="CY205" s="245"/>
      <c r="CZ205" s="245"/>
      <c r="DA205" s="245"/>
      <c r="DB205" s="245"/>
      <c r="DC205" s="245"/>
      <c r="DD205" s="245"/>
      <c r="DE205" s="245"/>
      <c r="DF205" s="245"/>
      <c r="DG205" s="245"/>
      <c r="DH205" s="245"/>
      <c r="DI205" s="245"/>
      <c r="DJ205" s="245"/>
      <c r="DK205" s="245"/>
      <c r="DL205" s="245"/>
      <c r="DM205" s="245"/>
      <c r="DN205" s="245"/>
      <c r="DO205" s="245"/>
      <c r="DP205" s="245"/>
      <c r="DQ205" s="245"/>
    </row>
    <row r="206" spans="4:121" s="161" customFormat="1">
      <c r="D206" s="203"/>
      <c r="E206" s="203"/>
      <c r="AJ206" s="245"/>
      <c r="AK206" s="245"/>
      <c r="AL206" s="245"/>
      <c r="AM206" s="245"/>
      <c r="AN206" s="245"/>
      <c r="AO206" s="245"/>
      <c r="AP206" s="245"/>
      <c r="AQ206" s="245"/>
      <c r="AR206" s="245"/>
      <c r="AS206" s="245"/>
      <c r="AT206" s="245"/>
      <c r="AU206" s="245"/>
      <c r="AV206" s="245"/>
      <c r="AW206" s="245"/>
      <c r="AX206" s="245"/>
      <c r="AY206" s="245"/>
      <c r="AZ206" s="245"/>
      <c r="BA206" s="245"/>
      <c r="BB206" s="245"/>
      <c r="BC206" s="245"/>
      <c r="BD206" s="245"/>
      <c r="BE206" s="245"/>
      <c r="BF206" s="245"/>
      <c r="BG206" s="245"/>
      <c r="BH206" s="245"/>
      <c r="BI206" s="245"/>
      <c r="BJ206" s="245"/>
      <c r="BK206" s="245"/>
      <c r="BL206" s="245"/>
      <c r="BM206" s="245"/>
      <c r="BN206" s="245"/>
      <c r="BO206" s="245"/>
      <c r="BP206" s="245"/>
      <c r="BQ206" s="245"/>
      <c r="BR206" s="245"/>
      <c r="BS206" s="245"/>
      <c r="BT206" s="245"/>
      <c r="BU206" s="245"/>
      <c r="BV206" s="245"/>
      <c r="BW206" s="245"/>
      <c r="BX206" s="245"/>
      <c r="BY206" s="245"/>
      <c r="BZ206" s="245"/>
      <c r="CA206" s="245"/>
      <c r="CB206" s="245"/>
      <c r="CC206" s="245"/>
      <c r="CD206" s="245"/>
      <c r="CE206" s="245"/>
      <c r="CF206" s="245"/>
      <c r="CG206" s="245"/>
      <c r="CH206" s="245"/>
      <c r="CI206" s="245"/>
      <c r="CJ206" s="245"/>
      <c r="CK206" s="245"/>
      <c r="CL206" s="245"/>
      <c r="CM206" s="245"/>
      <c r="CN206" s="245"/>
      <c r="CO206" s="245"/>
      <c r="CP206" s="245"/>
      <c r="CQ206" s="245"/>
      <c r="CR206" s="245"/>
      <c r="CS206" s="245"/>
      <c r="CT206" s="245"/>
      <c r="CU206" s="245"/>
      <c r="CV206" s="245"/>
      <c r="CW206" s="245"/>
      <c r="CX206" s="245"/>
      <c r="CY206" s="245"/>
      <c r="CZ206" s="245"/>
      <c r="DA206" s="245"/>
      <c r="DB206" s="245"/>
      <c r="DC206" s="245"/>
      <c r="DD206" s="245"/>
      <c r="DE206" s="245"/>
      <c r="DF206" s="245"/>
      <c r="DG206" s="245"/>
      <c r="DH206" s="245"/>
      <c r="DI206" s="245"/>
      <c r="DJ206" s="245"/>
      <c r="DK206" s="245"/>
      <c r="DL206" s="245"/>
      <c r="DM206" s="245"/>
      <c r="DN206" s="245"/>
      <c r="DO206" s="245"/>
      <c r="DP206" s="245"/>
      <c r="DQ206" s="245"/>
    </row>
    <row r="207" spans="4:121" s="161" customFormat="1">
      <c r="D207" s="203"/>
      <c r="E207" s="203"/>
      <c r="AJ207" s="245"/>
      <c r="AK207" s="245"/>
      <c r="AL207" s="245"/>
      <c r="AM207" s="245"/>
      <c r="AN207" s="245"/>
      <c r="AO207" s="245"/>
      <c r="AP207" s="245"/>
      <c r="AQ207" s="245"/>
      <c r="AR207" s="245"/>
      <c r="AS207" s="245"/>
      <c r="AT207" s="245"/>
      <c r="AU207" s="245"/>
      <c r="AV207" s="245"/>
      <c r="AW207" s="245"/>
      <c r="AX207" s="245"/>
      <c r="AY207" s="245"/>
      <c r="AZ207" s="245"/>
      <c r="BA207" s="245"/>
      <c r="BB207" s="245"/>
      <c r="BC207" s="245"/>
      <c r="BD207" s="245"/>
      <c r="BE207" s="245"/>
      <c r="BF207" s="245"/>
      <c r="BG207" s="245"/>
      <c r="BH207" s="245"/>
      <c r="BI207" s="245"/>
      <c r="BJ207" s="245"/>
      <c r="BK207" s="245"/>
      <c r="BL207" s="245"/>
      <c r="BM207" s="245"/>
      <c r="BN207" s="245"/>
      <c r="BO207" s="245"/>
      <c r="BP207" s="245"/>
      <c r="BQ207" s="245"/>
      <c r="BR207" s="245"/>
      <c r="BS207" s="245"/>
      <c r="BT207" s="245"/>
      <c r="BU207" s="245"/>
      <c r="BV207" s="245"/>
      <c r="BW207" s="245"/>
      <c r="BX207" s="245"/>
      <c r="BY207" s="245"/>
      <c r="BZ207" s="245"/>
      <c r="CA207" s="245"/>
      <c r="CB207" s="245"/>
      <c r="CC207" s="245"/>
      <c r="CD207" s="245"/>
      <c r="CE207" s="245"/>
      <c r="CF207" s="245"/>
      <c r="CG207" s="245"/>
      <c r="CH207" s="245"/>
      <c r="CI207" s="245"/>
      <c r="CJ207" s="245"/>
      <c r="CK207" s="245"/>
      <c r="CL207" s="245"/>
      <c r="CM207" s="245"/>
      <c r="CN207" s="245"/>
      <c r="CO207" s="245"/>
      <c r="CP207" s="245"/>
      <c r="CQ207" s="245"/>
      <c r="CR207" s="245"/>
      <c r="CS207" s="245"/>
      <c r="CT207" s="245"/>
      <c r="CU207" s="245"/>
      <c r="CV207" s="245"/>
      <c r="CW207" s="245"/>
      <c r="CX207" s="245"/>
      <c r="CY207" s="245"/>
      <c r="CZ207" s="245"/>
      <c r="DA207" s="245"/>
      <c r="DB207" s="245"/>
      <c r="DC207" s="245"/>
      <c r="DD207" s="245"/>
      <c r="DE207" s="245"/>
      <c r="DF207" s="245"/>
      <c r="DG207" s="245"/>
      <c r="DH207" s="245"/>
      <c r="DI207" s="245"/>
      <c r="DJ207" s="245"/>
      <c r="DK207" s="245"/>
      <c r="DL207" s="245"/>
      <c r="DM207" s="245"/>
      <c r="DN207" s="245"/>
      <c r="DO207" s="245"/>
      <c r="DP207" s="245"/>
      <c r="DQ207" s="245"/>
    </row>
    <row r="208" spans="4:121" s="161" customFormat="1">
      <c r="D208" s="203"/>
      <c r="E208" s="203"/>
      <c r="AJ208" s="245"/>
      <c r="AK208" s="245"/>
      <c r="AL208" s="245"/>
      <c r="AM208" s="245"/>
      <c r="AN208" s="245"/>
      <c r="AO208" s="245"/>
      <c r="AP208" s="245"/>
      <c r="AQ208" s="245"/>
      <c r="AR208" s="245"/>
      <c r="AS208" s="245"/>
      <c r="AT208" s="245"/>
      <c r="AU208" s="245"/>
      <c r="AV208" s="245"/>
      <c r="AW208" s="245"/>
      <c r="AX208" s="245"/>
      <c r="AY208" s="245"/>
      <c r="AZ208" s="245"/>
      <c r="BA208" s="245"/>
      <c r="BB208" s="245"/>
      <c r="BC208" s="245"/>
      <c r="BD208" s="245"/>
      <c r="BE208" s="245"/>
      <c r="BF208" s="245"/>
      <c r="BG208" s="245"/>
      <c r="BH208" s="245"/>
      <c r="BI208" s="245"/>
      <c r="BJ208" s="245"/>
      <c r="BK208" s="245"/>
      <c r="BL208" s="245"/>
      <c r="BM208" s="245"/>
      <c r="BN208" s="245"/>
      <c r="BO208" s="245"/>
      <c r="BP208" s="245"/>
      <c r="BQ208" s="245"/>
      <c r="BR208" s="245"/>
      <c r="BS208" s="245"/>
      <c r="BT208" s="245"/>
      <c r="BU208" s="245"/>
      <c r="BV208" s="245"/>
      <c r="BW208" s="245"/>
      <c r="BX208" s="245"/>
      <c r="BY208" s="245"/>
      <c r="BZ208" s="245"/>
      <c r="CA208" s="245"/>
      <c r="CB208" s="245"/>
      <c r="CC208" s="245"/>
      <c r="CD208" s="245"/>
      <c r="CE208" s="245"/>
      <c r="CF208" s="245"/>
      <c r="CG208" s="245"/>
      <c r="CH208" s="245"/>
      <c r="CI208" s="245"/>
      <c r="CJ208" s="245"/>
      <c r="CK208" s="245"/>
      <c r="CL208" s="245"/>
      <c r="CM208" s="245"/>
      <c r="CN208" s="245"/>
      <c r="CO208" s="245"/>
      <c r="CP208" s="245"/>
      <c r="CQ208" s="245"/>
      <c r="CR208" s="245"/>
      <c r="CS208" s="245"/>
      <c r="CT208" s="245"/>
      <c r="CU208" s="245"/>
      <c r="CV208" s="245"/>
      <c r="CW208" s="245"/>
      <c r="CX208" s="245"/>
      <c r="CY208" s="245"/>
      <c r="CZ208" s="245"/>
      <c r="DA208" s="245"/>
      <c r="DB208" s="245"/>
      <c r="DC208" s="245"/>
      <c r="DD208" s="245"/>
      <c r="DE208" s="245"/>
      <c r="DF208" s="245"/>
      <c r="DG208" s="245"/>
      <c r="DH208" s="245"/>
      <c r="DI208" s="245"/>
      <c r="DJ208" s="245"/>
      <c r="DK208" s="245"/>
      <c r="DL208" s="245"/>
      <c r="DM208" s="245"/>
      <c r="DN208" s="245"/>
      <c r="DO208" s="245"/>
      <c r="DP208" s="245"/>
      <c r="DQ208" s="245"/>
    </row>
    <row r="209" spans="4:121" s="161" customFormat="1">
      <c r="D209" s="203"/>
      <c r="E209" s="203"/>
      <c r="AJ209" s="245"/>
      <c r="AK209" s="245"/>
      <c r="AL209" s="245"/>
      <c r="AM209" s="245"/>
      <c r="AN209" s="245"/>
      <c r="AO209" s="245"/>
      <c r="AP209" s="245"/>
      <c r="AQ209" s="245"/>
      <c r="AR209" s="245"/>
      <c r="AS209" s="245"/>
      <c r="AT209" s="245"/>
      <c r="AU209" s="245"/>
      <c r="AV209" s="245"/>
      <c r="AW209" s="245"/>
      <c r="AX209" s="245"/>
      <c r="AY209" s="245"/>
      <c r="AZ209" s="245"/>
      <c r="BA209" s="245"/>
      <c r="BB209" s="245"/>
      <c r="BC209" s="245"/>
      <c r="BD209" s="245"/>
      <c r="BE209" s="245"/>
      <c r="BF209" s="245"/>
      <c r="BG209" s="245"/>
      <c r="BH209" s="245"/>
      <c r="BI209" s="245"/>
      <c r="BJ209" s="245"/>
      <c r="BK209" s="245"/>
      <c r="BL209" s="245"/>
      <c r="BM209" s="245"/>
      <c r="BN209" s="245"/>
      <c r="BO209" s="245"/>
      <c r="BP209" s="245"/>
      <c r="BQ209" s="245"/>
      <c r="BR209" s="245"/>
      <c r="BS209" s="245"/>
      <c r="BT209" s="245"/>
      <c r="BU209" s="245"/>
      <c r="BV209" s="245"/>
      <c r="BW209" s="245"/>
      <c r="BX209" s="245"/>
      <c r="BY209" s="245"/>
      <c r="BZ209" s="245"/>
      <c r="CA209" s="245"/>
      <c r="CB209" s="245"/>
      <c r="CC209" s="245"/>
      <c r="CD209" s="245"/>
      <c r="CE209" s="245"/>
      <c r="CF209" s="245"/>
      <c r="CG209" s="245"/>
      <c r="CH209" s="245"/>
      <c r="CI209" s="245"/>
      <c r="CJ209" s="245"/>
      <c r="CK209" s="245"/>
      <c r="CL209" s="245"/>
      <c r="CM209" s="245"/>
      <c r="CN209" s="245"/>
      <c r="CO209" s="245"/>
      <c r="CP209" s="245"/>
      <c r="CQ209" s="245"/>
      <c r="CR209" s="245"/>
      <c r="CS209" s="245"/>
      <c r="CT209" s="245"/>
      <c r="CU209" s="245"/>
      <c r="CV209" s="245"/>
      <c r="CW209" s="245"/>
      <c r="CX209" s="245"/>
      <c r="CY209" s="245"/>
      <c r="CZ209" s="245"/>
      <c r="DA209" s="245"/>
      <c r="DB209" s="245"/>
      <c r="DC209" s="245"/>
      <c r="DD209" s="245"/>
      <c r="DE209" s="245"/>
      <c r="DF209" s="245"/>
      <c r="DG209" s="245"/>
      <c r="DH209" s="245"/>
      <c r="DI209" s="245"/>
      <c r="DJ209" s="245"/>
      <c r="DK209" s="245"/>
      <c r="DL209" s="245"/>
      <c r="DM209" s="245"/>
      <c r="DN209" s="245"/>
      <c r="DO209" s="245"/>
      <c r="DP209" s="245"/>
      <c r="DQ209" s="245"/>
    </row>
    <row r="210" spans="4:121" s="161" customFormat="1">
      <c r="D210" s="203"/>
      <c r="E210" s="203"/>
      <c r="AJ210" s="245"/>
      <c r="AK210" s="245"/>
      <c r="AL210" s="245"/>
      <c r="AM210" s="245"/>
      <c r="AN210" s="245"/>
      <c r="AO210" s="245"/>
      <c r="AP210" s="245"/>
      <c r="AQ210" s="245"/>
      <c r="AR210" s="245"/>
      <c r="AS210" s="245"/>
      <c r="AT210" s="245"/>
      <c r="AU210" s="245"/>
      <c r="AV210" s="245"/>
      <c r="AW210" s="245"/>
      <c r="AX210" s="245"/>
      <c r="AY210" s="245"/>
      <c r="AZ210" s="245"/>
      <c r="BA210" s="245"/>
      <c r="BB210" s="245"/>
      <c r="BC210" s="245"/>
      <c r="BD210" s="245"/>
      <c r="BE210" s="245"/>
      <c r="BF210" s="245"/>
      <c r="BG210" s="245"/>
      <c r="BH210" s="245"/>
      <c r="BI210" s="245"/>
      <c r="BJ210" s="245"/>
      <c r="BK210" s="245"/>
      <c r="BL210" s="245"/>
      <c r="BM210" s="245"/>
      <c r="BN210" s="245"/>
      <c r="BO210" s="245"/>
      <c r="BP210" s="245"/>
      <c r="BQ210" s="245"/>
      <c r="BR210" s="245"/>
      <c r="BS210" s="245"/>
      <c r="BT210" s="245"/>
      <c r="BU210" s="245"/>
      <c r="BV210" s="245"/>
      <c r="BW210" s="245"/>
      <c r="BX210" s="245"/>
      <c r="BY210" s="245"/>
      <c r="BZ210" s="245"/>
      <c r="CA210" s="245"/>
      <c r="CB210" s="245"/>
      <c r="CC210" s="245"/>
      <c r="CD210" s="245"/>
      <c r="CE210" s="245"/>
      <c r="CF210" s="245"/>
      <c r="CG210" s="245"/>
      <c r="CH210" s="245"/>
      <c r="CI210" s="245"/>
      <c r="CJ210" s="245"/>
      <c r="CK210" s="245"/>
      <c r="CL210" s="245"/>
      <c r="CM210" s="245"/>
      <c r="CN210" s="245"/>
      <c r="CO210" s="245"/>
      <c r="CP210" s="245"/>
      <c r="CQ210" s="245"/>
      <c r="CR210" s="245"/>
      <c r="CS210" s="245"/>
      <c r="CT210" s="245"/>
      <c r="CU210" s="245"/>
      <c r="CV210" s="245"/>
      <c r="CW210" s="245"/>
      <c r="CX210" s="245"/>
      <c r="CY210" s="245"/>
      <c r="CZ210" s="245"/>
      <c r="DA210" s="245"/>
      <c r="DB210" s="245"/>
      <c r="DC210" s="245"/>
      <c r="DD210" s="245"/>
      <c r="DE210" s="245"/>
      <c r="DF210" s="245"/>
      <c r="DG210" s="245"/>
      <c r="DH210" s="245"/>
      <c r="DI210" s="245"/>
      <c r="DJ210" s="245"/>
      <c r="DK210" s="245"/>
      <c r="DL210" s="245"/>
      <c r="DM210" s="245"/>
      <c r="DN210" s="245"/>
      <c r="DO210" s="245"/>
      <c r="DP210" s="245"/>
      <c r="DQ210" s="245"/>
    </row>
    <row r="211" spans="4:121" s="161" customFormat="1">
      <c r="D211" s="203"/>
      <c r="E211" s="203"/>
      <c r="AJ211" s="245"/>
      <c r="AK211" s="245"/>
      <c r="AL211" s="245"/>
      <c r="AM211" s="245"/>
      <c r="AN211" s="245"/>
      <c r="AO211" s="245"/>
      <c r="AP211" s="245"/>
      <c r="AQ211" s="245"/>
      <c r="AR211" s="245"/>
      <c r="AS211" s="245"/>
      <c r="AT211" s="245"/>
      <c r="AU211" s="245"/>
      <c r="AV211" s="245"/>
      <c r="AW211" s="245"/>
      <c r="AX211" s="245"/>
      <c r="AY211" s="245"/>
      <c r="AZ211" s="245"/>
      <c r="BA211" s="245"/>
      <c r="BB211" s="245"/>
      <c r="BC211" s="245"/>
      <c r="BD211" s="245"/>
      <c r="BE211" s="245"/>
      <c r="BF211" s="245"/>
      <c r="BG211" s="245"/>
      <c r="BH211" s="245"/>
      <c r="BI211" s="245"/>
      <c r="BJ211" s="245"/>
      <c r="BK211" s="245"/>
      <c r="BL211" s="245"/>
      <c r="BM211" s="245"/>
      <c r="BN211" s="245"/>
      <c r="BO211" s="245"/>
      <c r="BP211" s="245"/>
      <c r="BQ211" s="245"/>
      <c r="BR211" s="245"/>
      <c r="BS211" s="245"/>
      <c r="BT211" s="245"/>
      <c r="BU211" s="245"/>
      <c r="BV211" s="245"/>
      <c r="BW211" s="245"/>
      <c r="BX211" s="245"/>
      <c r="BY211" s="245"/>
      <c r="BZ211" s="245"/>
      <c r="CA211" s="245"/>
      <c r="CB211" s="245"/>
      <c r="CC211" s="245"/>
      <c r="CD211" s="245"/>
      <c r="CE211" s="245"/>
      <c r="CF211" s="245"/>
      <c r="CG211" s="245"/>
      <c r="CH211" s="245"/>
      <c r="CI211" s="245"/>
      <c r="CJ211" s="245"/>
      <c r="CK211" s="245"/>
      <c r="CL211" s="245"/>
      <c r="CM211" s="245"/>
      <c r="CN211" s="245"/>
      <c r="CO211" s="245"/>
      <c r="CP211" s="245"/>
      <c r="CQ211" s="245"/>
      <c r="CR211" s="245"/>
      <c r="CS211" s="245"/>
      <c r="CT211" s="245"/>
      <c r="CU211" s="245"/>
      <c r="CV211" s="245"/>
      <c r="CW211" s="245"/>
      <c r="CX211" s="245"/>
      <c r="CY211" s="245"/>
      <c r="CZ211" s="245"/>
      <c r="DA211" s="245"/>
      <c r="DB211" s="245"/>
      <c r="DC211" s="245"/>
      <c r="DD211" s="245"/>
      <c r="DE211" s="245"/>
      <c r="DF211" s="245"/>
      <c r="DG211" s="245"/>
      <c r="DH211" s="245"/>
      <c r="DI211" s="245"/>
      <c r="DJ211" s="245"/>
      <c r="DK211" s="245"/>
      <c r="DL211" s="245"/>
      <c r="DM211" s="245"/>
      <c r="DN211" s="245"/>
      <c r="DO211" s="245"/>
      <c r="DP211" s="245"/>
      <c r="DQ211" s="245"/>
    </row>
    <row r="212" spans="4:121" s="161" customFormat="1">
      <c r="D212" s="203"/>
      <c r="E212" s="203"/>
      <c r="AJ212" s="245"/>
      <c r="AK212" s="245"/>
      <c r="AL212" s="245"/>
      <c r="AM212" s="245"/>
      <c r="AN212" s="245"/>
      <c r="AO212" s="245"/>
      <c r="AP212" s="245"/>
      <c r="AQ212" s="245"/>
      <c r="AR212" s="245"/>
      <c r="AS212" s="245"/>
      <c r="AT212" s="245"/>
      <c r="AU212" s="245"/>
      <c r="AV212" s="245"/>
      <c r="AW212" s="245"/>
      <c r="AX212" s="245"/>
      <c r="AY212" s="245"/>
      <c r="AZ212" s="245"/>
      <c r="BA212" s="245"/>
      <c r="BB212" s="245"/>
      <c r="BC212" s="245"/>
      <c r="BD212" s="245"/>
      <c r="BE212" s="245"/>
      <c r="BF212" s="245"/>
      <c r="BG212" s="245"/>
      <c r="BH212" s="245"/>
      <c r="BI212" s="245"/>
      <c r="BJ212" s="245"/>
      <c r="BK212" s="245"/>
      <c r="BL212" s="245"/>
      <c r="BM212" s="245"/>
      <c r="BN212" s="245"/>
      <c r="BO212" s="245"/>
      <c r="BP212" s="245"/>
      <c r="BQ212" s="245"/>
      <c r="BR212" s="245"/>
      <c r="BS212" s="245"/>
      <c r="BT212" s="245"/>
      <c r="BU212" s="245"/>
      <c r="BV212" s="245"/>
      <c r="BW212" s="245"/>
      <c r="BX212" s="245"/>
      <c r="BY212" s="245"/>
      <c r="BZ212" s="245"/>
      <c r="CA212" s="245"/>
      <c r="CB212" s="245"/>
      <c r="CC212" s="245"/>
      <c r="CD212" s="245"/>
      <c r="CE212" s="245"/>
      <c r="CF212" s="245"/>
      <c r="CG212" s="245"/>
      <c r="CH212" s="245"/>
      <c r="CI212" s="245"/>
      <c r="CJ212" s="245"/>
      <c r="CK212" s="245"/>
      <c r="CL212" s="245"/>
      <c r="CM212" s="245"/>
      <c r="CN212" s="245"/>
      <c r="CO212" s="245"/>
      <c r="CP212" s="245"/>
      <c r="CQ212" s="245"/>
      <c r="CR212" s="245"/>
      <c r="CS212" s="245"/>
      <c r="CT212" s="245"/>
      <c r="CU212" s="245"/>
      <c r="CV212" s="245"/>
      <c r="CW212" s="245"/>
      <c r="CX212" s="245"/>
      <c r="CY212" s="245"/>
      <c r="CZ212" s="245"/>
      <c r="DA212" s="245"/>
      <c r="DB212" s="245"/>
      <c r="DC212" s="245"/>
      <c r="DD212" s="245"/>
      <c r="DE212" s="245"/>
      <c r="DF212" s="245"/>
      <c r="DG212" s="245"/>
      <c r="DH212" s="245"/>
      <c r="DI212" s="245"/>
      <c r="DJ212" s="245"/>
      <c r="DK212" s="245"/>
      <c r="DL212" s="245"/>
      <c r="DM212" s="245"/>
      <c r="DN212" s="245"/>
      <c r="DO212" s="245"/>
      <c r="DP212" s="245"/>
      <c r="DQ212" s="245"/>
    </row>
    <row r="213" spans="4:121" s="161" customFormat="1">
      <c r="D213" s="203"/>
      <c r="E213" s="203"/>
      <c r="AJ213" s="245"/>
      <c r="AK213" s="245"/>
      <c r="AL213" s="245"/>
      <c r="AM213" s="245"/>
      <c r="AN213" s="245"/>
      <c r="AO213" s="245"/>
      <c r="AP213" s="245"/>
      <c r="AQ213" s="245"/>
      <c r="AR213" s="245"/>
      <c r="AS213" s="245"/>
      <c r="AT213" s="245"/>
      <c r="AU213" s="245"/>
      <c r="AV213" s="245"/>
      <c r="AW213" s="245"/>
      <c r="AX213" s="245"/>
      <c r="AY213" s="245"/>
      <c r="AZ213" s="245"/>
      <c r="BA213" s="245"/>
      <c r="BB213" s="245"/>
      <c r="BC213" s="245"/>
      <c r="BD213" s="245"/>
      <c r="BE213" s="245"/>
      <c r="BF213" s="245"/>
      <c r="BG213" s="245"/>
      <c r="BH213" s="245"/>
      <c r="BI213" s="245"/>
      <c r="BJ213" s="245"/>
      <c r="BK213" s="245"/>
      <c r="BL213" s="245"/>
      <c r="BM213" s="245"/>
      <c r="BN213" s="245"/>
      <c r="BO213" s="245"/>
      <c r="BP213" s="245"/>
      <c r="BQ213" s="245"/>
      <c r="BR213" s="245"/>
      <c r="BS213" s="245"/>
      <c r="BT213" s="245"/>
      <c r="BU213" s="245"/>
      <c r="BV213" s="245"/>
      <c r="BW213" s="245"/>
      <c r="BX213" s="245"/>
      <c r="BY213" s="245"/>
      <c r="BZ213" s="245"/>
      <c r="CA213" s="245"/>
      <c r="CB213" s="245"/>
      <c r="CC213" s="245"/>
      <c r="CD213" s="245"/>
      <c r="CE213" s="245"/>
      <c r="CF213" s="245"/>
      <c r="CG213" s="245"/>
      <c r="CH213" s="245"/>
      <c r="CI213" s="245"/>
      <c r="CJ213" s="245"/>
      <c r="CK213" s="245"/>
      <c r="CL213" s="245"/>
      <c r="CM213" s="245"/>
      <c r="CN213" s="245"/>
      <c r="CO213" s="245"/>
      <c r="CP213" s="245"/>
      <c r="CQ213" s="245"/>
      <c r="CR213" s="245"/>
      <c r="CS213" s="245"/>
      <c r="CT213" s="245"/>
      <c r="CU213" s="245"/>
      <c r="CV213" s="245"/>
      <c r="CW213" s="245"/>
      <c r="CX213" s="245"/>
      <c r="CY213" s="245"/>
      <c r="CZ213" s="245"/>
      <c r="DA213" s="245"/>
      <c r="DB213" s="245"/>
      <c r="DC213" s="245"/>
      <c r="DD213" s="245"/>
      <c r="DE213" s="245"/>
      <c r="DF213" s="245"/>
      <c r="DG213" s="245"/>
      <c r="DH213" s="245"/>
      <c r="DI213" s="245"/>
      <c r="DJ213" s="245"/>
      <c r="DK213" s="245"/>
      <c r="DL213" s="245"/>
      <c r="DM213" s="245"/>
      <c r="DN213" s="245"/>
      <c r="DO213" s="245"/>
      <c r="DP213" s="245"/>
      <c r="DQ213" s="245"/>
    </row>
    <row r="214" spans="4:121" s="161" customFormat="1">
      <c r="D214" s="203"/>
      <c r="E214" s="203"/>
      <c r="AJ214" s="245"/>
      <c r="AK214" s="245"/>
      <c r="AL214" s="245"/>
      <c r="AM214" s="245"/>
      <c r="AN214" s="245"/>
      <c r="AO214" s="245"/>
      <c r="AP214" s="245"/>
      <c r="AQ214" s="245"/>
      <c r="AR214" s="245"/>
      <c r="AS214" s="245"/>
      <c r="AT214" s="245"/>
      <c r="AU214" s="245"/>
      <c r="AV214" s="245"/>
      <c r="AW214" s="245"/>
      <c r="AX214" s="245"/>
      <c r="AY214" s="245"/>
      <c r="AZ214" s="245"/>
      <c r="BA214" s="245"/>
      <c r="BB214" s="245"/>
      <c r="BC214" s="245"/>
      <c r="BD214" s="245"/>
      <c r="BE214" s="245"/>
      <c r="BF214" s="245"/>
      <c r="BG214" s="245"/>
      <c r="BH214" s="245"/>
      <c r="BI214" s="245"/>
      <c r="BJ214" s="245"/>
      <c r="BK214" s="245"/>
      <c r="BL214" s="245"/>
      <c r="BM214" s="245"/>
      <c r="BN214" s="245"/>
      <c r="BO214" s="245"/>
      <c r="BP214" s="245"/>
      <c r="BQ214" s="245"/>
      <c r="BR214" s="245"/>
      <c r="BS214" s="245"/>
      <c r="BT214" s="245"/>
      <c r="BU214" s="245"/>
      <c r="BV214" s="245"/>
      <c r="BW214" s="245"/>
      <c r="BX214" s="245"/>
      <c r="BY214" s="245"/>
      <c r="BZ214" s="245"/>
      <c r="CA214" s="245"/>
      <c r="CB214" s="245"/>
      <c r="CC214" s="245"/>
      <c r="CD214" s="245"/>
      <c r="CE214" s="245"/>
      <c r="CF214" s="245"/>
      <c r="CG214" s="245"/>
      <c r="CH214" s="245"/>
      <c r="CI214" s="245"/>
      <c r="CJ214" s="245"/>
      <c r="CK214" s="245"/>
      <c r="CL214" s="245"/>
      <c r="CM214" s="245"/>
      <c r="CN214" s="245"/>
      <c r="CO214" s="245"/>
      <c r="CP214" s="245"/>
      <c r="CQ214" s="245"/>
      <c r="CR214" s="245"/>
      <c r="CS214" s="245"/>
      <c r="CT214" s="245"/>
      <c r="CU214" s="245"/>
      <c r="CV214" s="245"/>
      <c r="CW214" s="245"/>
      <c r="CX214" s="245"/>
      <c r="CY214" s="245"/>
      <c r="CZ214" s="245"/>
      <c r="DA214" s="245"/>
      <c r="DB214" s="245"/>
      <c r="DC214" s="245"/>
      <c r="DD214" s="245"/>
      <c r="DE214" s="245"/>
      <c r="DF214" s="245"/>
      <c r="DG214" s="245"/>
      <c r="DH214" s="245"/>
      <c r="DI214" s="245"/>
      <c r="DJ214" s="245"/>
      <c r="DK214" s="245"/>
      <c r="DL214" s="245"/>
      <c r="DM214" s="245"/>
      <c r="DN214" s="245"/>
      <c r="DO214" s="245"/>
      <c r="DP214" s="245"/>
      <c r="DQ214" s="245"/>
    </row>
    <row r="215" spans="4:121" s="161" customFormat="1">
      <c r="D215" s="203"/>
      <c r="E215" s="203"/>
      <c r="AJ215" s="245"/>
      <c r="AK215" s="245"/>
      <c r="AL215" s="245"/>
      <c r="AM215" s="245"/>
      <c r="AN215" s="245"/>
      <c r="AO215" s="245"/>
      <c r="AP215" s="245"/>
      <c r="AQ215" s="245"/>
      <c r="AR215" s="245"/>
      <c r="AS215" s="245"/>
      <c r="AT215" s="245"/>
      <c r="AU215" s="245"/>
      <c r="AV215" s="245"/>
      <c r="AW215" s="245"/>
      <c r="AX215" s="245"/>
      <c r="AY215" s="245"/>
      <c r="AZ215" s="245"/>
      <c r="BA215" s="245"/>
      <c r="BB215" s="245"/>
      <c r="BC215" s="245"/>
      <c r="BD215" s="245"/>
      <c r="BE215" s="245"/>
      <c r="BF215" s="245"/>
      <c r="BG215" s="245"/>
      <c r="BH215" s="245"/>
      <c r="BI215" s="245"/>
      <c r="BJ215" s="245"/>
      <c r="BK215" s="245"/>
      <c r="BL215" s="245"/>
      <c r="BM215" s="245"/>
      <c r="BN215" s="245"/>
      <c r="BO215" s="245"/>
      <c r="BP215" s="245"/>
      <c r="BQ215" s="245"/>
      <c r="BR215" s="245"/>
      <c r="BS215" s="245"/>
      <c r="BT215" s="245"/>
      <c r="BU215" s="245"/>
      <c r="BV215" s="245"/>
      <c r="BW215" s="245"/>
      <c r="BX215" s="245"/>
      <c r="BY215" s="245"/>
      <c r="BZ215" s="245"/>
      <c r="CA215" s="245"/>
      <c r="CB215" s="245"/>
      <c r="CC215" s="245"/>
      <c r="CD215" s="245"/>
      <c r="CE215" s="245"/>
      <c r="CF215" s="245"/>
      <c r="CG215" s="245"/>
      <c r="CH215" s="245"/>
      <c r="CI215" s="245"/>
      <c r="CJ215" s="245"/>
      <c r="CK215" s="245"/>
      <c r="CL215" s="245"/>
      <c r="CM215" s="245"/>
      <c r="CN215" s="245"/>
      <c r="CO215" s="245"/>
      <c r="CP215" s="245"/>
      <c r="CQ215" s="245"/>
      <c r="CR215" s="245"/>
      <c r="CS215" s="245"/>
      <c r="CT215" s="245"/>
      <c r="CU215" s="245"/>
      <c r="CV215" s="245"/>
      <c r="CW215" s="245"/>
      <c r="CX215" s="245"/>
      <c r="CY215" s="245"/>
      <c r="CZ215" s="245"/>
      <c r="DA215" s="245"/>
      <c r="DB215" s="245"/>
      <c r="DC215" s="245"/>
      <c r="DD215" s="245"/>
      <c r="DE215" s="245"/>
      <c r="DF215" s="245"/>
      <c r="DG215" s="245"/>
      <c r="DH215" s="245"/>
      <c r="DI215" s="245"/>
      <c r="DJ215" s="245"/>
      <c r="DK215" s="245"/>
      <c r="DL215" s="245"/>
      <c r="DM215" s="245"/>
      <c r="DN215" s="245"/>
      <c r="DO215" s="245"/>
      <c r="DP215" s="245"/>
      <c r="DQ215" s="245"/>
    </row>
    <row r="216" spans="4:121" s="161" customFormat="1">
      <c r="D216" s="203"/>
      <c r="E216" s="203"/>
      <c r="AJ216" s="245"/>
      <c r="AK216" s="245"/>
      <c r="AL216" s="245"/>
      <c r="AM216" s="245"/>
      <c r="AN216" s="245"/>
      <c r="AO216" s="245"/>
      <c r="AP216" s="245"/>
      <c r="AQ216" s="245"/>
      <c r="AR216" s="245"/>
      <c r="AS216" s="245"/>
      <c r="AT216" s="245"/>
      <c r="AU216" s="245"/>
      <c r="AV216" s="245"/>
      <c r="AW216" s="245"/>
      <c r="AX216" s="245"/>
      <c r="AY216" s="245"/>
      <c r="AZ216" s="245"/>
      <c r="BA216" s="245"/>
      <c r="BB216" s="245"/>
      <c r="BC216" s="245"/>
      <c r="BD216" s="245"/>
      <c r="BE216" s="245"/>
      <c r="BF216" s="245"/>
      <c r="BG216" s="245"/>
      <c r="BH216" s="245"/>
      <c r="BI216" s="245"/>
      <c r="BJ216" s="245"/>
      <c r="BK216" s="245"/>
      <c r="BL216" s="245"/>
      <c r="BM216" s="245"/>
      <c r="BN216" s="245"/>
      <c r="BO216" s="245"/>
      <c r="BP216" s="245"/>
      <c r="BQ216" s="245"/>
      <c r="BR216" s="245"/>
      <c r="BS216" s="245"/>
      <c r="BT216" s="245"/>
      <c r="BU216" s="245"/>
      <c r="BV216" s="245"/>
      <c r="BW216" s="245"/>
      <c r="BX216" s="245"/>
      <c r="BY216" s="245"/>
      <c r="BZ216" s="245"/>
      <c r="CA216" s="245"/>
      <c r="CB216" s="245"/>
      <c r="CC216" s="245"/>
      <c r="CD216" s="245"/>
      <c r="CE216" s="245"/>
      <c r="CF216" s="245"/>
      <c r="CG216" s="245"/>
      <c r="CH216" s="245"/>
      <c r="CI216" s="245"/>
      <c r="CJ216" s="245"/>
      <c r="CK216" s="245"/>
      <c r="CL216" s="245"/>
      <c r="CM216" s="245"/>
      <c r="CN216" s="245"/>
      <c r="CO216" s="245"/>
      <c r="CP216" s="245"/>
      <c r="CQ216" s="245"/>
      <c r="CR216" s="245"/>
      <c r="CS216" s="245"/>
      <c r="CT216" s="245"/>
      <c r="CU216" s="245"/>
      <c r="CV216" s="245"/>
      <c r="CW216" s="245"/>
      <c r="CX216" s="245"/>
      <c r="CY216" s="245"/>
      <c r="CZ216" s="245"/>
      <c r="DA216" s="245"/>
      <c r="DB216" s="245"/>
      <c r="DC216" s="245"/>
      <c r="DD216" s="245"/>
      <c r="DE216" s="245"/>
      <c r="DF216" s="245"/>
      <c r="DG216" s="245"/>
      <c r="DH216" s="245"/>
      <c r="DI216" s="245"/>
      <c r="DJ216" s="245"/>
      <c r="DK216" s="245"/>
      <c r="DL216" s="245"/>
      <c r="DM216" s="245"/>
      <c r="DN216" s="245"/>
      <c r="DO216" s="245"/>
      <c r="DP216" s="245"/>
      <c r="DQ216" s="245"/>
    </row>
    <row r="217" spans="4:121" s="161" customFormat="1">
      <c r="D217" s="203"/>
      <c r="E217" s="203"/>
      <c r="AJ217" s="245"/>
      <c r="AK217" s="245"/>
      <c r="AL217" s="245"/>
      <c r="AM217" s="245"/>
      <c r="AN217" s="245"/>
      <c r="AO217" s="245"/>
      <c r="AP217" s="245"/>
      <c r="AQ217" s="245"/>
      <c r="AR217" s="245"/>
      <c r="AS217" s="245"/>
      <c r="AT217" s="245"/>
      <c r="AU217" s="245"/>
      <c r="AV217" s="245"/>
      <c r="AW217" s="245"/>
      <c r="AX217" s="245"/>
      <c r="AY217" s="245"/>
      <c r="AZ217" s="245"/>
      <c r="BA217" s="245"/>
      <c r="BB217" s="245"/>
      <c r="BC217" s="245"/>
      <c r="BD217" s="245"/>
      <c r="BE217" s="245"/>
      <c r="BF217" s="245"/>
      <c r="BG217" s="245"/>
      <c r="BH217" s="245"/>
      <c r="BI217" s="245"/>
      <c r="BJ217" s="245"/>
      <c r="BK217" s="245"/>
      <c r="BL217" s="245"/>
      <c r="BM217" s="245"/>
      <c r="BN217" s="245"/>
      <c r="BO217" s="245"/>
      <c r="BP217" s="245"/>
      <c r="BQ217" s="245"/>
      <c r="BR217" s="245"/>
      <c r="BS217" s="245"/>
      <c r="BT217" s="245"/>
      <c r="BU217" s="245"/>
      <c r="BV217" s="245"/>
      <c r="BW217" s="245"/>
      <c r="BX217" s="245"/>
      <c r="BY217" s="245"/>
      <c r="BZ217" s="245"/>
      <c r="CA217" s="245"/>
      <c r="CB217" s="245"/>
      <c r="CC217" s="245"/>
      <c r="CD217" s="245"/>
      <c r="CE217" s="245"/>
      <c r="CF217" s="245"/>
      <c r="CG217" s="245"/>
      <c r="CH217" s="245"/>
      <c r="CI217" s="245"/>
      <c r="CJ217" s="245"/>
      <c r="CK217" s="245"/>
      <c r="CL217" s="245"/>
      <c r="CM217" s="245"/>
      <c r="CN217" s="245"/>
      <c r="CO217" s="245"/>
      <c r="CP217" s="245"/>
      <c r="CQ217" s="245"/>
      <c r="CR217" s="245"/>
      <c r="CS217" s="245"/>
      <c r="CT217" s="245"/>
      <c r="CU217" s="245"/>
      <c r="CV217" s="245"/>
      <c r="CW217" s="245"/>
      <c r="CX217" s="245"/>
      <c r="CY217" s="245"/>
      <c r="CZ217" s="245"/>
      <c r="DA217" s="245"/>
      <c r="DB217" s="245"/>
      <c r="DC217" s="245"/>
      <c r="DD217" s="245"/>
      <c r="DE217" s="245"/>
      <c r="DF217" s="245"/>
      <c r="DG217" s="245"/>
      <c r="DH217" s="245"/>
      <c r="DI217" s="245"/>
      <c r="DJ217" s="245"/>
      <c r="DK217" s="245"/>
      <c r="DL217" s="245"/>
      <c r="DM217" s="245"/>
      <c r="DN217" s="245"/>
      <c r="DO217" s="245"/>
      <c r="DP217" s="245"/>
      <c r="DQ217" s="245"/>
    </row>
    <row r="218" spans="4:121" s="161" customFormat="1">
      <c r="D218" s="203"/>
      <c r="E218" s="203"/>
      <c r="AJ218" s="245"/>
      <c r="AK218" s="245"/>
      <c r="AL218" s="245"/>
      <c r="AM218" s="245"/>
      <c r="AN218" s="245"/>
      <c r="AO218" s="245"/>
      <c r="AP218" s="245"/>
      <c r="AQ218" s="245"/>
      <c r="AR218" s="245"/>
      <c r="AS218" s="245"/>
      <c r="AT218" s="245"/>
      <c r="AU218" s="245"/>
      <c r="AV218" s="245"/>
      <c r="AW218" s="245"/>
      <c r="AX218" s="245"/>
      <c r="AY218" s="245"/>
      <c r="AZ218" s="245"/>
      <c r="BA218" s="245"/>
      <c r="BB218" s="245"/>
      <c r="BC218" s="245"/>
      <c r="BD218" s="245"/>
      <c r="BE218" s="245"/>
      <c r="BF218" s="245"/>
      <c r="BG218" s="245"/>
      <c r="BH218" s="245"/>
      <c r="BI218" s="245"/>
      <c r="BJ218" s="245"/>
      <c r="BK218" s="245"/>
      <c r="BL218" s="245"/>
      <c r="BM218" s="245"/>
      <c r="BN218" s="245"/>
      <c r="BO218" s="245"/>
      <c r="BP218" s="245"/>
      <c r="BQ218" s="245"/>
      <c r="BR218" s="245"/>
      <c r="BS218" s="245"/>
      <c r="BT218" s="245"/>
      <c r="BU218" s="245"/>
      <c r="BV218" s="245"/>
      <c r="BW218" s="245"/>
      <c r="BX218" s="245"/>
      <c r="BY218" s="245"/>
      <c r="BZ218" s="245"/>
      <c r="CA218" s="245"/>
      <c r="CB218" s="245"/>
      <c r="CC218" s="245"/>
      <c r="CD218" s="245"/>
      <c r="CE218" s="245"/>
      <c r="CF218" s="245"/>
      <c r="CG218" s="245"/>
      <c r="CH218" s="245"/>
      <c r="CI218" s="245"/>
      <c r="CJ218" s="245"/>
      <c r="CK218" s="245"/>
      <c r="CL218" s="245"/>
      <c r="CM218" s="245"/>
      <c r="CN218" s="245"/>
      <c r="CO218" s="245"/>
      <c r="CP218" s="245"/>
      <c r="CQ218" s="245"/>
      <c r="CR218" s="245"/>
      <c r="CS218" s="245"/>
      <c r="CT218" s="245"/>
      <c r="CU218" s="245"/>
      <c r="CV218" s="245"/>
      <c r="CW218" s="245"/>
      <c r="CX218" s="245"/>
      <c r="CY218" s="245"/>
      <c r="CZ218" s="245"/>
      <c r="DA218" s="245"/>
      <c r="DB218" s="245"/>
      <c r="DC218" s="245"/>
      <c r="DD218" s="245"/>
      <c r="DE218" s="245"/>
      <c r="DF218" s="245"/>
      <c r="DG218" s="245"/>
      <c r="DH218" s="245"/>
      <c r="DI218" s="245"/>
      <c r="DJ218" s="245"/>
      <c r="DK218" s="245"/>
      <c r="DL218" s="245"/>
      <c r="DM218" s="245"/>
      <c r="DN218" s="245"/>
      <c r="DO218" s="245"/>
      <c r="DP218" s="245"/>
      <c r="DQ218" s="245"/>
    </row>
    <row r="219" spans="4:121" s="161" customFormat="1">
      <c r="D219" s="203"/>
      <c r="E219" s="203"/>
      <c r="AJ219" s="245"/>
      <c r="AK219" s="245"/>
      <c r="AL219" s="245"/>
      <c r="AM219" s="245"/>
      <c r="AN219" s="245"/>
      <c r="AO219" s="245"/>
      <c r="AP219" s="245"/>
      <c r="AQ219" s="245"/>
      <c r="AR219" s="245"/>
      <c r="AS219" s="245"/>
      <c r="AT219" s="245"/>
      <c r="AU219" s="245"/>
      <c r="AV219" s="245"/>
      <c r="AW219" s="245"/>
      <c r="AX219" s="245"/>
      <c r="AY219" s="245"/>
      <c r="AZ219" s="245"/>
      <c r="BA219" s="245"/>
      <c r="BB219" s="245"/>
      <c r="BC219" s="245"/>
      <c r="BD219" s="245"/>
      <c r="BE219" s="245"/>
      <c r="BF219" s="245"/>
      <c r="BG219" s="245"/>
      <c r="BH219" s="245"/>
      <c r="BI219" s="245"/>
      <c r="BJ219" s="245"/>
      <c r="BK219" s="245"/>
      <c r="BL219" s="245"/>
      <c r="BM219" s="245"/>
      <c r="BN219" s="245"/>
      <c r="BO219" s="245"/>
      <c r="BP219" s="245"/>
      <c r="BQ219" s="245"/>
      <c r="BR219" s="245"/>
      <c r="BS219" s="245"/>
      <c r="BT219" s="245"/>
      <c r="BU219" s="245"/>
      <c r="BV219" s="245"/>
      <c r="BW219" s="245"/>
      <c r="BX219" s="245"/>
      <c r="BY219" s="245"/>
      <c r="BZ219" s="245"/>
      <c r="CA219" s="245"/>
      <c r="CB219" s="245"/>
      <c r="CC219" s="245"/>
      <c r="CD219" s="245"/>
      <c r="CE219" s="245"/>
      <c r="CF219" s="245"/>
      <c r="CG219" s="245"/>
      <c r="CH219" s="245"/>
      <c r="CI219" s="245"/>
      <c r="CJ219" s="245"/>
      <c r="CK219" s="245"/>
      <c r="CL219" s="245"/>
      <c r="CM219" s="245"/>
      <c r="CN219" s="245"/>
      <c r="CO219" s="245"/>
      <c r="CP219" s="245"/>
      <c r="CQ219" s="245"/>
      <c r="CR219" s="245"/>
      <c r="CS219" s="245"/>
      <c r="CT219" s="245"/>
      <c r="CU219" s="245"/>
      <c r="CV219" s="245"/>
      <c r="CW219" s="245"/>
      <c r="CX219" s="245"/>
      <c r="CY219" s="245"/>
      <c r="CZ219" s="245"/>
      <c r="DA219" s="245"/>
      <c r="DB219" s="245"/>
      <c r="DC219" s="245"/>
      <c r="DD219" s="245"/>
      <c r="DE219" s="245"/>
      <c r="DF219" s="245"/>
      <c r="DG219" s="245"/>
      <c r="DH219" s="245"/>
      <c r="DI219" s="245"/>
      <c r="DJ219" s="245"/>
      <c r="DK219" s="245"/>
      <c r="DL219" s="245"/>
      <c r="DM219" s="245"/>
      <c r="DN219" s="245"/>
      <c r="DO219" s="245"/>
      <c r="DP219" s="245"/>
      <c r="DQ219" s="245"/>
    </row>
    <row r="220" spans="4:121" s="161" customFormat="1">
      <c r="D220" s="203"/>
      <c r="E220" s="203"/>
      <c r="AJ220" s="245"/>
      <c r="AK220" s="245"/>
      <c r="AL220" s="245"/>
      <c r="AM220" s="245"/>
      <c r="AN220" s="245"/>
      <c r="AO220" s="245"/>
      <c r="AP220" s="245"/>
      <c r="AQ220" s="245"/>
      <c r="AR220" s="245"/>
      <c r="AS220" s="245"/>
      <c r="AT220" s="245"/>
      <c r="AU220" s="245"/>
      <c r="AV220" s="245"/>
      <c r="AW220" s="245"/>
      <c r="AX220" s="245"/>
      <c r="AY220" s="245"/>
      <c r="AZ220" s="245"/>
      <c r="BA220" s="245"/>
      <c r="BB220" s="245"/>
      <c r="BC220" s="245"/>
      <c r="BD220" s="245"/>
      <c r="BE220" s="245"/>
      <c r="BF220" s="245"/>
      <c r="BG220" s="245"/>
      <c r="BH220" s="245"/>
      <c r="BI220" s="245"/>
      <c r="BJ220" s="245"/>
      <c r="BK220" s="245"/>
      <c r="BL220" s="245"/>
      <c r="BM220" s="245"/>
      <c r="BN220" s="245"/>
      <c r="BO220" s="245"/>
      <c r="BP220" s="245"/>
      <c r="BQ220" s="245"/>
      <c r="BR220" s="245"/>
      <c r="BS220" s="245"/>
      <c r="BT220" s="245"/>
      <c r="BU220" s="245"/>
      <c r="BV220" s="245"/>
      <c r="BW220" s="245"/>
      <c r="BX220" s="245"/>
      <c r="BY220" s="245"/>
      <c r="BZ220" s="245"/>
      <c r="CA220" s="245"/>
      <c r="CB220" s="245"/>
      <c r="CC220" s="245"/>
      <c r="CD220" s="245"/>
      <c r="CE220" s="245"/>
      <c r="CF220" s="245"/>
      <c r="CG220" s="245"/>
      <c r="CH220" s="245"/>
      <c r="CI220" s="245"/>
      <c r="CJ220" s="245"/>
      <c r="CK220" s="245"/>
      <c r="CL220" s="245"/>
      <c r="CM220" s="245"/>
      <c r="CN220" s="245"/>
      <c r="CO220" s="245"/>
      <c r="CP220" s="245"/>
      <c r="CQ220" s="245"/>
      <c r="CR220" s="245"/>
      <c r="CS220" s="245"/>
      <c r="CT220" s="245"/>
      <c r="CU220" s="245"/>
      <c r="CV220" s="245"/>
      <c r="CW220" s="245"/>
      <c r="CX220" s="245"/>
      <c r="CY220" s="245"/>
      <c r="CZ220" s="245"/>
      <c r="DA220" s="245"/>
      <c r="DB220" s="245"/>
      <c r="DC220" s="245"/>
      <c r="DD220" s="245"/>
      <c r="DE220" s="245"/>
      <c r="DF220" s="245"/>
      <c r="DG220" s="245"/>
      <c r="DH220" s="245"/>
      <c r="DI220" s="245"/>
      <c r="DJ220" s="245"/>
      <c r="DK220" s="245"/>
      <c r="DL220" s="245"/>
      <c r="DM220" s="245"/>
      <c r="DN220" s="245"/>
      <c r="DO220" s="245"/>
      <c r="DP220" s="245"/>
      <c r="DQ220" s="245"/>
    </row>
    <row r="221" spans="4:121" s="161" customFormat="1">
      <c r="D221" s="203"/>
      <c r="E221" s="203"/>
      <c r="AJ221" s="245"/>
      <c r="AK221" s="245"/>
      <c r="AL221" s="245"/>
      <c r="AM221" s="245"/>
      <c r="AN221" s="245"/>
      <c r="AO221" s="245"/>
      <c r="AP221" s="245"/>
      <c r="AQ221" s="245"/>
      <c r="AR221" s="245"/>
      <c r="AS221" s="245"/>
      <c r="AT221" s="245"/>
      <c r="AU221" s="245"/>
      <c r="AV221" s="245"/>
      <c r="AW221" s="245"/>
      <c r="AX221" s="245"/>
      <c r="AY221" s="245"/>
      <c r="AZ221" s="245"/>
      <c r="BA221" s="245"/>
      <c r="BB221" s="245"/>
      <c r="BC221" s="245"/>
      <c r="BD221" s="245"/>
      <c r="BE221" s="245"/>
      <c r="BF221" s="245"/>
      <c r="BG221" s="245"/>
      <c r="BH221" s="245"/>
      <c r="BI221" s="245"/>
      <c r="BJ221" s="245"/>
      <c r="BK221" s="245"/>
      <c r="BL221" s="245"/>
      <c r="BM221" s="245"/>
      <c r="BN221" s="245"/>
      <c r="BO221" s="245"/>
      <c r="BP221" s="245"/>
      <c r="BQ221" s="245"/>
      <c r="BR221" s="245"/>
      <c r="BS221" s="245"/>
      <c r="BT221" s="245"/>
      <c r="BU221" s="245"/>
      <c r="BV221" s="245"/>
      <c r="BW221" s="245"/>
      <c r="BX221" s="245"/>
      <c r="BY221" s="245"/>
      <c r="BZ221" s="245"/>
      <c r="CA221" s="245"/>
      <c r="CB221" s="245"/>
      <c r="CC221" s="245"/>
      <c r="CD221" s="245"/>
      <c r="CE221" s="245"/>
      <c r="CF221" s="245"/>
      <c r="CG221" s="245"/>
      <c r="CH221" s="245"/>
      <c r="CI221" s="245"/>
      <c r="CJ221" s="245"/>
      <c r="CK221" s="245"/>
      <c r="CL221" s="245"/>
      <c r="CM221" s="245"/>
      <c r="CN221" s="245"/>
      <c r="CO221" s="245"/>
      <c r="CP221" s="245"/>
      <c r="CQ221" s="245"/>
      <c r="CR221" s="245"/>
      <c r="CS221" s="245"/>
      <c r="CT221" s="245"/>
      <c r="CU221" s="245"/>
      <c r="CV221" s="245"/>
      <c r="CW221" s="245"/>
      <c r="CX221" s="245"/>
      <c r="CY221" s="245"/>
      <c r="CZ221" s="245"/>
      <c r="DA221" s="245"/>
      <c r="DB221" s="245"/>
      <c r="DC221" s="245"/>
      <c r="DD221" s="245"/>
      <c r="DE221" s="245"/>
      <c r="DF221" s="245"/>
      <c r="DG221" s="245"/>
      <c r="DH221" s="245"/>
      <c r="DI221" s="245"/>
      <c r="DJ221" s="245"/>
      <c r="DK221" s="245"/>
      <c r="DL221" s="245"/>
      <c r="DM221" s="245"/>
      <c r="DN221" s="245"/>
      <c r="DO221" s="245"/>
      <c r="DP221" s="245"/>
      <c r="DQ221" s="245"/>
    </row>
    <row r="222" spans="4:121" s="161" customFormat="1">
      <c r="D222" s="203"/>
      <c r="E222" s="203"/>
      <c r="AJ222" s="245"/>
      <c r="AK222" s="245"/>
      <c r="AL222" s="245"/>
      <c r="AM222" s="245"/>
      <c r="AN222" s="245"/>
      <c r="AO222" s="245"/>
      <c r="AP222" s="245"/>
      <c r="AQ222" s="245"/>
      <c r="AR222" s="245"/>
      <c r="AS222" s="245"/>
      <c r="AT222" s="245"/>
      <c r="AU222" s="245"/>
      <c r="AV222" s="245"/>
      <c r="AW222" s="245"/>
      <c r="AX222" s="245"/>
      <c r="AY222" s="245"/>
      <c r="AZ222" s="245"/>
      <c r="BA222" s="245"/>
      <c r="BB222" s="245"/>
      <c r="BC222" s="245"/>
      <c r="BD222" s="245"/>
      <c r="BE222" s="245"/>
      <c r="BF222" s="245"/>
      <c r="BG222" s="245"/>
      <c r="BH222" s="245"/>
      <c r="BI222" s="245"/>
      <c r="BJ222" s="245"/>
      <c r="BK222" s="245"/>
      <c r="BL222" s="245"/>
      <c r="BM222" s="245"/>
      <c r="BN222" s="245"/>
      <c r="BO222" s="245"/>
      <c r="BP222" s="245"/>
      <c r="BQ222" s="245"/>
      <c r="BR222" s="245"/>
      <c r="BS222" s="245"/>
      <c r="BT222" s="245"/>
      <c r="BU222" s="245"/>
      <c r="BV222" s="245"/>
      <c r="BW222" s="245"/>
      <c r="BX222" s="245"/>
      <c r="BY222" s="245"/>
      <c r="BZ222" s="245"/>
      <c r="CA222" s="245"/>
      <c r="CB222" s="245"/>
      <c r="CC222" s="245"/>
      <c r="CD222" s="245"/>
      <c r="CE222" s="245"/>
      <c r="CF222" s="245"/>
      <c r="CG222" s="245"/>
      <c r="CH222" s="245"/>
      <c r="CI222" s="245"/>
      <c r="CJ222" s="245"/>
      <c r="CK222" s="245"/>
      <c r="CL222" s="245"/>
      <c r="CM222" s="245"/>
      <c r="CN222" s="245"/>
      <c r="CO222" s="245"/>
      <c r="CP222" s="245"/>
      <c r="CQ222" s="245"/>
      <c r="CR222" s="245"/>
      <c r="CS222" s="245"/>
      <c r="CT222" s="245"/>
      <c r="CU222" s="245"/>
      <c r="CV222" s="245"/>
      <c r="CW222" s="245"/>
      <c r="CX222" s="245"/>
      <c r="CY222" s="245"/>
      <c r="CZ222" s="245"/>
      <c r="DA222" s="245"/>
      <c r="DB222" s="245"/>
      <c r="DC222" s="245"/>
      <c r="DD222" s="245"/>
      <c r="DE222" s="245"/>
      <c r="DF222" s="245"/>
      <c r="DG222" s="245"/>
      <c r="DH222" s="245"/>
      <c r="DI222" s="245"/>
      <c r="DJ222" s="245"/>
      <c r="DK222" s="245"/>
      <c r="DL222" s="245"/>
      <c r="DM222" s="245"/>
      <c r="DN222" s="245"/>
      <c r="DO222" s="245"/>
      <c r="DP222" s="245"/>
      <c r="DQ222" s="245"/>
    </row>
    <row r="223" spans="4:121" s="161" customFormat="1">
      <c r="D223" s="203"/>
      <c r="E223" s="203"/>
      <c r="AJ223" s="245"/>
      <c r="AK223" s="245"/>
      <c r="AL223" s="245"/>
      <c r="AM223" s="245"/>
      <c r="AN223" s="245"/>
      <c r="AO223" s="245"/>
      <c r="AP223" s="245"/>
      <c r="AQ223" s="245"/>
      <c r="AR223" s="245"/>
      <c r="AS223" s="245"/>
      <c r="AT223" s="245"/>
      <c r="AU223" s="245"/>
      <c r="AV223" s="245"/>
      <c r="AW223" s="245"/>
      <c r="AX223" s="245"/>
      <c r="AY223" s="245"/>
      <c r="AZ223" s="245"/>
      <c r="BA223" s="245"/>
      <c r="BB223" s="245"/>
      <c r="BC223" s="245"/>
      <c r="BD223" s="245"/>
      <c r="BE223" s="245"/>
      <c r="BF223" s="245"/>
      <c r="BG223" s="245"/>
      <c r="BH223" s="245"/>
      <c r="BI223" s="245"/>
      <c r="BJ223" s="245"/>
      <c r="BK223" s="245"/>
      <c r="BL223" s="245"/>
      <c r="BM223" s="245"/>
      <c r="BN223" s="245"/>
      <c r="BO223" s="245"/>
      <c r="BP223" s="245"/>
      <c r="BQ223" s="245"/>
      <c r="BR223" s="245"/>
      <c r="BS223" s="245"/>
      <c r="BT223" s="245"/>
      <c r="BU223" s="245"/>
      <c r="BV223" s="245"/>
      <c r="BW223" s="245"/>
      <c r="BX223" s="245"/>
      <c r="BY223" s="245"/>
      <c r="BZ223" s="245"/>
      <c r="CA223" s="245"/>
      <c r="CB223" s="245"/>
      <c r="CC223" s="245"/>
      <c r="CD223" s="245"/>
      <c r="CE223" s="245"/>
      <c r="CF223" s="245"/>
      <c r="CG223" s="245"/>
      <c r="CH223" s="245"/>
      <c r="CI223" s="245"/>
      <c r="CJ223" s="245"/>
      <c r="CK223" s="245"/>
      <c r="CL223" s="245"/>
      <c r="CM223" s="245"/>
      <c r="CN223" s="245"/>
      <c r="CO223" s="245"/>
      <c r="CP223" s="245"/>
      <c r="CQ223" s="245"/>
      <c r="CR223" s="245"/>
      <c r="CS223" s="245"/>
      <c r="CT223" s="245"/>
      <c r="CU223" s="245"/>
      <c r="CV223" s="245"/>
      <c r="CW223" s="245"/>
      <c r="CX223" s="245"/>
      <c r="CY223" s="245"/>
      <c r="CZ223" s="245"/>
      <c r="DA223" s="245"/>
      <c r="DB223" s="245"/>
      <c r="DC223" s="245"/>
      <c r="DD223" s="245"/>
      <c r="DE223" s="245"/>
      <c r="DF223" s="245"/>
      <c r="DG223" s="245"/>
      <c r="DH223" s="245"/>
      <c r="DI223" s="245"/>
      <c r="DJ223" s="245"/>
      <c r="DK223" s="245"/>
      <c r="DL223" s="245"/>
      <c r="DM223" s="245"/>
      <c r="DN223" s="245"/>
      <c r="DO223" s="245"/>
      <c r="DP223" s="245"/>
      <c r="DQ223" s="245"/>
    </row>
    <row r="224" spans="4:121" s="161" customFormat="1">
      <c r="D224" s="203"/>
      <c r="E224" s="203"/>
      <c r="AJ224" s="245"/>
      <c r="AK224" s="245"/>
      <c r="AL224" s="245"/>
      <c r="AM224" s="245"/>
      <c r="AN224" s="245"/>
      <c r="AO224" s="245"/>
      <c r="AP224" s="245"/>
      <c r="AQ224" s="245"/>
      <c r="AR224" s="245"/>
      <c r="AS224" s="245"/>
      <c r="AT224" s="245"/>
      <c r="AU224" s="245"/>
      <c r="AV224" s="245"/>
      <c r="AW224" s="245"/>
      <c r="AX224" s="245"/>
      <c r="AY224" s="245"/>
      <c r="AZ224" s="245"/>
      <c r="BA224" s="245"/>
      <c r="BB224" s="245"/>
      <c r="BC224" s="245"/>
      <c r="BD224" s="245"/>
      <c r="BE224" s="245"/>
      <c r="BF224" s="245"/>
      <c r="BG224" s="245"/>
      <c r="BH224" s="245"/>
      <c r="BI224" s="245"/>
      <c r="BJ224" s="245"/>
      <c r="BK224" s="245"/>
      <c r="BL224" s="245"/>
      <c r="BM224" s="245"/>
      <c r="BN224" s="245"/>
      <c r="BO224" s="245"/>
      <c r="BP224" s="245"/>
      <c r="BQ224" s="245"/>
      <c r="BR224" s="245"/>
      <c r="BS224" s="245"/>
      <c r="BT224" s="245"/>
      <c r="BU224" s="245"/>
      <c r="BV224" s="245"/>
      <c r="BW224" s="245"/>
      <c r="BX224" s="245"/>
      <c r="BY224" s="245"/>
      <c r="BZ224" s="245"/>
      <c r="CA224" s="245"/>
      <c r="CB224" s="245"/>
      <c r="CC224" s="245"/>
      <c r="CD224" s="245"/>
      <c r="CE224" s="245"/>
      <c r="CF224" s="245"/>
      <c r="CG224" s="245"/>
      <c r="CH224" s="245"/>
      <c r="CI224" s="245"/>
      <c r="CJ224" s="245"/>
      <c r="CK224" s="245"/>
      <c r="CL224" s="245"/>
      <c r="CM224" s="245"/>
      <c r="CN224" s="245"/>
      <c r="CO224" s="245"/>
      <c r="CP224" s="245"/>
      <c r="CQ224" s="245"/>
      <c r="CR224" s="245"/>
      <c r="CS224" s="245"/>
      <c r="CT224" s="245"/>
      <c r="CU224" s="245"/>
      <c r="CV224" s="245"/>
      <c r="CW224" s="245"/>
      <c r="CX224" s="245"/>
      <c r="CY224" s="245"/>
      <c r="CZ224" s="245"/>
      <c r="DA224" s="245"/>
      <c r="DB224" s="245"/>
      <c r="DC224" s="245"/>
      <c r="DD224" s="245"/>
      <c r="DE224" s="245"/>
      <c r="DF224" s="245"/>
      <c r="DG224" s="245"/>
      <c r="DH224" s="245"/>
      <c r="DI224" s="245"/>
      <c r="DJ224" s="245"/>
      <c r="DK224" s="245"/>
      <c r="DL224" s="245"/>
      <c r="DM224" s="245"/>
      <c r="DN224" s="245"/>
      <c r="DO224" s="245"/>
      <c r="DP224" s="245"/>
      <c r="DQ224" s="245"/>
    </row>
    <row r="225" spans="4:121" s="161" customFormat="1">
      <c r="D225" s="203"/>
      <c r="E225" s="203"/>
      <c r="AJ225" s="245"/>
      <c r="AK225" s="245"/>
      <c r="AL225" s="245"/>
      <c r="AM225" s="245"/>
      <c r="AN225" s="245"/>
      <c r="AO225" s="245"/>
      <c r="AP225" s="245"/>
      <c r="AQ225" s="245"/>
      <c r="AR225" s="245"/>
      <c r="AS225" s="245"/>
      <c r="AT225" s="245"/>
      <c r="AU225" s="245"/>
      <c r="AV225" s="245"/>
      <c r="AW225" s="245"/>
      <c r="AX225" s="245"/>
      <c r="AY225" s="245"/>
      <c r="AZ225" s="245"/>
      <c r="BA225" s="245"/>
      <c r="BB225" s="245"/>
      <c r="BC225" s="245"/>
      <c r="BD225" s="245"/>
      <c r="BE225" s="245"/>
      <c r="BF225" s="245"/>
      <c r="BG225" s="245"/>
      <c r="BH225" s="245"/>
      <c r="BI225" s="245"/>
      <c r="BJ225" s="245"/>
      <c r="BK225" s="245"/>
      <c r="BL225" s="245"/>
      <c r="BM225" s="245"/>
      <c r="BN225" s="245"/>
      <c r="BO225" s="245"/>
      <c r="BP225" s="245"/>
      <c r="BQ225" s="245"/>
      <c r="BR225" s="245"/>
      <c r="BS225" s="245"/>
      <c r="BT225" s="245"/>
      <c r="BU225" s="245"/>
      <c r="BV225" s="245"/>
      <c r="BW225" s="245"/>
      <c r="BX225" s="245"/>
      <c r="BY225" s="245"/>
      <c r="BZ225" s="245"/>
      <c r="CA225" s="245"/>
      <c r="CB225" s="245"/>
      <c r="CC225" s="245"/>
      <c r="CD225" s="245"/>
      <c r="CE225" s="245"/>
      <c r="CF225" s="245"/>
      <c r="CG225" s="245"/>
      <c r="CH225" s="245"/>
      <c r="CI225" s="245"/>
      <c r="CJ225" s="245"/>
      <c r="CK225" s="245"/>
      <c r="CL225" s="245"/>
      <c r="CM225" s="245"/>
      <c r="CN225" s="245"/>
      <c r="CO225" s="245"/>
      <c r="CP225" s="245"/>
      <c r="CQ225" s="245"/>
      <c r="CR225" s="245"/>
      <c r="CS225" s="245"/>
      <c r="CT225" s="245"/>
      <c r="CU225" s="245"/>
      <c r="CV225" s="245"/>
      <c r="CW225" s="245"/>
      <c r="CX225" s="245"/>
      <c r="CY225" s="245"/>
      <c r="CZ225" s="245"/>
      <c r="DA225" s="245"/>
      <c r="DB225" s="245"/>
      <c r="DC225" s="245"/>
      <c r="DD225" s="245"/>
      <c r="DE225" s="245"/>
      <c r="DF225" s="245"/>
      <c r="DG225" s="245"/>
      <c r="DH225" s="245"/>
      <c r="DI225" s="245"/>
      <c r="DJ225" s="245"/>
      <c r="DK225" s="245"/>
      <c r="DL225" s="245"/>
      <c r="DM225" s="245"/>
      <c r="DN225" s="245"/>
      <c r="DO225" s="245"/>
      <c r="DP225" s="245"/>
      <c r="DQ225" s="245"/>
    </row>
    <row r="226" spans="4:121" s="161" customFormat="1">
      <c r="D226" s="203"/>
      <c r="E226" s="203"/>
      <c r="AJ226" s="245"/>
      <c r="AK226" s="245"/>
      <c r="AL226" s="245"/>
      <c r="AM226" s="245"/>
      <c r="AN226" s="245"/>
      <c r="AO226" s="245"/>
      <c r="AP226" s="245"/>
      <c r="AQ226" s="245"/>
      <c r="AR226" s="245"/>
      <c r="AS226" s="245"/>
      <c r="AT226" s="245"/>
      <c r="AU226" s="245"/>
      <c r="AV226" s="245"/>
      <c r="AW226" s="245"/>
      <c r="AX226" s="245"/>
      <c r="AY226" s="245"/>
      <c r="AZ226" s="245"/>
      <c r="BA226" s="245"/>
      <c r="BB226" s="245"/>
      <c r="BC226" s="245"/>
      <c r="BD226" s="245"/>
      <c r="BE226" s="245"/>
      <c r="BF226" s="245"/>
      <c r="BG226" s="245"/>
      <c r="BH226" s="245"/>
      <c r="BI226" s="245"/>
      <c r="BJ226" s="245"/>
      <c r="BK226" s="245"/>
      <c r="BL226" s="245"/>
      <c r="BM226" s="245"/>
      <c r="BN226" s="245"/>
      <c r="BO226" s="245"/>
      <c r="BP226" s="245"/>
      <c r="BQ226" s="245"/>
      <c r="BR226" s="245"/>
      <c r="BS226" s="245"/>
      <c r="BT226" s="245"/>
      <c r="BU226" s="245"/>
      <c r="BV226" s="245"/>
      <c r="BW226" s="245"/>
      <c r="BX226" s="245"/>
      <c r="BY226" s="245"/>
      <c r="BZ226" s="245"/>
      <c r="CA226" s="245"/>
      <c r="CB226" s="245"/>
      <c r="CC226" s="245"/>
      <c r="CD226" s="245"/>
      <c r="CE226" s="245"/>
      <c r="CF226" s="245"/>
      <c r="CG226" s="245"/>
      <c r="CH226" s="245"/>
      <c r="CI226" s="245"/>
      <c r="CJ226" s="245"/>
      <c r="CK226" s="245"/>
      <c r="CL226" s="245"/>
      <c r="CM226" s="245"/>
      <c r="CN226" s="245"/>
      <c r="CO226" s="245"/>
      <c r="CP226" s="245"/>
      <c r="CQ226" s="245"/>
      <c r="CR226" s="245"/>
      <c r="CS226" s="245"/>
      <c r="CT226" s="245"/>
      <c r="CU226" s="245"/>
      <c r="CV226" s="245"/>
      <c r="CW226" s="245"/>
      <c r="CX226" s="245"/>
      <c r="CY226" s="245"/>
      <c r="CZ226" s="245"/>
      <c r="DA226" s="245"/>
      <c r="DB226" s="245"/>
      <c r="DC226" s="245"/>
      <c r="DD226" s="245"/>
      <c r="DE226" s="245"/>
      <c r="DF226" s="245"/>
      <c r="DG226" s="245"/>
      <c r="DH226" s="245"/>
      <c r="DI226" s="245"/>
      <c r="DJ226" s="245"/>
      <c r="DK226" s="245"/>
      <c r="DL226" s="245"/>
      <c r="DM226" s="245"/>
      <c r="DN226" s="245"/>
      <c r="DO226" s="245"/>
      <c r="DP226" s="245"/>
      <c r="DQ226" s="245"/>
    </row>
    <row r="227" spans="4:121" s="161" customFormat="1">
      <c r="D227" s="203"/>
      <c r="E227" s="203"/>
      <c r="AJ227" s="245"/>
      <c r="AK227" s="245"/>
      <c r="AL227" s="245"/>
      <c r="AM227" s="245"/>
      <c r="AN227" s="245"/>
      <c r="AO227" s="245"/>
      <c r="AP227" s="245"/>
      <c r="AQ227" s="245"/>
      <c r="AR227" s="245"/>
      <c r="AS227" s="245"/>
      <c r="AT227" s="245"/>
      <c r="AU227" s="245"/>
      <c r="AV227" s="245"/>
      <c r="AW227" s="245"/>
      <c r="AX227" s="245"/>
      <c r="AY227" s="245"/>
      <c r="AZ227" s="245"/>
      <c r="BA227" s="245"/>
      <c r="BB227" s="245"/>
      <c r="BC227" s="245"/>
      <c r="BD227" s="245"/>
      <c r="BE227" s="245"/>
      <c r="BF227" s="245"/>
      <c r="BG227" s="245"/>
      <c r="BH227" s="245"/>
      <c r="BI227" s="245"/>
      <c r="BJ227" s="245"/>
      <c r="BK227" s="245"/>
      <c r="BL227" s="245"/>
      <c r="BM227" s="245"/>
      <c r="BN227" s="245"/>
      <c r="BO227" s="245"/>
      <c r="BP227" s="245"/>
      <c r="BQ227" s="245"/>
      <c r="BR227" s="245"/>
      <c r="BS227" s="245"/>
      <c r="BT227" s="245"/>
      <c r="BU227" s="245"/>
      <c r="BV227" s="245"/>
      <c r="BW227" s="245"/>
      <c r="BX227" s="245"/>
      <c r="BY227" s="245"/>
      <c r="BZ227" s="245"/>
      <c r="CA227" s="245"/>
      <c r="CB227" s="245"/>
      <c r="CC227" s="245"/>
      <c r="CD227" s="245"/>
      <c r="CE227" s="245"/>
      <c r="CF227" s="245"/>
      <c r="CG227" s="245"/>
      <c r="CH227" s="245"/>
      <c r="CI227" s="245"/>
      <c r="CJ227" s="245"/>
      <c r="CK227" s="245"/>
      <c r="CL227" s="245"/>
      <c r="CM227" s="245"/>
      <c r="CN227" s="245"/>
      <c r="CO227" s="245"/>
      <c r="CP227" s="245"/>
      <c r="CQ227" s="245"/>
      <c r="CR227" s="245"/>
      <c r="CS227" s="245"/>
      <c r="CT227" s="245"/>
      <c r="CU227" s="245"/>
      <c r="CV227" s="245"/>
      <c r="CW227" s="245"/>
      <c r="CX227" s="245"/>
      <c r="CY227" s="245"/>
      <c r="CZ227" s="245"/>
      <c r="DA227" s="245"/>
      <c r="DB227" s="245"/>
      <c r="DC227" s="245"/>
      <c r="DD227" s="245"/>
      <c r="DE227" s="245"/>
      <c r="DF227" s="245"/>
      <c r="DG227" s="245"/>
      <c r="DH227" s="245"/>
      <c r="DI227" s="245"/>
      <c r="DJ227" s="245"/>
      <c r="DK227" s="245"/>
      <c r="DL227" s="245"/>
      <c r="DM227" s="245"/>
      <c r="DN227" s="245"/>
      <c r="DO227" s="245"/>
      <c r="DP227" s="245"/>
      <c r="DQ227" s="245"/>
    </row>
    <row r="228" spans="4:121" s="161" customFormat="1">
      <c r="D228" s="203"/>
      <c r="E228" s="203"/>
      <c r="AJ228" s="245"/>
      <c r="AK228" s="245"/>
      <c r="AL228" s="245"/>
      <c r="AM228" s="245"/>
      <c r="AN228" s="245"/>
      <c r="AO228" s="245"/>
      <c r="AP228" s="245"/>
      <c r="AQ228" s="245"/>
      <c r="AR228" s="245"/>
      <c r="AS228" s="245"/>
      <c r="AT228" s="245"/>
      <c r="AU228" s="245"/>
      <c r="AV228" s="245"/>
      <c r="AW228" s="245"/>
      <c r="AX228" s="245"/>
      <c r="AY228" s="245"/>
      <c r="AZ228" s="245"/>
      <c r="BA228" s="245"/>
      <c r="BB228" s="245"/>
      <c r="BC228" s="245"/>
      <c r="BD228" s="245"/>
      <c r="BE228" s="245"/>
      <c r="BF228" s="245"/>
      <c r="BG228" s="245"/>
      <c r="BH228" s="245"/>
      <c r="BI228" s="245"/>
      <c r="BJ228" s="245"/>
      <c r="BK228" s="245"/>
      <c r="BL228" s="245"/>
      <c r="BM228" s="245"/>
      <c r="BN228" s="245"/>
      <c r="BO228" s="245"/>
      <c r="BP228" s="245"/>
      <c r="BQ228" s="245"/>
      <c r="BR228" s="245"/>
      <c r="BS228" s="245"/>
      <c r="BT228" s="245"/>
      <c r="BU228" s="245"/>
      <c r="BV228" s="245"/>
      <c r="BW228" s="245"/>
      <c r="BX228" s="245"/>
      <c r="BY228" s="245"/>
      <c r="BZ228" s="245"/>
      <c r="CA228" s="245"/>
      <c r="CB228" s="245"/>
      <c r="CC228" s="245"/>
      <c r="CD228" s="245"/>
      <c r="CE228" s="245"/>
      <c r="CF228" s="245"/>
      <c r="CG228" s="245"/>
      <c r="CH228" s="245"/>
      <c r="CI228" s="245"/>
      <c r="CJ228" s="245"/>
      <c r="CK228" s="245"/>
      <c r="CL228" s="245"/>
      <c r="CM228" s="245"/>
      <c r="CN228" s="245"/>
      <c r="CO228" s="245"/>
      <c r="CP228" s="245"/>
      <c r="CQ228" s="245"/>
      <c r="CR228" s="245"/>
      <c r="CS228" s="245"/>
      <c r="CT228" s="245"/>
      <c r="CU228" s="245"/>
      <c r="CV228" s="245"/>
      <c r="CW228" s="245"/>
      <c r="CX228" s="245"/>
      <c r="CY228" s="245"/>
      <c r="CZ228" s="245"/>
      <c r="DA228" s="245"/>
      <c r="DB228" s="245"/>
      <c r="DC228" s="245"/>
      <c r="DD228" s="245"/>
      <c r="DE228" s="245"/>
      <c r="DF228" s="245"/>
      <c r="DG228" s="245"/>
      <c r="DH228" s="245"/>
      <c r="DI228" s="245"/>
      <c r="DJ228" s="245"/>
      <c r="DK228" s="245"/>
      <c r="DL228" s="245"/>
      <c r="DM228" s="245"/>
      <c r="DN228" s="245"/>
      <c r="DO228" s="245"/>
      <c r="DP228" s="245"/>
      <c r="DQ228" s="245"/>
    </row>
    <row r="229" spans="4:121" s="161" customFormat="1">
      <c r="D229" s="203"/>
      <c r="E229" s="203"/>
      <c r="AJ229" s="245"/>
      <c r="AK229" s="245"/>
      <c r="AL229" s="245"/>
      <c r="AM229" s="245"/>
      <c r="AN229" s="245"/>
      <c r="AO229" s="245"/>
      <c r="AP229" s="245"/>
      <c r="AQ229" s="245"/>
      <c r="AR229" s="245"/>
      <c r="AS229" s="245"/>
      <c r="AT229" s="245"/>
      <c r="AU229" s="245"/>
      <c r="AV229" s="245"/>
      <c r="AW229" s="245"/>
      <c r="AX229" s="245"/>
      <c r="AY229" s="245"/>
      <c r="AZ229" s="245"/>
      <c r="BA229" s="245"/>
      <c r="BB229" s="245"/>
      <c r="BC229" s="245"/>
      <c r="BD229" s="245"/>
      <c r="BE229" s="245"/>
      <c r="BF229" s="245"/>
      <c r="BG229" s="245"/>
      <c r="BH229" s="245"/>
      <c r="BI229" s="245"/>
      <c r="BJ229" s="245"/>
      <c r="BK229" s="245"/>
      <c r="BL229" s="245"/>
      <c r="BM229" s="245"/>
      <c r="BN229" s="245"/>
      <c r="BO229" s="245"/>
      <c r="BP229" s="245"/>
      <c r="BQ229" s="245"/>
      <c r="BR229" s="245"/>
      <c r="BS229" s="245"/>
      <c r="BT229" s="245"/>
      <c r="BU229" s="245"/>
      <c r="BV229" s="245"/>
      <c r="BW229" s="245"/>
      <c r="BX229" s="245"/>
      <c r="BY229" s="245"/>
      <c r="BZ229" s="245"/>
      <c r="CA229" s="245"/>
      <c r="CB229" s="245"/>
      <c r="CC229" s="245"/>
      <c r="CD229" s="245"/>
      <c r="CE229" s="245"/>
      <c r="CF229" s="245"/>
      <c r="CG229" s="245"/>
      <c r="CH229" s="245"/>
      <c r="CI229" s="245"/>
      <c r="CJ229" s="245"/>
      <c r="CK229" s="245"/>
      <c r="CL229" s="245"/>
      <c r="CM229" s="245"/>
      <c r="CN229" s="245"/>
      <c r="CO229" s="245"/>
      <c r="CP229" s="245"/>
      <c r="CQ229" s="245"/>
      <c r="CR229" s="245"/>
      <c r="CS229" s="245"/>
      <c r="CT229" s="245"/>
      <c r="CU229" s="245"/>
      <c r="CV229" s="245"/>
      <c r="CW229" s="245"/>
      <c r="CX229" s="245"/>
      <c r="CY229" s="245"/>
      <c r="CZ229" s="245"/>
      <c r="DA229" s="245"/>
      <c r="DB229" s="245"/>
      <c r="DC229" s="245"/>
      <c r="DD229" s="245"/>
      <c r="DE229" s="245"/>
      <c r="DF229" s="245"/>
      <c r="DG229" s="245"/>
      <c r="DH229" s="245"/>
      <c r="DI229" s="245"/>
      <c r="DJ229" s="245"/>
      <c r="DK229" s="245"/>
      <c r="DL229" s="245"/>
      <c r="DM229" s="245"/>
      <c r="DN229" s="245"/>
      <c r="DO229" s="245"/>
      <c r="DP229" s="245"/>
      <c r="DQ229" s="245"/>
    </row>
    <row r="230" spans="4:121" s="161" customFormat="1">
      <c r="D230" s="203"/>
      <c r="E230" s="203"/>
      <c r="AJ230" s="245"/>
      <c r="AK230" s="245"/>
      <c r="AL230" s="245"/>
      <c r="AM230" s="245"/>
      <c r="AN230" s="245"/>
      <c r="AO230" s="245"/>
      <c r="AP230" s="245"/>
      <c r="AQ230" s="245"/>
      <c r="AR230" s="245"/>
      <c r="AS230" s="245"/>
      <c r="AT230" s="245"/>
      <c r="AU230" s="245"/>
      <c r="AV230" s="245"/>
      <c r="AW230" s="245"/>
      <c r="AX230" s="245"/>
      <c r="AY230" s="245"/>
      <c r="AZ230" s="245"/>
      <c r="BA230" s="245"/>
      <c r="BB230" s="245"/>
      <c r="BC230" s="245"/>
      <c r="BD230" s="245"/>
      <c r="BE230" s="245"/>
      <c r="BF230" s="245"/>
      <c r="BG230" s="245"/>
      <c r="BH230" s="245"/>
      <c r="BI230" s="245"/>
      <c r="BJ230" s="245"/>
      <c r="BK230" s="245"/>
      <c r="BL230" s="245"/>
      <c r="BM230" s="245"/>
      <c r="BN230" s="245"/>
      <c r="BO230" s="245"/>
      <c r="BP230" s="245"/>
      <c r="BQ230" s="245"/>
      <c r="BR230" s="245"/>
      <c r="BS230" s="245"/>
      <c r="BT230" s="245"/>
      <c r="BU230" s="245"/>
      <c r="BV230" s="245"/>
      <c r="BW230" s="245"/>
      <c r="BX230" s="245"/>
      <c r="BY230" s="245"/>
      <c r="BZ230" s="245"/>
      <c r="CA230" s="245"/>
      <c r="CB230" s="245"/>
      <c r="CC230" s="245"/>
      <c r="CD230" s="245"/>
      <c r="CE230" s="245"/>
      <c r="CF230" s="245"/>
      <c r="CG230" s="245"/>
      <c r="CH230" s="245"/>
      <c r="CI230" s="245"/>
      <c r="CJ230" s="245"/>
      <c r="CK230" s="245"/>
      <c r="CL230" s="245"/>
      <c r="CM230" s="245"/>
      <c r="CN230" s="245"/>
      <c r="CO230" s="245"/>
      <c r="CP230" s="245"/>
      <c r="CQ230" s="245"/>
      <c r="CR230" s="245"/>
      <c r="CS230" s="245"/>
      <c r="CT230" s="245"/>
      <c r="CU230" s="245"/>
      <c r="CV230" s="245"/>
      <c r="CW230" s="245"/>
      <c r="CX230" s="245"/>
      <c r="CY230" s="245"/>
      <c r="CZ230" s="245"/>
      <c r="DA230" s="245"/>
      <c r="DB230" s="245"/>
      <c r="DC230" s="245"/>
      <c r="DD230" s="245"/>
      <c r="DE230" s="245"/>
      <c r="DF230" s="245"/>
      <c r="DG230" s="245"/>
      <c r="DH230" s="245"/>
      <c r="DI230" s="245"/>
      <c r="DJ230" s="245"/>
      <c r="DK230" s="245"/>
      <c r="DL230" s="245"/>
      <c r="DM230" s="245"/>
      <c r="DN230" s="245"/>
      <c r="DO230" s="245"/>
      <c r="DP230" s="245"/>
      <c r="DQ230" s="245"/>
    </row>
    <row r="231" spans="4:121" s="161" customFormat="1">
      <c r="D231" s="203"/>
      <c r="E231" s="203"/>
      <c r="AJ231" s="245"/>
      <c r="AK231" s="245"/>
      <c r="AL231" s="245"/>
      <c r="AM231" s="245"/>
      <c r="AN231" s="245"/>
      <c r="AO231" s="245"/>
      <c r="AP231" s="245"/>
      <c r="AQ231" s="245"/>
      <c r="AR231" s="245"/>
      <c r="AS231" s="245"/>
      <c r="AT231" s="245"/>
      <c r="AU231" s="245"/>
      <c r="AV231" s="245"/>
      <c r="AW231" s="245"/>
      <c r="AX231" s="245"/>
      <c r="AY231" s="245"/>
      <c r="AZ231" s="245"/>
      <c r="BA231" s="245"/>
      <c r="BB231" s="245"/>
      <c r="BC231" s="245"/>
      <c r="BD231" s="245"/>
      <c r="BE231" s="245"/>
      <c r="BF231" s="245"/>
      <c r="BG231" s="245"/>
      <c r="BH231" s="245"/>
      <c r="BI231" s="245"/>
      <c r="BJ231" s="245"/>
      <c r="BK231" s="245"/>
      <c r="BL231" s="245"/>
      <c r="BM231" s="245"/>
      <c r="BN231" s="245"/>
      <c r="BO231" s="245"/>
      <c r="BP231" s="245"/>
      <c r="BQ231" s="245"/>
      <c r="BR231" s="245"/>
      <c r="BS231" s="245"/>
      <c r="BT231" s="245"/>
      <c r="BU231" s="245"/>
      <c r="BV231" s="245"/>
      <c r="BW231" s="245"/>
      <c r="BX231" s="245"/>
      <c r="BY231" s="245"/>
      <c r="BZ231" s="245"/>
      <c r="CA231" s="245"/>
      <c r="CB231" s="245"/>
      <c r="CC231" s="245"/>
      <c r="CD231" s="245"/>
      <c r="CE231" s="245"/>
      <c r="CF231" s="245"/>
      <c r="CG231" s="245"/>
      <c r="CH231" s="245"/>
      <c r="CI231" s="245"/>
      <c r="CJ231" s="245"/>
      <c r="CK231" s="245"/>
      <c r="CL231" s="245"/>
      <c r="CM231" s="245"/>
      <c r="CN231" s="245"/>
      <c r="CO231" s="245"/>
      <c r="CP231" s="245"/>
      <c r="CQ231" s="245"/>
      <c r="CR231" s="245"/>
      <c r="CS231" s="245"/>
      <c r="CT231" s="245"/>
      <c r="CU231" s="245"/>
      <c r="CV231" s="245"/>
      <c r="CW231" s="245"/>
      <c r="CX231" s="245"/>
      <c r="CY231" s="245"/>
      <c r="CZ231" s="245"/>
      <c r="DA231" s="245"/>
      <c r="DB231" s="245"/>
      <c r="DC231" s="245"/>
      <c r="DD231" s="245"/>
      <c r="DE231" s="245"/>
      <c r="DF231" s="245"/>
      <c r="DG231" s="245"/>
      <c r="DH231" s="245"/>
      <c r="DI231" s="245"/>
      <c r="DJ231" s="245"/>
      <c r="DK231" s="245"/>
      <c r="DL231" s="245"/>
      <c r="DM231" s="245"/>
      <c r="DN231" s="245"/>
      <c r="DO231" s="245"/>
      <c r="DP231" s="245"/>
      <c r="DQ231" s="245"/>
    </row>
    <row r="232" spans="4:121" s="161" customFormat="1">
      <c r="D232" s="203"/>
      <c r="E232" s="203"/>
      <c r="AJ232" s="245"/>
      <c r="AK232" s="245"/>
      <c r="AL232" s="245"/>
      <c r="AM232" s="245"/>
      <c r="AN232" s="245"/>
      <c r="AO232" s="245"/>
      <c r="AP232" s="245"/>
      <c r="AQ232" s="245"/>
      <c r="AR232" s="245"/>
      <c r="AS232" s="245"/>
      <c r="AT232" s="245"/>
      <c r="AU232" s="245"/>
      <c r="AV232" s="245"/>
      <c r="AW232" s="245"/>
      <c r="AX232" s="245"/>
      <c r="AY232" s="245"/>
      <c r="AZ232" s="245"/>
      <c r="BA232" s="245"/>
      <c r="BB232" s="245"/>
      <c r="BC232" s="245"/>
      <c r="BD232" s="245"/>
      <c r="BE232" s="245"/>
      <c r="BF232" s="245"/>
      <c r="BG232" s="245"/>
      <c r="BH232" s="245"/>
      <c r="BI232" s="245"/>
      <c r="BJ232" s="245"/>
      <c r="BK232" s="245"/>
      <c r="BL232" s="245"/>
      <c r="BM232" s="245"/>
      <c r="BN232" s="245"/>
      <c r="BO232" s="245"/>
      <c r="BP232" s="245"/>
      <c r="BQ232" s="245"/>
      <c r="BR232" s="245"/>
      <c r="BS232" s="245"/>
      <c r="BT232" s="245"/>
      <c r="BU232" s="245"/>
      <c r="BV232" s="245"/>
      <c r="BW232" s="245"/>
      <c r="BX232" s="245"/>
      <c r="BY232" s="245"/>
      <c r="BZ232" s="245"/>
      <c r="CA232" s="245"/>
      <c r="CB232" s="245"/>
      <c r="CC232" s="245"/>
      <c r="CD232" s="245"/>
      <c r="CE232" s="245"/>
      <c r="CF232" s="245"/>
      <c r="CG232" s="245"/>
      <c r="CH232" s="245"/>
      <c r="CI232" s="245"/>
      <c r="CJ232" s="245"/>
      <c r="CK232" s="245"/>
      <c r="CL232" s="245"/>
      <c r="CM232" s="245"/>
      <c r="CN232" s="245"/>
      <c r="CO232" s="245"/>
      <c r="CP232" s="245"/>
      <c r="CQ232" s="245"/>
      <c r="CR232" s="245"/>
      <c r="CS232" s="245"/>
      <c r="CT232" s="245"/>
      <c r="CU232" s="245"/>
      <c r="CV232" s="245"/>
      <c r="CW232" s="245"/>
      <c r="CX232" s="245"/>
      <c r="CY232" s="245"/>
      <c r="CZ232" s="245"/>
      <c r="DA232" s="245"/>
      <c r="DB232" s="245"/>
      <c r="DC232" s="245"/>
      <c r="DD232" s="245"/>
      <c r="DE232" s="245"/>
      <c r="DF232" s="245"/>
      <c r="DG232" s="245"/>
      <c r="DH232" s="245"/>
      <c r="DI232" s="245"/>
      <c r="DJ232" s="245"/>
      <c r="DK232" s="245"/>
      <c r="DL232" s="245"/>
      <c r="DM232" s="245"/>
      <c r="DN232" s="245"/>
      <c r="DO232" s="245"/>
      <c r="DP232" s="245"/>
      <c r="DQ232" s="245"/>
    </row>
    <row r="233" spans="4:121" s="161" customFormat="1">
      <c r="D233" s="203"/>
      <c r="E233" s="203"/>
      <c r="AJ233" s="245"/>
      <c r="AK233" s="245"/>
      <c r="AL233" s="245"/>
      <c r="AM233" s="245"/>
      <c r="AN233" s="245"/>
      <c r="AO233" s="245"/>
      <c r="AP233" s="245"/>
      <c r="AQ233" s="245"/>
      <c r="AR233" s="245"/>
      <c r="AS233" s="245"/>
      <c r="AT233" s="245"/>
      <c r="AU233" s="245"/>
      <c r="AV233" s="245"/>
      <c r="AW233" s="245"/>
      <c r="AX233" s="245"/>
      <c r="AY233" s="245"/>
      <c r="AZ233" s="245"/>
      <c r="BA233" s="245"/>
      <c r="BB233" s="245"/>
      <c r="BC233" s="245"/>
      <c r="BD233" s="245"/>
      <c r="BE233" s="245"/>
      <c r="BF233" s="245"/>
      <c r="BG233" s="245"/>
      <c r="BH233" s="245"/>
      <c r="BI233" s="245"/>
      <c r="BJ233" s="245"/>
      <c r="BK233" s="245"/>
      <c r="BL233" s="245"/>
      <c r="BM233" s="245"/>
      <c r="BN233" s="245"/>
      <c r="BO233" s="245"/>
      <c r="BP233" s="245"/>
      <c r="BQ233" s="245"/>
      <c r="BR233" s="245"/>
      <c r="BS233" s="245"/>
      <c r="BT233" s="245"/>
      <c r="BU233" s="245"/>
      <c r="BV233" s="245"/>
      <c r="BW233" s="245"/>
      <c r="BX233" s="245"/>
      <c r="BY233" s="245"/>
      <c r="BZ233" s="245"/>
      <c r="CA233" s="245"/>
      <c r="CB233" s="245"/>
      <c r="CC233" s="245"/>
      <c r="CD233" s="245"/>
      <c r="CE233" s="245"/>
      <c r="CF233" s="245"/>
      <c r="CG233" s="245"/>
      <c r="CH233" s="245"/>
      <c r="CI233" s="245"/>
      <c r="CJ233" s="245"/>
      <c r="CK233" s="245"/>
      <c r="CL233" s="245"/>
      <c r="CM233" s="245"/>
      <c r="CN233" s="245"/>
      <c r="CO233" s="245"/>
      <c r="CP233" s="245"/>
      <c r="CQ233" s="245"/>
      <c r="CR233" s="245"/>
      <c r="CS233" s="245"/>
      <c r="CT233" s="245"/>
      <c r="CU233" s="245"/>
      <c r="CV233" s="245"/>
      <c r="CW233" s="245"/>
      <c r="CX233" s="245"/>
      <c r="CY233" s="245"/>
      <c r="CZ233" s="245"/>
      <c r="DA233" s="245"/>
      <c r="DB233" s="245"/>
      <c r="DC233" s="245"/>
      <c r="DD233" s="245"/>
      <c r="DE233" s="245"/>
      <c r="DF233" s="245"/>
      <c r="DG233" s="245"/>
      <c r="DH233" s="245"/>
      <c r="DI233" s="245"/>
      <c r="DJ233" s="245"/>
      <c r="DK233" s="245"/>
      <c r="DL233" s="245"/>
      <c r="DM233" s="245"/>
      <c r="DN233" s="245"/>
      <c r="DO233" s="245"/>
      <c r="DP233" s="245"/>
      <c r="DQ233" s="245"/>
    </row>
    <row r="234" spans="4:121" s="161" customFormat="1">
      <c r="D234" s="203"/>
      <c r="E234" s="203"/>
      <c r="AJ234" s="245"/>
      <c r="AK234" s="245"/>
      <c r="AL234" s="245"/>
      <c r="AM234" s="245"/>
      <c r="AN234" s="245"/>
      <c r="AO234" s="245"/>
      <c r="AP234" s="245"/>
      <c r="AQ234" s="245"/>
      <c r="AR234" s="245"/>
      <c r="AS234" s="245"/>
      <c r="AT234" s="245"/>
      <c r="AU234" s="245"/>
      <c r="AV234" s="245"/>
      <c r="AW234" s="245"/>
      <c r="AX234" s="245"/>
      <c r="AY234" s="245"/>
      <c r="AZ234" s="245"/>
      <c r="BA234" s="245"/>
      <c r="BB234" s="245"/>
      <c r="BC234" s="245"/>
      <c r="BD234" s="245"/>
      <c r="BE234" s="245"/>
      <c r="BF234" s="245"/>
      <c r="BG234" s="245"/>
      <c r="BH234" s="245"/>
      <c r="BI234" s="245"/>
      <c r="BJ234" s="245"/>
      <c r="BK234" s="245"/>
      <c r="BL234" s="245"/>
      <c r="BM234" s="245"/>
      <c r="BN234" s="245"/>
      <c r="BO234" s="245"/>
      <c r="BP234" s="245"/>
      <c r="BQ234" s="245"/>
      <c r="BR234" s="245"/>
      <c r="BS234" s="245"/>
      <c r="BT234" s="245"/>
      <c r="BU234" s="245"/>
      <c r="BV234" s="245"/>
      <c r="BW234" s="245"/>
      <c r="BX234" s="245"/>
      <c r="BY234" s="245"/>
      <c r="BZ234" s="245"/>
      <c r="CA234" s="245"/>
      <c r="CB234" s="245"/>
      <c r="CC234" s="245"/>
      <c r="CD234" s="245"/>
      <c r="CE234" s="245"/>
      <c r="CF234" s="245"/>
      <c r="CG234" s="245"/>
      <c r="CH234" s="245"/>
      <c r="CI234" s="245"/>
      <c r="CJ234" s="245"/>
      <c r="CK234" s="245"/>
      <c r="CL234" s="245"/>
      <c r="CM234" s="245"/>
      <c r="CN234" s="245"/>
      <c r="CO234" s="245"/>
      <c r="CP234" s="245"/>
      <c r="CQ234" s="245"/>
      <c r="CR234" s="245"/>
      <c r="CS234" s="245"/>
      <c r="CT234" s="245"/>
      <c r="CU234" s="245"/>
      <c r="CV234" s="245"/>
      <c r="CW234" s="245"/>
      <c r="CX234" s="245"/>
      <c r="CY234" s="245"/>
      <c r="CZ234" s="245"/>
      <c r="DA234" s="245"/>
      <c r="DB234" s="245"/>
      <c r="DC234" s="245"/>
      <c r="DD234" s="245"/>
      <c r="DE234" s="245"/>
      <c r="DF234" s="245"/>
      <c r="DG234" s="245"/>
      <c r="DH234" s="245"/>
      <c r="DI234" s="245"/>
      <c r="DJ234" s="245"/>
      <c r="DK234" s="245"/>
      <c r="DL234" s="245"/>
      <c r="DM234" s="245"/>
      <c r="DN234" s="245"/>
      <c r="DO234" s="245"/>
      <c r="DP234" s="245"/>
      <c r="DQ234" s="245"/>
    </row>
    <row r="235" spans="4:121" s="161" customFormat="1">
      <c r="D235" s="203"/>
      <c r="E235" s="203"/>
      <c r="AJ235" s="245"/>
      <c r="AK235" s="245"/>
      <c r="AL235" s="245"/>
      <c r="AM235" s="245"/>
      <c r="AN235" s="245"/>
      <c r="AO235" s="245"/>
      <c r="AP235" s="245"/>
      <c r="AQ235" s="245"/>
      <c r="AR235" s="245"/>
      <c r="AS235" s="245"/>
      <c r="AT235" s="245"/>
      <c r="AU235" s="245"/>
      <c r="AV235" s="245"/>
      <c r="AW235" s="245"/>
      <c r="AX235" s="245"/>
      <c r="AY235" s="245"/>
      <c r="AZ235" s="245"/>
      <c r="BA235" s="245"/>
      <c r="BB235" s="245"/>
      <c r="BC235" s="245"/>
      <c r="BD235" s="245"/>
      <c r="BE235" s="245"/>
      <c r="BF235" s="245"/>
      <c r="BG235" s="245"/>
      <c r="BH235" s="245"/>
      <c r="BI235" s="245"/>
      <c r="BJ235" s="245"/>
      <c r="BK235" s="245"/>
      <c r="BL235" s="245"/>
      <c r="BM235" s="245"/>
      <c r="BN235" s="245"/>
      <c r="BO235" s="245"/>
      <c r="BP235" s="245"/>
      <c r="BQ235" s="245"/>
      <c r="BR235" s="245"/>
      <c r="BS235" s="245"/>
      <c r="BT235" s="245"/>
      <c r="BU235" s="245"/>
      <c r="BV235" s="245"/>
      <c r="BW235" s="245"/>
      <c r="BX235" s="245"/>
      <c r="BY235" s="245"/>
      <c r="BZ235" s="245"/>
      <c r="CA235" s="245"/>
      <c r="CB235" s="245"/>
      <c r="CC235" s="245"/>
      <c r="CD235" s="245"/>
      <c r="CE235" s="245"/>
      <c r="CF235" s="245"/>
      <c r="CG235" s="245"/>
      <c r="CH235" s="245"/>
      <c r="CI235" s="245"/>
      <c r="CJ235" s="245"/>
      <c r="CK235" s="245"/>
      <c r="CL235" s="245"/>
      <c r="CM235" s="245"/>
      <c r="CN235" s="245"/>
      <c r="CO235" s="245"/>
      <c r="CP235" s="245"/>
      <c r="CQ235" s="245"/>
      <c r="CR235" s="245"/>
      <c r="CS235" s="245"/>
      <c r="CT235" s="245"/>
      <c r="CU235" s="245"/>
      <c r="CV235" s="245"/>
      <c r="CW235" s="245"/>
      <c r="CX235" s="245"/>
      <c r="CY235" s="245"/>
      <c r="CZ235" s="245"/>
      <c r="DA235" s="245"/>
      <c r="DB235" s="245"/>
      <c r="DC235" s="245"/>
      <c r="DD235" s="245"/>
      <c r="DE235" s="245"/>
      <c r="DF235" s="245"/>
      <c r="DG235" s="245"/>
      <c r="DH235" s="245"/>
      <c r="DI235" s="245"/>
      <c r="DJ235" s="245"/>
      <c r="DK235" s="245"/>
      <c r="DL235" s="245"/>
      <c r="DM235" s="245"/>
      <c r="DN235" s="245"/>
      <c r="DO235" s="245"/>
      <c r="DP235" s="245"/>
      <c r="DQ235" s="245"/>
    </row>
    <row r="236" spans="4:121" s="161" customFormat="1">
      <c r="D236" s="203"/>
      <c r="E236" s="203"/>
      <c r="AJ236" s="245"/>
      <c r="AK236" s="245"/>
      <c r="AL236" s="245"/>
      <c r="AM236" s="245"/>
      <c r="AN236" s="245"/>
      <c r="AO236" s="245"/>
      <c r="AP236" s="245"/>
      <c r="AQ236" s="245"/>
      <c r="AR236" s="245"/>
      <c r="AS236" s="245"/>
      <c r="AT236" s="245"/>
      <c r="AU236" s="245"/>
      <c r="AV236" s="245"/>
      <c r="AW236" s="245"/>
      <c r="AX236" s="245"/>
      <c r="AY236" s="245"/>
      <c r="AZ236" s="245"/>
      <c r="BA236" s="245"/>
      <c r="BB236" s="245"/>
      <c r="BC236" s="245"/>
      <c r="BD236" s="245"/>
      <c r="BE236" s="245"/>
      <c r="BF236" s="245"/>
      <c r="BG236" s="245"/>
      <c r="BH236" s="245"/>
      <c r="BI236" s="245"/>
      <c r="BJ236" s="245"/>
      <c r="BK236" s="245"/>
      <c r="BL236" s="245"/>
      <c r="BM236" s="245"/>
      <c r="BN236" s="245"/>
      <c r="BO236" s="245"/>
      <c r="BP236" s="245"/>
      <c r="BQ236" s="245"/>
      <c r="BR236" s="245"/>
      <c r="BS236" s="245"/>
      <c r="BT236" s="245"/>
      <c r="BU236" s="245"/>
      <c r="BV236" s="245"/>
      <c r="BW236" s="245"/>
      <c r="BX236" s="245"/>
      <c r="BY236" s="245"/>
      <c r="BZ236" s="245"/>
      <c r="CA236" s="245"/>
      <c r="CB236" s="245"/>
      <c r="CC236" s="245"/>
      <c r="CD236" s="245"/>
      <c r="CE236" s="245"/>
      <c r="CF236" s="245"/>
      <c r="CG236" s="245"/>
      <c r="CH236" s="245"/>
      <c r="CI236" s="245"/>
      <c r="CJ236" s="245"/>
      <c r="CK236" s="245"/>
      <c r="CL236" s="245"/>
      <c r="CM236" s="245"/>
      <c r="CN236" s="245"/>
      <c r="CO236" s="245"/>
      <c r="CP236" s="245"/>
      <c r="CQ236" s="245"/>
      <c r="CR236" s="245"/>
      <c r="CS236" s="245"/>
      <c r="CT236" s="245"/>
      <c r="CU236" s="245"/>
      <c r="CV236" s="245"/>
      <c r="CW236" s="245"/>
      <c r="CX236" s="245"/>
      <c r="CY236" s="245"/>
      <c r="CZ236" s="245"/>
      <c r="DA236" s="245"/>
      <c r="DB236" s="245"/>
      <c r="DC236" s="245"/>
      <c r="DD236" s="245"/>
      <c r="DE236" s="245"/>
      <c r="DF236" s="245"/>
      <c r="DG236" s="245"/>
      <c r="DH236" s="245"/>
      <c r="DI236" s="245"/>
      <c r="DJ236" s="245"/>
      <c r="DK236" s="245"/>
      <c r="DL236" s="245"/>
      <c r="DM236" s="245"/>
      <c r="DN236" s="245"/>
      <c r="DO236" s="245"/>
      <c r="DP236" s="245"/>
      <c r="DQ236" s="245"/>
    </row>
    <row r="237" spans="4:121" s="161" customFormat="1">
      <c r="D237" s="203"/>
      <c r="E237" s="203"/>
      <c r="AJ237" s="245"/>
      <c r="AK237" s="245"/>
      <c r="AL237" s="245"/>
      <c r="AM237" s="245"/>
      <c r="AN237" s="245"/>
      <c r="AO237" s="245"/>
      <c r="AP237" s="245"/>
      <c r="AQ237" s="245"/>
      <c r="AR237" s="245"/>
      <c r="AS237" s="245"/>
      <c r="AT237" s="245"/>
      <c r="AU237" s="245"/>
      <c r="AV237" s="245"/>
      <c r="AW237" s="245"/>
      <c r="AX237" s="245"/>
      <c r="AY237" s="245"/>
      <c r="AZ237" s="245"/>
      <c r="BA237" s="245"/>
      <c r="BB237" s="245"/>
      <c r="BC237" s="245"/>
      <c r="BD237" s="245"/>
      <c r="BE237" s="245"/>
      <c r="BF237" s="245"/>
      <c r="BG237" s="245"/>
      <c r="BH237" s="245"/>
      <c r="BI237" s="245"/>
      <c r="BJ237" s="245"/>
      <c r="BK237" s="245"/>
      <c r="BL237" s="245"/>
      <c r="BM237" s="245"/>
      <c r="BN237" s="245"/>
      <c r="BO237" s="245"/>
      <c r="BP237" s="245"/>
      <c r="BQ237" s="245"/>
      <c r="BR237" s="245"/>
      <c r="BS237" s="245"/>
      <c r="BT237" s="245"/>
      <c r="BU237" s="245"/>
      <c r="BV237" s="245"/>
      <c r="BW237" s="245"/>
      <c r="BX237" s="245"/>
      <c r="BY237" s="245"/>
      <c r="BZ237" s="245"/>
      <c r="CA237" s="245"/>
      <c r="CB237" s="245"/>
      <c r="CC237" s="245"/>
      <c r="CD237" s="245"/>
      <c r="CE237" s="245"/>
      <c r="CF237" s="245"/>
      <c r="CG237" s="245"/>
      <c r="CH237" s="245"/>
      <c r="CI237" s="245"/>
      <c r="CJ237" s="245"/>
      <c r="CK237" s="245"/>
      <c r="CL237" s="245"/>
      <c r="CM237" s="245"/>
      <c r="CN237" s="245"/>
      <c r="CO237" s="245"/>
      <c r="CP237" s="245"/>
      <c r="CQ237" s="245"/>
      <c r="CR237" s="245"/>
      <c r="CS237" s="245"/>
      <c r="CT237" s="245"/>
      <c r="CU237" s="245"/>
      <c r="CV237" s="245"/>
      <c r="CW237" s="245"/>
      <c r="CX237" s="245"/>
      <c r="CY237" s="245"/>
      <c r="CZ237" s="245"/>
      <c r="DA237" s="245"/>
      <c r="DB237" s="245"/>
      <c r="DC237" s="245"/>
      <c r="DD237" s="245"/>
      <c r="DE237" s="245"/>
      <c r="DF237" s="245"/>
      <c r="DG237" s="245"/>
      <c r="DH237" s="245"/>
      <c r="DI237" s="245"/>
      <c r="DJ237" s="245"/>
      <c r="DK237" s="245"/>
      <c r="DL237" s="245"/>
      <c r="DM237" s="245"/>
      <c r="DN237" s="245"/>
      <c r="DO237" s="245"/>
      <c r="DP237" s="245"/>
      <c r="DQ237" s="245"/>
    </row>
    <row r="238" spans="4:121" s="161" customFormat="1">
      <c r="D238" s="203"/>
      <c r="E238" s="203"/>
      <c r="AJ238" s="245"/>
      <c r="AK238" s="245"/>
      <c r="AL238" s="245"/>
      <c r="AM238" s="245"/>
      <c r="AN238" s="245"/>
      <c r="AO238" s="245"/>
      <c r="AP238" s="245"/>
      <c r="AQ238" s="245"/>
      <c r="AR238" s="245"/>
      <c r="AS238" s="245"/>
      <c r="AT238" s="245"/>
      <c r="AU238" s="245"/>
      <c r="AV238" s="245"/>
      <c r="AW238" s="245"/>
      <c r="AX238" s="245"/>
      <c r="AY238" s="245"/>
      <c r="AZ238" s="245"/>
      <c r="BA238" s="245"/>
      <c r="BB238" s="245"/>
      <c r="BC238" s="245"/>
      <c r="BD238" s="245"/>
      <c r="BE238" s="245"/>
      <c r="BF238" s="245"/>
      <c r="BG238" s="245"/>
      <c r="BH238" s="245"/>
      <c r="BI238" s="245"/>
      <c r="BJ238" s="245"/>
      <c r="BK238" s="245"/>
      <c r="BL238" s="245"/>
      <c r="BM238" s="245"/>
      <c r="BN238" s="245"/>
      <c r="BO238" s="245"/>
      <c r="BP238" s="245"/>
      <c r="BQ238" s="245"/>
      <c r="BR238" s="245"/>
      <c r="BS238" s="245"/>
      <c r="BT238" s="245"/>
      <c r="BU238" s="245"/>
      <c r="BV238" s="245"/>
      <c r="BW238" s="245"/>
      <c r="BX238" s="245"/>
      <c r="BY238" s="245"/>
      <c r="BZ238" s="245"/>
      <c r="CA238" s="245"/>
      <c r="CB238" s="245"/>
      <c r="CC238" s="245"/>
      <c r="CD238" s="245"/>
      <c r="CE238" s="245"/>
      <c r="CF238" s="245"/>
      <c r="CG238" s="245"/>
      <c r="CH238" s="245"/>
      <c r="CI238" s="245"/>
      <c r="CJ238" s="245"/>
      <c r="CK238" s="245"/>
      <c r="CL238" s="245"/>
      <c r="CM238" s="245"/>
      <c r="CN238" s="245"/>
      <c r="CO238" s="245"/>
      <c r="CP238" s="245"/>
      <c r="CQ238" s="245"/>
      <c r="CR238" s="245"/>
      <c r="CS238" s="245"/>
      <c r="CT238" s="245"/>
      <c r="CU238" s="245"/>
      <c r="CV238" s="245"/>
      <c r="CW238" s="245"/>
      <c r="CX238" s="245"/>
      <c r="CY238" s="245"/>
      <c r="CZ238" s="245"/>
      <c r="DA238" s="245"/>
      <c r="DB238" s="245"/>
      <c r="DC238" s="245"/>
      <c r="DD238" s="245"/>
      <c r="DE238" s="245"/>
      <c r="DF238" s="245"/>
      <c r="DG238" s="245"/>
      <c r="DH238" s="245"/>
      <c r="DI238" s="245"/>
      <c r="DJ238" s="245"/>
      <c r="DK238" s="245"/>
      <c r="DL238" s="245"/>
      <c r="DM238" s="245"/>
      <c r="DN238" s="245"/>
      <c r="DO238" s="245"/>
      <c r="DP238" s="245"/>
      <c r="DQ238" s="245"/>
    </row>
    <row r="239" spans="4:121" s="161" customFormat="1">
      <c r="D239" s="203"/>
      <c r="E239" s="203"/>
      <c r="AJ239" s="245"/>
      <c r="AK239" s="245"/>
      <c r="AL239" s="245"/>
      <c r="AM239" s="245"/>
      <c r="AN239" s="245"/>
      <c r="AO239" s="245"/>
      <c r="AP239" s="245"/>
      <c r="AQ239" s="245"/>
      <c r="AR239" s="245"/>
      <c r="AS239" s="245"/>
      <c r="AT239" s="245"/>
      <c r="AU239" s="245"/>
      <c r="AV239" s="245"/>
      <c r="AW239" s="245"/>
      <c r="AX239" s="245"/>
      <c r="AY239" s="245"/>
      <c r="AZ239" s="245"/>
      <c r="BA239" s="245"/>
      <c r="BB239" s="245"/>
      <c r="BC239" s="245"/>
      <c r="BD239" s="245"/>
      <c r="BE239" s="245"/>
      <c r="BF239" s="245"/>
      <c r="BG239" s="245"/>
      <c r="BH239" s="245"/>
      <c r="BI239" s="245"/>
      <c r="BJ239" s="245"/>
      <c r="BK239" s="245"/>
      <c r="BL239" s="245"/>
      <c r="BM239" s="245"/>
      <c r="BN239" s="245"/>
      <c r="BO239" s="245"/>
      <c r="BP239" s="245"/>
      <c r="BQ239" s="245"/>
      <c r="BR239" s="245"/>
      <c r="BS239" s="245"/>
      <c r="BT239" s="245"/>
      <c r="BU239" s="245"/>
      <c r="BV239" s="245"/>
      <c r="BW239" s="245"/>
      <c r="BX239" s="245"/>
      <c r="BY239" s="245"/>
      <c r="BZ239" s="245"/>
      <c r="CA239" s="245"/>
      <c r="CB239" s="245"/>
      <c r="CC239" s="245"/>
      <c r="CD239" s="245"/>
      <c r="CE239" s="245"/>
      <c r="CF239" s="245"/>
      <c r="CG239" s="245"/>
      <c r="CH239" s="245"/>
      <c r="CI239" s="245"/>
      <c r="CJ239" s="245"/>
      <c r="CK239" s="245"/>
      <c r="CL239" s="245"/>
      <c r="CM239" s="245"/>
      <c r="CN239" s="245"/>
      <c r="CO239" s="245"/>
      <c r="CP239" s="245"/>
      <c r="CQ239" s="245"/>
      <c r="CR239" s="245"/>
      <c r="CS239" s="245"/>
      <c r="CT239" s="245"/>
      <c r="CU239" s="245"/>
      <c r="CV239" s="245"/>
      <c r="CW239" s="245"/>
      <c r="CX239" s="245"/>
      <c r="CY239" s="245"/>
      <c r="CZ239" s="245"/>
      <c r="DA239" s="245"/>
      <c r="DB239" s="245"/>
      <c r="DC239" s="245"/>
      <c r="DD239" s="245"/>
      <c r="DE239" s="245"/>
      <c r="DF239" s="245"/>
      <c r="DG239" s="245"/>
      <c r="DH239" s="245"/>
      <c r="DI239" s="245"/>
      <c r="DJ239" s="245"/>
      <c r="DK239" s="245"/>
      <c r="DL239" s="245"/>
      <c r="DM239" s="245"/>
      <c r="DN239" s="245"/>
      <c r="DO239" s="245"/>
      <c r="DP239" s="245"/>
      <c r="DQ239" s="245"/>
    </row>
    <row r="240" spans="4:121" s="161" customFormat="1">
      <c r="D240" s="203"/>
      <c r="E240" s="203"/>
      <c r="AJ240" s="245"/>
      <c r="AK240" s="245"/>
      <c r="AL240" s="245"/>
      <c r="AM240" s="245"/>
      <c r="AN240" s="245"/>
      <c r="AO240" s="245"/>
      <c r="AP240" s="245"/>
      <c r="AQ240" s="245"/>
      <c r="AR240" s="245"/>
      <c r="AS240" s="245"/>
      <c r="AT240" s="245"/>
      <c r="AU240" s="245"/>
      <c r="AV240" s="245"/>
      <c r="AW240" s="245"/>
      <c r="AX240" s="245"/>
      <c r="AY240" s="245"/>
      <c r="AZ240" s="245"/>
      <c r="BA240" s="245"/>
      <c r="BB240" s="245"/>
      <c r="BC240" s="245"/>
      <c r="BD240" s="245"/>
      <c r="BE240" s="245"/>
      <c r="BF240" s="245"/>
      <c r="BG240" s="245"/>
      <c r="BH240" s="245"/>
      <c r="BI240" s="245"/>
      <c r="BJ240" s="245"/>
      <c r="BK240" s="245"/>
      <c r="BL240" s="245"/>
      <c r="BM240" s="245"/>
      <c r="BN240" s="245"/>
      <c r="BO240" s="245"/>
      <c r="BP240" s="245"/>
      <c r="BQ240" s="245"/>
      <c r="BR240" s="245"/>
      <c r="BS240" s="245"/>
      <c r="BT240" s="245"/>
      <c r="BU240" s="245"/>
      <c r="BV240" s="245"/>
      <c r="BW240" s="245"/>
      <c r="BX240" s="245"/>
      <c r="BY240" s="245"/>
      <c r="BZ240" s="245"/>
      <c r="CA240" s="245"/>
      <c r="CB240" s="245"/>
      <c r="CC240" s="245"/>
      <c r="CD240" s="245"/>
      <c r="CE240" s="245"/>
      <c r="CF240" s="245"/>
      <c r="CG240" s="245"/>
      <c r="CH240" s="245"/>
      <c r="CI240" s="245"/>
      <c r="CJ240" s="245"/>
      <c r="CK240" s="245"/>
      <c r="CL240" s="245"/>
      <c r="CM240" s="245"/>
      <c r="CN240" s="245"/>
      <c r="CO240" s="245"/>
      <c r="CP240" s="245"/>
      <c r="CQ240" s="245"/>
      <c r="CR240" s="245"/>
      <c r="CS240" s="245"/>
      <c r="CT240" s="245"/>
      <c r="CU240" s="245"/>
      <c r="CV240" s="245"/>
      <c r="CW240" s="245"/>
      <c r="CX240" s="245"/>
      <c r="CY240" s="245"/>
      <c r="CZ240" s="245"/>
      <c r="DA240" s="245"/>
      <c r="DB240" s="245"/>
      <c r="DC240" s="245"/>
      <c r="DD240" s="245"/>
      <c r="DE240" s="245"/>
      <c r="DF240" s="245"/>
      <c r="DG240" s="245"/>
      <c r="DH240" s="245"/>
      <c r="DI240" s="245"/>
      <c r="DJ240" s="245"/>
      <c r="DK240" s="245"/>
      <c r="DL240" s="245"/>
      <c r="DM240" s="245"/>
      <c r="DN240" s="245"/>
      <c r="DO240" s="245"/>
      <c r="DP240" s="245"/>
      <c r="DQ240" s="245"/>
    </row>
    <row r="241" spans="4:121" s="161" customFormat="1">
      <c r="D241" s="203"/>
      <c r="E241" s="203"/>
      <c r="AJ241" s="245"/>
      <c r="AK241" s="245"/>
      <c r="AL241" s="245"/>
      <c r="AM241" s="245"/>
      <c r="AN241" s="245"/>
      <c r="AO241" s="245"/>
      <c r="AP241" s="245"/>
      <c r="AQ241" s="245"/>
      <c r="AR241" s="245"/>
      <c r="AS241" s="245"/>
      <c r="AT241" s="245"/>
      <c r="AU241" s="245"/>
      <c r="AV241" s="245"/>
      <c r="AW241" s="245"/>
      <c r="AX241" s="245"/>
      <c r="AY241" s="245"/>
      <c r="AZ241" s="245"/>
      <c r="BA241" s="245"/>
      <c r="BB241" s="245"/>
      <c r="BC241" s="245"/>
      <c r="BD241" s="245"/>
      <c r="BE241" s="245"/>
      <c r="BF241" s="245"/>
      <c r="BG241" s="245"/>
      <c r="BH241" s="245"/>
      <c r="BI241" s="245"/>
      <c r="BJ241" s="245"/>
      <c r="BK241" s="245"/>
      <c r="BL241" s="245"/>
      <c r="BM241" s="245"/>
      <c r="BN241" s="245"/>
      <c r="BO241" s="245"/>
      <c r="BP241" s="245"/>
      <c r="BQ241" s="245"/>
      <c r="BR241" s="245"/>
      <c r="BS241" s="245"/>
      <c r="BT241" s="245"/>
      <c r="BU241" s="245"/>
      <c r="BV241" s="245"/>
      <c r="BW241" s="245"/>
      <c r="BX241" s="245"/>
      <c r="BY241" s="245"/>
      <c r="BZ241" s="245"/>
      <c r="CA241" s="245"/>
      <c r="CB241" s="245"/>
      <c r="CC241" s="245"/>
      <c r="CD241" s="245"/>
      <c r="CE241" s="245"/>
      <c r="CF241" s="245"/>
      <c r="CG241" s="245"/>
      <c r="CH241" s="245"/>
      <c r="CI241" s="245"/>
      <c r="CJ241" s="245"/>
      <c r="CK241" s="245"/>
      <c r="CL241" s="245"/>
      <c r="CM241" s="245"/>
      <c r="CN241" s="245"/>
      <c r="CO241" s="245"/>
      <c r="CP241" s="245"/>
      <c r="CQ241" s="245"/>
      <c r="CR241" s="245"/>
      <c r="CS241" s="245"/>
      <c r="CT241" s="245"/>
      <c r="CU241" s="245"/>
      <c r="CV241" s="245"/>
      <c r="CW241" s="245"/>
      <c r="CX241" s="245"/>
      <c r="CY241" s="245"/>
      <c r="CZ241" s="245"/>
      <c r="DA241" s="245"/>
      <c r="DB241" s="245"/>
      <c r="DC241" s="245"/>
      <c r="DD241" s="245"/>
      <c r="DE241" s="245"/>
      <c r="DF241" s="245"/>
      <c r="DG241" s="245"/>
      <c r="DH241" s="245"/>
      <c r="DI241" s="245"/>
      <c r="DJ241" s="245"/>
      <c r="DK241" s="245"/>
      <c r="DL241" s="245"/>
      <c r="DM241" s="245"/>
      <c r="DN241" s="245"/>
      <c r="DO241" s="245"/>
      <c r="DP241" s="245"/>
      <c r="DQ241" s="245"/>
    </row>
    <row r="242" spans="4:121" s="161" customFormat="1">
      <c r="D242" s="203"/>
      <c r="E242" s="203"/>
      <c r="AJ242" s="245"/>
      <c r="AK242" s="245"/>
      <c r="AL242" s="245"/>
      <c r="AM242" s="245"/>
      <c r="AN242" s="245"/>
      <c r="AO242" s="245"/>
      <c r="AP242" s="245"/>
      <c r="AQ242" s="245"/>
      <c r="AR242" s="245"/>
      <c r="AS242" s="245"/>
      <c r="AT242" s="245"/>
      <c r="AU242" s="245"/>
      <c r="AV242" s="245"/>
      <c r="AW242" s="245"/>
      <c r="AX242" s="245"/>
      <c r="AY242" s="245"/>
      <c r="AZ242" s="245"/>
      <c r="BA242" s="245"/>
      <c r="BB242" s="245"/>
      <c r="BC242" s="245"/>
      <c r="BD242" s="245"/>
      <c r="BE242" s="245"/>
      <c r="BF242" s="245"/>
      <c r="BG242" s="245"/>
      <c r="BH242" s="245"/>
      <c r="BI242" s="245"/>
      <c r="BJ242" s="245"/>
      <c r="BK242" s="245"/>
      <c r="BL242" s="245"/>
      <c r="BM242" s="245"/>
      <c r="BN242" s="245"/>
      <c r="BO242" s="245"/>
      <c r="BP242" s="245"/>
      <c r="BQ242" s="245"/>
      <c r="BR242" s="245"/>
      <c r="BS242" s="245"/>
      <c r="BT242" s="245"/>
      <c r="BU242" s="245"/>
      <c r="BV242" s="245"/>
      <c r="BW242" s="245"/>
      <c r="BX242" s="245"/>
      <c r="BY242" s="245"/>
      <c r="BZ242" s="245"/>
      <c r="CA242" s="245"/>
      <c r="CB242" s="245"/>
      <c r="CC242" s="245"/>
      <c r="CD242" s="245"/>
      <c r="CE242" s="245"/>
      <c r="CF242" s="245"/>
      <c r="CG242" s="245"/>
      <c r="CH242" s="245"/>
      <c r="CI242" s="245"/>
      <c r="CJ242" s="245"/>
      <c r="CK242" s="245"/>
      <c r="CL242" s="245"/>
      <c r="CM242" s="245"/>
      <c r="CN242" s="245"/>
      <c r="CO242" s="245"/>
      <c r="CP242" s="245"/>
      <c r="CQ242" s="245"/>
      <c r="CR242" s="245"/>
      <c r="CS242" s="245"/>
      <c r="CT242" s="245"/>
      <c r="CU242" s="245"/>
      <c r="CV242" s="245"/>
      <c r="CW242" s="245"/>
      <c r="CX242" s="245"/>
      <c r="CY242" s="245"/>
      <c r="CZ242" s="245"/>
      <c r="DA242" s="245"/>
      <c r="DB242" s="245"/>
      <c r="DC242" s="245"/>
      <c r="DD242" s="245"/>
      <c r="DE242" s="245"/>
      <c r="DF242" s="245"/>
      <c r="DG242" s="245"/>
      <c r="DH242" s="245"/>
      <c r="DI242" s="245"/>
      <c r="DJ242" s="245"/>
      <c r="DK242" s="245"/>
      <c r="DL242" s="245"/>
      <c r="DM242" s="245"/>
      <c r="DN242" s="245"/>
      <c r="DO242" s="245"/>
      <c r="DP242" s="245"/>
      <c r="DQ242" s="245"/>
    </row>
    <row r="243" spans="4:121" s="161" customFormat="1">
      <c r="D243" s="203"/>
      <c r="E243" s="203"/>
      <c r="AJ243" s="245"/>
      <c r="AK243" s="245"/>
      <c r="AL243" s="245"/>
      <c r="AM243" s="245"/>
      <c r="AN243" s="245"/>
      <c r="AO243" s="245"/>
      <c r="AP243" s="245"/>
      <c r="AQ243" s="245"/>
      <c r="AR243" s="245"/>
      <c r="AS243" s="245"/>
      <c r="AT243" s="245"/>
      <c r="AU243" s="245"/>
      <c r="AV243" s="245"/>
      <c r="AW243" s="245"/>
      <c r="AX243" s="245"/>
      <c r="AY243" s="245"/>
      <c r="AZ243" s="245"/>
      <c r="BA243" s="245"/>
      <c r="BB243" s="245"/>
      <c r="BC243" s="245"/>
      <c r="BD243" s="245"/>
      <c r="BE243" s="245"/>
      <c r="BF243" s="245"/>
      <c r="BG243" s="245"/>
      <c r="BH243" s="245"/>
      <c r="BI243" s="245"/>
      <c r="BJ243" s="245"/>
      <c r="BK243" s="245"/>
      <c r="BL243" s="245"/>
      <c r="BM243" s="245"/>
      <c r="BN243" s="245"/>
      <c r="BO243" s="245"/>
      <c r="BP243" s="245"/>
      <c r="BQ243" s="245"/>
      <c r="BR243" s="245"/>
      <c r="BS243" s="245"/>
      <c r="BT243" s="245"/>
      <c r="BU243" s="245"/>
      <c r="BV243" s="245"/>
      <c r="BW243" s="245"/>
      <c r="BX243" s="245"/>
      <c r="BY243" s="245"/>
      <c r="BZ243" s="245"/>
      <c r="CA243" s="245"/>
      <c r="CB243" s="245"/>
      <c r="CC243" s="245"/>
      <c r="CD243" s="245"/>
      <c r="CE243" s="245"/>
      <c r="CF243" s="245"/>
      <c r="CG243" s="245"/>
      <c r="CH243" s="245"/>
      <c r="CI243" s="245"/>
      <c r="CJ243" s="245"/>
      <c r="CK243" s="245"/>
      <c r="CL243" s="245"/>
      <c r="CM243" s="245"/>
      <c r="CN243" s="245"/>
      <c r="CO243" s="245"/>
      <c r="CP243" s="245"/>
      <c r="CQ243" s="245"/>
      <c r="CR243" s="245"/>
      <c r="CS243" s="245"/>
      <c r="CT243" s="245"/>
      <c r="CU243" s="245"/>
      <c r="CV243" s="245"/>
      <c r="CW243" s="245"/>
      <c r="CX243" s="245"/>
      <c r="CY243" s="245"/>
      <c r="CZ243" s="245"/>
      <c r="DA243" s="245"/>
      <c r="DB243" s="245"/>
      <c r="DC243" s="245"/>
      <c r="DD243" s="245"/>
      <c r="DE243" s="245"/>
      <c r="DF243" s="245"/>
      <c r="DG243" s="245"/>
      <c r="DH243" s="245"/>
      <c r="DI243" s="245"/>
      <c r="DJ243" s="245"/>
      <c r="DK243" s="245"/>
      <c r="DL243" s="245"/>
      <c r="DM243" s="245"/>
      <c r="DN243" s="245"/>
      <c r="DO243" s="245"/>
      <c r="DP243" s="245"/>
      <c r="DQ243" s="245"/>
    </row>
    <row r="244" spans="4:121" s="161" customFormat="1">
      <c r="D244" s="203"/>
      <c r="E244" s="203"/>
      <c r="AJ244" s="245"/>
      <c r="AK244" s="245"/>
      <c r="AL244" s="245"/>
      <c r="AM244" s="245"/>
      <c r="AN244" s="245"/>
      <c r="AO244" s="245"/>
      <c r="AP244" s="245"/>
      <c r="AQ244" s="245"/>
      <c r="AR244" s="245"/>
      <c r="AS244" s="245"/>
      <c r="AT244" s="245"/>
      <c r="AU244" s="245"/>
      <c r="AV244" s="245"/>
      <c r="AW244" s="245"/>
      <c r="AX244" s="245"/>
      <c r="AY244" s="245"/>
      <c r="AZ244" s="245"/>
      <c r="BA244" s="245"/>
      <c r="BB244" s="245"/>
      <c r="BC244" s="245"/>
      <c r="BD244" s="245"/>
      <c r="BE244" s="245"/>
      <c r="BF244" s="245"/>
      <c r="BG244" s="245"/>
      <c r="BH244" s="245"/>
      <c r="BI244" s="245"/>
      <c r="BJ244" s="245"/>
      <c r="BK244" s="245"/>
      <c r="BL244" s="245"/>
      <c r="BM244" s="245"/>
      <c r="BN244" s="245"/>
      <c r="BO244" s="245"/>
      <c r="BP244" s="245"/>
      <c r="BQ244" s="245"/>
      <c r="BR244" s="245"/>
      <c r="BS244" s="245"/>
      <c r="BT244" s="245"/>
      <c r="BU244" s="245"/>
      <c r="BV244" s="245"/>
      <c r="BW244" s="245"/>
      <c r="BX244" s="245"/>
      <c r="BY244" s="245"/>
      <c r="BZ244" s="245"/>
      <c r="CA244" s="245"/>
      <c r="CB244" s="245"/>
      <c r="CC244" s="245"/>
      <c r="CD244" s="245"/>
      <c r="CE244" s="245"/>
      <c r="CF244" s="245"/>
      <c r="CG244" s="245"/>
      <c r="CH244" s="245"/>
      <c r="CI244" s="245"/>
      <c r="CJ244" s="245"/>
      <c r="CK244" s="245"/>
      <c r="CL244" s="245"/>
      <c r="CM244" s="245"/>
      <c r="CN244" s="245"/>
      <c r="CO244" s="245"/>
      <c r="CP244" s="245"/>
      <c r="CQ244" s="245"/>
      <c r="CR244" s="245"/>
      <c r="CS244" s="245"/>
      <c r="CT244" s="245"/>
      <c r="CU244" s="245"/>
      <c r="CV244" s="245"/>
      <c r="CW244" s="245"/>
      <c r="CX244" s="245"/>
      <c r="CY244" s="245"/>
      <c r="CZ244" s="245"/>
      <c r="DA244" s="245"/>
      <c r="DB244" s="245"/>
      <c r="DC244" s="245"/>
      <c r="DD244" s="245"/>
      <c r="DE244" s="245"/>
      <c r="DF244" s="245"/>
      <c r="DG244" s="245"/>
      <c r="DH244" s="245"/>
      <c r="DI244" s="245"/>
      <c r="DJ244" s="245"/>
      <c r="DK244" s="245"/>
      <c r="DL244" s="245"/>
      <c r="DM244" s="245"/>
      <c r="DN244" s="245"/>
      <c r="DO244" s="245"/>
      <c r="DP244" s="245"/>
      <c r="DQ244" s="245"/>
    </row>
    <row r="245" spans="4:121" s="161" customFormat="1">
      <c r="D245" s="203"/>
      <c r="E245" s="203"/>
      <c r="AJ245" s="245"/>
      <c r="AK245" s="245"/>
      <c r="AL245" s="245"/>
      <c r="AM245" s="245"/>
      <c r="AN245" s="245"/>
      <c r="AO245" s="245"/>
      <c r="AP245" s="245"/>
      <c r="AQ245" s="245"/>
      <c r="AR245" s="245"/>
      <c r="AS245" s="245"/>
      <c r="AT245" s="245"/>
      <c r="AU245" s="245"/>
      <c r="AV245" s="245"/>
      <c r="AW245" s="245"/>
      <c r="AX245" s="245"/>
      <c r="AY245" s="245"/>
      <c r="AZ245" s="245"/>
      <c r="BA245" s="245"/>
      <c r="BB245" s="245"/>
      <c r="BC245" s="245"/>
      <c r="BD245" s="245"/>
      <c r="BE245" s="245"/>
      <c r="BF245" s="245"/>
      <c r="BG245" s="245"/>
      <c r="BH245" s="245"/>
      <c r="BI245" s="245"/>
      <c r="BJ245" s="245"/>
      <c r="BK245" s="245"/>
      <c r="BL245" s="245"/>
      <c r="BM245" s="245"/>
      <c r="BN245" s="245"/>
      <c r="BO245" s="245"/>
      <c r="BP245" s="245"/>
      <c r="BQ245" s="245"/>
      <c r="BR245" s="245"/>
      <c r="BS245" s="245"/>
      <c r="BT245" s="245"/>
      <c r="BU245" s="245"/>
      <c r="BV245" s="245"/>
      <c r="BW245" s="245"/>
      <c r="BX245" s="245"/>
      <c r="BY245" s="245"/>
      <c r="BZ245" s="245"/>
      <c r="CA245" s="245"/>
      <c r="CB245" s="245"/>
      <c r="CC245" s="245"/>
      <c r="CD245" s="245"/>
      <c r="CE245" s="245"/>
      <c r="CF245" s="245"/>
      <c r="CG245" s="245"/>
      <c r="CH245" s="245"/>
      <c r="CI245" s="245"/>
      <c r="CJ245" s="245"/>
      <c r="CK245" s="245"/>
      <c r="CL245" s="245"/>
      <c r="CM245" s="245"/>
      <c r="CN245" s="245"/>
      <c r="CO245" s="245"/>
      <c r="CP245" s="245"/>
      <c r="CQ245" s="245"/>
      <c r="CR245" s="245"/>
      <c r="CS245" s="245"/>
      <c r="CT245" s="245"/>
      <c r="CU245" s="245"/>
      <c r="CV245" s="245"/>
      <c r="CW245" s="245"/>
      <c r="CX245" s="245"/>
      <c r="CY245" s="245"/>
      <c r="CZ245" s="245"/>
      <c r="DA245" s="245"/>
      <c r="DB245" s="245"/>
      <c r="DC245" s="245"/>
      <c r="DD245" s="245"/>
      <c r="DE245" s="245"/>
      <c r="DF245" s="245"/>
      <c r="DG245" s="245"/>
      <c r="DH245" s="245"/>
      <c r="DI245" s="245"/>
      <c r="DJ245" s="245"/>
      <c r="DK245" s="245"/>
      <c r="DL245" s="245"/>
      <c r="DM245" s="245"/>
      <c r="DN245" s="245"/>
      <c r="DO245" s="245"/>
      <c r="DP245" s="245"/>
      <c r="DQ245" s="245"/>
    </row>
    <row r="246" spans="4:121" s="161" customFormat="1">
      <c r="D246" s="203"/>
      <c r="E246" s="203"/>
      <c r="AJ246" s="245"/>
      <c r="AK246" s="245"/>
      <c r="AL246" s="245"/>
      <c r="AM246" s="245"/>
      <c r="AN246" s="245"/>
      <c r="AO246" s="245"/>
      <c r="AP246" s="245"/>
      <c r="AQ246" s="245"/>
      <c r="AR246" s="245"/>
      <c r="AS246" s="245"/>
      <c r="AT246" s="245"/>
      <c r="AU246" s="245"/>
      <c r="AV246" s="245"/>
      <c r="AW246" s="245"/>
      <c r="AX246" s="245"/>
      <c r="AY246" s="245"/>
      <c r="AZ246" s="245"/>
      <c r="BA246" s="245"/>
      <c r="BB246" s="245"/>
      <c r="BC246" s="245"/>
      <c r="BD246" s="245"/>
      <c r="BE246" s="245"/>
      <c r="BF246" s="245"/>
      <c r="BG246" s="245"/>
      <c r="BH246" s="245"/>
      <c r="BI246" s="245"/>
      <c r="BJ246" s="245"/>
      <c r="BK246" s="245"/>
      <c r="BL246" s="245"/>
      <c r="BM246" s="245"/>
      <c r="BN246" s="245"/>
      <c r="BO246" s="245"/>
      <c r="BP246" s="245"/>
      <c r="BQ246" s="245"/>
      <c r="BR246" s="245"/>
      <c r="BS246" s="245"/>
      <c r="BT246" s="245"/>
      <c r="BU246" s="245"/>
      <c r="BV246" s="245"/>
      <c r="BW246" s="245"/>
      <c r="BX246" s="245"/>
      <c r="BY246" s="245"/>
      <c r="BZ246" s="245"/>
      <c r="CA246" s="245"/>
      <c r="CB246" s="245"/>
      <c r="CC246" s="245"/>
      <c r="CD246" s="245"/>
      <c r="CE246" s="245"/>
      <c r="CF246" s="245"/>
      <c r="CG246" s="245"/>
      <c r="CH246" s="245"/>
      <c r="CI246" s="245"/>
      <c r="CJ246" s="245"/>
      <c r="CK246" s="245"/>
      <c r="CL246" s="245"/>
      <c r="CM246" s="245"/>
      <c r="CN246" s="245"/>
      <c r="CO246" s="245"/>
      <c r="CP246" s="245"/>
      <c r="CQ246" s="245"/>
      <c r="CR246" s="245"/>
      <c r="CS246" s="245"/>
      <c r="CT246" s="245"/>
      <c r="CU246" s="245"/>
      <c r="CV246" s="245"/>
      <c r="CW246" s="245"/>
      <c r="CX246" s="245"/>
      <c r="CY246" s="245"/>
      <c r="CZ246" s="245"/>
      <c r="DA246" s="245"/>
      <c r="DB246" s="245"/>
      <c r="DC246" s="245"/>
      <c r="DD246" s="245"/>
      <c r="DE246" s="245"/>
      <c r="DF246" s="245"/>
      <c r="DG246" s="245"/>
      <c r="DH246" s="245"/>
      <c r="DI246" s="245"/>
      <c r="DJ246" s="245"/>
      <c r="DK246" s="245"/>
      <c r="DL246" s="245"/>
      <c r="DM246" s="245"/>
      <c r="DN246" s="245"/>
      <c r="DO246" s="245"/>
      <c r="DP246" s="245"/>
      <c r="DQ246" s="245"/>
    </row>
    <row r="247" spans="4:121" s="161" customFormat="1">
      <c r="D247" s="203"/>
      <c r="E247" s="203"/>
      <c r="AJ247" s="245"/>
      <c r="AK247" s="245"/>
      <c r="AL247" s="245"/>
      <c r="AM247" s="245"/>
      <c r="AN247" s="245"/>
      <c r="AO247" s="245"/>
      <c r="AP247" s="245"/>
      <c r="AQ247" s="245"/>
      <c r="AR247" s="245"/>
      <c r="AS247" s="245"/>
      <c r="AT247" s="245"/>
      <c r="AU247" s="245"/>
      <c r="AV247" s="245"/>
      <c r="AW247" s="245"/>
      <c r="AX247" s="245"/>
      <c r="AY247" s="245"/>
      <c r="AZ247" s="245"/>
      <c r="BA247" s="245"/>
      <c r="BB247" s="245"/>
      <c r="BC247" s="245"/>
      <c r="BD247" s="245"/>
      <c r="BE247" s="245"/>
      <c r="BF247" s="245"/>
      <c r="BG247" s="245"/>
      <c r="BH247" s="245"/>
      <c r="BI247" s="245"/>
      <c r="BJ247" s="245"/>
      <c r="BK247" s="245"/>
      <c r="BL247" s="245"/>
      <c r="BM247" s="245"/>
      <c r="BN247" s="245"/>
      <c r="BO247" s="245"/>
      <c r="BP247" s="245"/>
      <c r="BQ247" s="245"/>
      <c r="BR247" s="245"/>
      <c r="BS247" s="245"/>
      <c r="BT247" s="245"/>
      <c r="BU247" s="245"/>
      <c r="BV247" s="245"/>
      <c r="BW247" s="245"/>
      <c r="BX247" s="245"/>
      <c r="BY247" s="245"/>
      <c r="BZ247" s="245"/>
      <c r="CA247" s="245"/>
      <c r="CB247" s="245"/>
      <c r="CC247" s="245"/>
      <c r="CD247" s="245"/>
      <c r="CE247" s="245"/>
      <c r="CF247" s="245"/>
      <c r="CG247" s="245"/>
      <c r="CH247" s="245"/>
      <c r="CI247" s="245"/>
      <c r="CJ247" s="245"/>
      <c r="CK247" s="245"/>
      <c r="CL247" s="245"/>
      <c r="CM247" s="245"/>
      <c r="CN247" s="245"/>
      <c r="CO247" s="245"/>
      <c r="CP247" s="245"/>
      <c r="CQ247" s="245"/>
      <c r="CR247" s="245"/>
      <c r="CS247" s="245"/>
      <c r="CT247" s="245"/>
      <c r="CU247" s="245"/>
      <c r="CV247" s="245"/>
      <c r="CW247" s="245"/>
      <c r="CX247" s="245"/>
      <c r="CY247" s="245"/>
      <c r="CZ247" s="245"/>
      <c r="DA247" s="245"/>
      <c r="DB247" s="245"/>
      <c r="DC247" s="245"/>
      <c r="DD247" s="245"/>
      <c r="DE247" s="245"/>
      <c r="DF247" s="245"/>
      <c r="DG247" s="245"/>
      <c r="DH247" s="245"/>
      <c r="DI247" s="245"/>
      <c r="DJ247" s="245"/>
      <c r="DK247" s="245"/>
      <c r="DL247" s="245"/>
      <c r="DM247" s="245"/>
      <c r="DN247" s="245"/>
      <c r="DO247" s="245"/>
      <c r="DP247" s="245"/>
      <c r="DQ247" s="245"/>
    </row>
    <row r="248" spans="4:121" s="161" customFormat="1">
      <c r="D248" s="203"/>
      <c r="E248" s="203"/>
      <c r="AJ248" s="245"/>
      <c r="AK248" s="245"/>
      <c r="AL248" s="245"/>
      <c r="AM248" s="245"/>
      <c r="AN248" s="245"/>
      <c r="AO248" s="245"/>
      <c r="AP248" s="245"/>
      <c r="AQ248" s="245"/>
      <c r="AR248" s="245"/>
      <c r="AS248" s="245"/>
      <c r="AT248" s="245"/>
      <c r="AU248" s="245"/>
      <c r="AV248" s="245"/>
      <c r="AW248" s="245"/>
      <c r="AX248" s="245"/>
      <c r="AY248" s="245"/>
      <c r="AZ248" s="245"/>
      <c r="BA248" s="245"/>
      <c r="BB248" s="245"/>
      <c r="BC248" s="245"/>
      <c r="BD248" s="245"/>
      <c r="BE248" s="245"/>
      <c r="BF248" s="245"/>
      <c r="BG248" s="245"/>
      <c r="BH248" s="245"/>
      <c r="BI248" s="245"/>
      <c r="BJ248" s="245"/>
      <c r="BK248" s="245"/>
      <c r="BL248" s="245"/>
      <c r="BM248" s="245"/>
      <c r="BN248" s="245"/>
      <c r="BO248" s="245"/>
      <c r="BP248" s="245"/>
      <c r="BQ248" s="245"/>
      <c r="BR248" s="245"/>
      <c r="BS248" s="245"/>
      <c r="BT248" s="245"/>
      <c r="BU248" s="245"/>
      <c r="BV248" s="245"/>
      <c r="BW248" s="245"/>
      <c r="BX248" s="245"/>
      <c r="BY248" s="245"/>
      <c r="BZ248" s="245"/>
      <c r="CA248" s="245"/>
      <c r="CB248" s="245"/>
      <c r="CC248" s="245"/>
      <c r="CD248" s="245"/>
      <c r="CE248" s="245"/>
      <c r="CF248" s="245"/>
      <c r="CG248" s="245"/>
      <c r="CH248" s="245"/>
      <c r="CI248" s="245"/>
      <c r="CJ248" s="245"/>
      <c r="CK248" s="245"/>
      <c r="CL248" s="245"/>
      <c r="CM248" s="245"/>
      <c r="CN248" s="245"/>
      <c r="CO248" s="245"/>
      <c r="CP248" s="245"/>
      <c r="CQ248" s="245"/>
      <c r="CR248" s="245"/>
      <c r="CS248" s="245"/>
      <c r="CT248" s="245"/>
      <c r="CU248" s="245"/>
      <c r="CV248" s="245"/>
      <c r="CW248" s="245"/>
      <c r="CX248" s="245"/>
      <c r="CY248" s="245"/>
      <c r="CZ248" s="245"/>
      <c r="DA248" s="245"/>
      <c r="DB248" s="245"/>
      <c r="DC248" s="245"/>
      <c r="DD248" s="245"/>
      <c r="DE248" s="245"/>
      <c r="DF248" s="245"/>
      <c r="DG248" s="245"/>
      <c r="DH248" s="245"/>
      <c r="DI248" s="245"/>
      <c r="DJ248" s="245"/>
      <c r="DK248" s="245"/>
      <c r="DL248" s="245"/>
      <c r="DM248" s="245"/>
      <c r="DN248" s="245"/>
      <c r="DO248" s="245"/>
      <c r="DP248" s="245"/>
      <c r="DQ248" s="245"/>
    </row>
    <row r="249" spans="4:121" s="161" customFormat="1">
      <c r="D249" s="203"/>
      <c r="E249" s="203"/>
      <c r="AJ249" s="245"/>
      <c r="AK249" s="245"/>
      <c r="AL249" s="245"/>
      <c r="AM249" s="245"/>
      <c r="AN249" s="245"/>
      <c r="AO249" s="245"/>
      <c r="AP249" s="245"/>
      <c r="AQ249" s="245"/>
      <c r="AR249" s="245"/>
      <c r="AS249" s="245"/>
      <c r="AT249" s="245"/>
      <c r="AU249" s="245"/>
      <c r="AV249" s="245"/>
      <c r="AW249" s="245"/>
      <c r="AX249" s="245"/>
      <c r="AY249" s="245"/>
      <c r="AZ249" s="245"/>
      <c r="BA249" s="245"/>
      <c r="BB249" s="245"/>
      <c r="BC249" s="245"/>
      <c r="BD249" s="245"/>
      <c r="BE249" s="245"/>
      <c r="BF249" s="245"/>
      <c r="BG249" s="245"/>
      <c r="BH249" s="245"/>
      <c r="BI249" s="245"/>
      <c r="BJ249" s="245"/>
      <c r="BK249" s="245"/>
      <c r="BL249" s="245"/>
      <c r="BM249" s="245"/>
      <c r="BN249" s="245"/>
      <c r="BO249" s="245"/>
      <c r="BP249" s="245"/>
      <c r="BQ249" s="245"/>
      <c r="BR249" s="245"/>
      <c r="BS249" s="245"/>
      <c r="BT249" s="245"/>
      <c r="BU249" s="245"/>
      <c r="BV249" s="245"/>
      <c r="BW249" s="245"/>
      <c r="BX249" s="245"/>
      <c r="BY249" s="245"/>
      <c r="BZ249" s="245"/>
      <c r="CA249" s="245"/>
      <c r="CB249" s="245"/>
      <c r="CC249" s="245"/>
      <c r="CD249" s="245"/>
      <c r="CE249" s="245"/>
      <c r="CF249" s="245"/>
      <c r="CG249" s="245"/>
      <c r="CH249" s="245"/>
      <c r="CI249" s="245"/>
      <c r="CJ249" s="245"/>
      <c r="CK249" s="245"/>
      <c r="CL249" s="245"/>
      <c r="CM249" s="245"/>
      <c r="CN249" s="245"/>
      <c r="CO249" s="245"/>
      <c r="CP249" s="245"/>
      <c r="CQ249" s="245"/>
      <c r="CR249" s="245"/>
      <c r="CS249" s="245"/>
      <c r="CT249" s="245"/>
      <c r="CU249" s="245"/>
      <c r="CV249" s="245"/>
      <c r="CW249" s="245"/>
      <c r="CX249" s="245"/>
      <c r="CY249" s="245"/>
      <c r="CZ249" s="245"/>
      <c r="DA249" s="245"/>
      <c r="DB249" s="245"/>
      <c r="DC249" s="245"/>
      <c r="DD249" s="245"/>
      <c r="DE249" s="245"/>
      <c r="DF249" s="245"/>
      <c r="DG249" s="245"/>
      <c r="DH249" s="245"/>
      <c r="DI249" s="245"/>
      <c r="DJ249" s="245"/>
      <c r="DK249" s="245"/>
      <c r="DL249" s="245"/>
      <c r="DM249" s="245"/>
      <c r="DN249" s="245"/>
      <c r="DO249" s="245"/>
      <c r="DP249" s="245"/>
      <c r="DQ249" s="245"/>
    </row>
    <row r="250" spans="4:121" s="161" customFormat="1">
      <c r="D250" s="203"/>
      <c r="E250" s="203"/>
      <c r="AJ250" s="245"/>
      <c r="AK250" s="245"/>
      <c r="AL250" s="245"/>
      <c r="AM250" s="245"/>
      <c r="AN250" s="245"/>
      <c r="AO250" s="245"/>
      <c r="AP250" s="245"/>
      <c r="AQ250" s="245"/>
      <c r="AR250" s="245"/>
      <c r="AS250" s="245"/>
      <c r="AT250" s="245"/>
      <c r="AU250" s="245"/>
      <c r="AV250" s="245"/>
      <c r="AW250" s="245"/>
      <c r="AX250" s="245"/>
      <c r="AY250" s="245"/>
      <c r="AZ250" s="245"/>
      <c r="BA250" s="245"/>
      <c r="BB250" s="245"/>
      <c r="BC250" s="245"/>
      <c r="BD250" s="245"/>
      <c r="BE250" s="245"/>
      <c r="BF250" s="245"/>
      <c r="BG250" s="245"/>
      <c r="BH250" s="245"/>
      <c r="BI250" s="245"/>
      <c r="BJ250" s="245"/>
      <c r="BK250" s="245"/>
      <c r="BL250" s="245"/>
      <c r="BM250" s="245"/>
      <c r="BN250" s="245"/>
      <c r="BO250" s="245"/>
      <c r="BP250" s="245"/>
      <c r="BQ250" s="245"/>
      <c r="BR250" s="245"/>
      <c r="BS250" s="245"/>
      <c r="BT250" s="245"/>
      <c r="BU250" s="245"/>
      <c r="BV250" s="245"/>
      <c r="BW250" s="245"/>
      <c r="BX250" s="245"/>
      <c r="BY250" s="245"/>
      <c r="BZ250" s="245"/>
      <c r="CA250" s="245"/>
      <c r="CB250" s="245"/>
      <c r="CC250" s="245"/>
      <c r="CD250" s="245"/>
      <c r="CE250" s="245"/>
      <c r="CF250" s="245"/>
      <c r="CG250" s="245"/>
      <c r="CH250" s="245"/>
      <c r="CI250" s="245"/>
      <c r="CJ250" s="245"/>
      <c r="CK250" s="245"/>
      <c r="CL250" s="245"/>
      <c r="CM250" s="245"/>
      <c r="CN250" s="245"/>
      <c r="CO250" s="245"/>
      <c r="CP250" s="245"/>
      <c r="CQ250" s="245"/>
      <c r="CR250" s="245"/>
      <c r="CS250" s="245"/>
      <c r="CT250" s="245"/>
      <c r="CU250" s="245"/>
      <c r="CV250" s="245"/>
      <c r="CW250" s="245"/>
      <c r="CX250" s="245"/>
      <c r="CY250" s="245"/>
      <c r="CZ250" s="245"/>
      <c r="DA250" s="245"/>
      <c r="DB250" s="245"/>
      <c r="DC250" s="245"/>
      <c r="DD250" s="245"/>
      <c r="DE250" s="245"/>
      <c r="DF250" s="245"/>
      <c r="DG250" s="245"/>
      <c r="DH250" s="245"/>
      <c r="DI250" s="245"/>
      <c r="DJ250" s="245"/>
      <c r="DK250" s="245"/>
      <c r="DL250" s="245"/>
      <c r="DM250" s="245"/>
      <c r="DN250" s="245"/>
      <c r="DO250" s="245"/>
      <c r="DP250" s="245"/>
      <c r="DQ250" s="245"/>
    </row>
    <row r="251" spans="4:121" s="161" customFormat="1">
      <c r="D251" s="203"/>
      <c r="E251" s="203"/>
      <c r="AJ251" s="245"/>
      <c r="AK251" s="245"/>
      <c r="AL251" s="245"/>
      <c r="AM251" s="245"/>
      <c r="AN251" s="245"/>
      <c r="AO251" s="245"/>
      <c r="AP251" s="245"/>
      <c r="AQ251" s="245"/>
      <c r="AR251" s="245"/>
      <c r="AS251" s="245"/>
      <c r="AT251" s="245"/>
      <c r="AU251" s="245"/>
      <c r="AV251" s="245"/>
      <c r="AW251" s="245"/>
      <c r="AX251" s="245"/>
      <c r="AY251" s="245"/>
      <c r="AZ251" s="245"/>
      <c r="BA251" s="245"/>
      <c r="BB251" s="245"/>
      <c r="BC251" s="245"/>
      <c r="BD251" s="245"/>
      <c r="BE251" s="245"/>
      <c r="BF251" s="245"/>
      <c r="BG251" s="245"/>
      <c r="BH251" s="245"/>
      <c r="BI251" s="245"/>
      <c r="BJ251" s="245"/>
      <c r="BK251" s="245"/>
      <c r="BL251" s="245"/>
      <c r="BM251" s="245"/>
      <c r="BN251" s="245"/>
      <c r="BO251" s="245"/>
      <c r="BP251" s="245"/>
      <c r="BQ251" s="245"/>
      <c r="BR251" s="245"/>
      <c r="BS251" s="245"/>
      <c r="BT251" s="245"/>
      <c r="BU251" s="245"/>
      <c r="BV251" s="245"/>
      <c r="BW251" s="245"/>
      <c r="BX251" s="245"/>
      <c r="BY251" s="245"/>
      <c r="BZ251" s="245"/>
      <c r="CA251" s="245"/>
      <c r="CB251" s="245"/>
      <c r="CC251" s="245"/>
      <c r="CD251" s="245"/>
      <c r="CE251" s="245"/>
      <c r="CF251" s="245"/>
      <c r="CG251" s="245"/>
      <c r="CH251" s="245"/>
      <c r="CI251" s="245"/>
      <c r="CJ251" s="245"/>
      <c r="CK251" s="245"/>
      <c r="CL251" s="245"/>
      <c r="CM251" s="245"/>
      <c r="CN251" s="245"/>
      <c r="CO251" s="245"/>
      <c r="CP251" s="245"/>
      <c r="CQ251" s="245"/>
      <c r="CR251" s="245"/>
      <c r="CS251" s="245"/>
      <c r="CT251" s="245"/>
      <c r="CU251" s="245"/>
      <c r="CV251" s="245"/>
      <c r="CW251" s="245"/>
      <c r="CX251" s="245"/>
      <c r="CY251" s="245"/>
      <c r="CZ251" s="245"/>
      <c r="DA251" s="245"/>
      <c r="DB251" s="245"/>
      <c r="DC251" s="245"/>
      <c r="DD251" s="245"/>
      <c r="DE251" s="245"/>
      <c r="DF251" s="245"/>
      <c r="DG251" s="245"/>
      <c r="DH251" s="245"/>
      <c r="DI251" s="245"/>
      <c r="DJ251" s="245"/>
      <c r="DK251" s="245"/>
      <c r="DL251" s="245"/>
      <c r="DM251" s="245"/>
      <c r="DN251" s="245"/>
      <c r="DO251" s="245"/>
      <c r="DP251" s="245"/>
      <c r="DQ251" s="245"/>
    </row>
    <row r="252" spans="4:121" s="161" customFormat="1">
      <c r="D252" s="203"/>
      <c r="E252" s="203"/>
      <c r="AJ252" s="245"/>
      <c r="AK252" s="245"/>
      <c r="AL252" s="245"/>
      <c r="AM252" s="245"/>
      <c r="AN252" s="245"/>
      <c r="AO252" s="245"/>
      <c r="AP252" s="245"/>
      <c r="AQ252" s="245"/>
      <c r="AR252" s="245"/>
      <c r="AS252" s="245"/>
      <c r="AT252" s="245"/>
      <c r="AU252" s="245"/>
      <c r="AV252" s="245"/>
      <c r="AW252" s="245"/>
      <c r="AX252" s="245"/>
      <c r="AY252" s="245"/>
      <c r="AZ252" s="245"/>
      <c r="BA252" s="245"/>
      <c r="BB252" s="245"/>
      <c r="BC252" s="245"/>
      <c r="BD252" s="245"/>
      <c r="BE252" s="245"/>
      <c r="BF252" s="245"/>
      <c r="BG252" s="245"/>
      <c r="BH252" s="245"/>
      <c r="BI252" s="245"/>
      <c r="BJ252" s="245"/>
      <c r="BK252" s="245"/>
      <c r="BL252" s="245"/>
      <c r="BM252" s="245"/>
      <c r="BN252" s="245"/>
      <c r="BO252" s="245"/>
      <c r="BP252" s="245"/>
      <c r="BQ252" s="245"/>
      <c r="BR252" s="245"/>
      <c r="BS252" s="245"/>
      <c r="BT252" s="245"/>
      <c r="BU252" s="245"/>
      <c r="BV252" s="245"/>
      <c r="BW252" s="245"/>
      <c r="BX252" s="245"/>
      <c r="BY252" s="245"/>
      <c r="BZ252" s="245"/>
      <c r="CA252" s="245"/>
      <c r="CB252" s="245"/>
      <c r="CC252" s="245"/>
      <c r="CD252" s="245"/>
      <c r="CE252" s="245"/>
      <c r="CF252" s="245"/>
      <c r="CG252" s="245"/>
      <c r="CH252" s="245"/>
      <c r="CI252" s="245"/>
      <c r="CJ252" s="245"/>
      <c r="CK252" s="245"/>
      <c r="CL252" s="245"/>
      <c r="CM252" s="245"/>
      <c r="CN252" s="245"/>
      <c r="CO252" s="245"/>
      <c r="CP252" s="245"/>
      <c r="CQ252" s="245"/>
      <c r="CR252" s="245"/>
      <c r="CS252" s="245"/>
      <c r="CT252" s="245"/>
      <c r="CU252" s="245"/>
      <c r="CV252" s="245"/>
      <c r="CW252" s="245"/>
      <c r="CX252" s="245"/>
      <c r="CY252" s="245"/>
      <c r="CZ252" s="245"/>
      <c r="DA252" s="245"/>
      <c r="DB252" s="245"/>
      <c r="DC252" s="245"/>
      <c r="DD252" s="245"/>
      <c r="DE252" s="245"/>
      <c r="DF252" s="245"/>
      <c r="DG252" s="245"/>
      <c r="DH252" s="245"/>
      <c r="DI252" s="245"/>
      <c r="DJ252" s="245"/>
      <c r="DK252" s="245"/>
      <c r="DL252" s="245"/>
      <c r="DM252" s="245"/>
      <c r="DN252" s="245"/>
      <c r="DO252" s="245"/>
      <c r="DP252" s="245"/>
      <c r="DQ252" s="245"/>
    </row>
    <row r="253" spans="4:121" s="161" customFormat="1">
      <c r="D253" s="203"/>
      <c r="E253" s="203"/>
      <c r="AJ253" s="245"/>
      <c r="AK253" s="245"/>
      <c r="AL253" s="245"/>
      <c r="AM253" s="245"/>
      <c r="AN253" s="245"/>
      <c r="AO253" s="245"/>
      <c r="AP253" s="245"/>
      <c r="AQ253" s="245"/>
      <c r="AR253" s="245"/>
      <c r="AS253" s="245"/>
      <c r="AT253" s="245"/>
      <c r="AU253" s="245"/>
      <c r="AV253" s="245"/>
      <c r="AW253" s="245"/>
      <c r="AX253" s="245"/>
      <c r="AY253" s="245"/>
      <c r="AZ253" s="245"/>
      <c r="BA253" s="245"/>
      <c r="BB253" s="245"/>
      <c r="BC253" s="245"/>
      <c r="BD253" s="245"/>
      <c r="BE253" s="245"/>
      <c r="BF253" s="245"/>
      <c r="BG253" s="245"/>
      <c r="BH253" s="245"/>
      <c r="BI253" s="245"/>
      <c r="BJ253" s="245"/>
      <c r="BK253" s="245"/>
      <c r="BL253" s="245"/>
      <c r="BM253" s="245"/>
      <c r="BN253" s="245"/>
      <c r="BO253" s="245"/>
      <c r="BP253" s="245"/>
      <c r="BQ253" s="245"/>
      <c r="BR253" s="245"/>
      <c r="BS253" s="245"/>
      <c r="BT253" s="245"/>
      <c r="BU253" s="245"/>
      <c r="BV253" s="245"/>
      <c r="BW253" s="245"/>
      <c r="BX253" s="245"/>
      <c r="BY253" s="245"/>
      <c r="BZ253" s="245"/>
      <c r="CA253" s="245"/>
      <c r="CB253" s="245"/>
      <c r="CC253" s="245"/>
      <c r="CD253" s="245"/>
      <c r="CE253" s="245"/>
      <c r="CF253" s="245"/>
      <c r="CG253" s="245"/>
      <c r="CH253" s="245"/>
      <c r="CI253" s="245"/>
      <c r="CJ253" s="245"/>
      <c r="CK253" s="245"/>
      <c r="CL253" s="245"/>
      <c r="CM253" s="245"/>
      <c r="CN253" s="245"/>
      <c r="CO253" s="245"/>
      <c r="CP253" s="245"/>
      <c r="CQ253" s="245"/>
      <c r="CR253" s="245"/>
      <c r="CS253" s="245"/>
      <c r="CT253" s="245"/>
      <c r="CU253" s="245"/>
      <c r="CV253" s="245"/>
      <c r="CW253" s="245"/>
      <c r="CX253" s="245"/>
      <c r="CY253" s="245"/>
      <c r="CZ253" s="245"/>
      <c r="DA253" s="245"/>
      <c r="DB253" s="245"/>
      <c r="DC253" s="245"/>
      <c r="DD253" s="245"/>
      <c r="DE253" s="245"/>
      <c r="DF253" s="245"/>
      <c r="DG253" s="245"/>
      <c r="DH253" s="245"/>
      <c r="DI253" s="245"/>
      <c r="DJ253" s="245"/>
      <c r="DK253" s="245"/>
      <c r="DL253" s="245"/>
      <c r="DM253" s="245"/>
      <c r="DN253" s="245"/>
      <c r="DO253" s="245"/>
      <c r="DP253" s="245"/>
      <c r="DQ253" s="245"/>
    </row>
    <row r="254" spans="4:121" s="161" customFormat="1">
      <c r="D254" s="203"/>
      <c r="E254" s="203"/>
      <c r="AJ254" s="245"/>
      <c r="AK254" s="245"/>
      <c r="AL254" s="245"/>
      <c r="AM254" s="245"/>
      <c r="AN254" s="245"/>
      <c r="AO254" s="245"/>
      <c r="AP254" s="245"/>
      <c r="AQ254" s="245"/>
      <c r="AR254" s="245"/>
      <c r="AS254" s="245"/>
      <c r="AT254" s="245"/>
      <c r="AU254" s="245"/>
      <c r="AV254" s="245"/>
      <c r="AW254" s="245"/>
      <c r="AX254" s="245"/>
      <c r="AY254" s="245"/>
      <c r="AZ254" s="245"/>
      <c r="BA254" s="245"/>
      <c r="BB254" s="245"/>
      <c r="BC254" s="245"/>
      <c r="BD254" s="245"/>
      <c r="BE254" s="245"/>
      <c r="BF254" s="245"/>
      <c r="BG254" s="245"/>
      <c r="BH254" s="245"/>
      <c r="BI254" s="245"/>
      <c r="BJ254" s="245"/>
      <c r="BK254" s="245"/>
      <c r="BL254" s="245"/>
      <c r="BM254" s="245"/>
      <c r="BN254" s="245"/>
      <c r="BO254" s="245"/>
      <c r="BP254" s="245"/>
      <c r="BQ254" s="245"/>
      <c r="BR254" s="245"/>
      <c r="BS254" s="245"/>
      <c r="BT254" s="245"/>
      <c r="BU254" s="245"/>
      <c r="BV254" s="245"/>
      <c r="BW254" s="245"/>
      <c r="BX254" s="245"/>
      <c r="BY254" s="245"/>
      <c r="BZ254" s="245"/>
      <c r="CA254" s="245"/>
      <c r="CB254" s="245"/>
      <c r="CC254" s="245"/>
      <c r="CD254" s="245"/>
      <c r="CE254" s="245"/>
      <c r="CF254" s="245"/>
      <c r="CG254" s="245"/>
      <c r="CH254" s="245"/>
      <c r="CI254" s="245"/>
      <c r="CJ254" s="245"/>
      <c r="CK254" s="245"/>
      <c r="CL254" s="245"/>
      <c r="CM254" s="245"/>
      <c r="CN254" s="245"/>
      <c r="CO254" s="245"/>
      <c r="CP254" s="245"/>
      <c r="CQ254" s="245"/>
      <c r="CR254" s="245"/>
      <c r="CS254" s="245"/>
      <c r="CT254" s="245"/>
      <c r="CU254" s="245"/>
      <c r="CV254" s="245"/>
      <c r="CW254" s="245"/>
      <c r="CX254" s="245"/>
      <c r="CY254" s="245"/>
      <c r="CZ254" s="245"/>
      <c r="DA254" s="245"/>
      <c r="DB254" s="245"/>
      <c r="DC254" s="245"/>
      <c r="DD254" s="245"/>
      <c r="DE254" s="245"/>
      <c r="DF254" s="245"/>
      <c r="DG254" s="245"/>
      <c r="DH254" s="245"/>
      <c r="DI254" s="245"/>
      <c r="DJ254" s="245"/>
      <c r="DK254" s="245"/>
      <c r="DL254" s="245"/>
      <c r="DM254" s="245"/>
      <c r="DN254" s="245"/>
      <c r="DO254" s="245"/>
      <c r="DP254" s="245"/>
      <c r="DQ254" s="245"/>
    </row>
    <row r="255" spans="4:121" s="161" customFormat="1">
      <c r="D255" s="203"/>
      <c r="E255" s="203"/>
      <c r="AJ255" s="245"/>
      <c r="AK255" s="245"/>
      <c r="AL255" s="245"/>
      <c r="AM255" s="245"/>
      <c r="AN255" s="245"/>
      <c r="AO255" s="245"/>
      <c r="AP255" s="245"/>
      <c r="AQ255" s="245"/>
      <c r="AR255" s="245"/>
      <c r="AS255" s="245"/>
      <c r="AT255" s="245"/>
      <c r="AU255" s="245"/>
      <c r="AV255" s="245"/>
      <c r="AW255" s="245"/>
      <c r="AX255" s="245"/>
      <c r="AY255" s="245"/>
      <c r="AZ255" s="245"/>
      <c r="BA255" s="245"/>
      <c r="BB255" s="245"/>
      <c r="BC255" s="245"/>
      <c r="BD255" s="245"/>
      <c r="BE255" s="245"/>
      <c r="BF255" s="245"/>
      <c r="BG255" s="245"/>
      <c r="BH255" s="245"/>
      <c r="BI255" s="245"/>
      <c r="BJ255" s="245"/>
      <c r="BK255" s="245"/>
      <c r="BL255" s="245"/>
      <c r="BM255" s="245"/>
      <c r="BN255" s="245"/>
      <c r="BO255" s="245"/>
      <c r="BP255" s="245"/>
      <c r="BQ255" s="245"/>
      <c r="BR255" s="245"/>
      <c r="BS255" s="245"/>
      <c r="BT255" s="245"/>
      <c r="BU255" s="245"/>
      <c r="BV255" s="245"/>
      <c r="BW255" s="245"/>
      <c r="BX255" s="245"/>
      <c r="BY255" s="245"/>
      <c r="BZ255" s="245"/>
      <c r="CA255" s="245"/>
      <c r="CB255" s="245"/>
      <c r="CC255" s="245"/>
      <c r="CD255" s="245"/>
      <c r="CE255" s="245"/>
      <c r="CF255" s="245"/>
      <c r="CG255" s="245"/>
      <c r="CH255" s="245"/>
      <c r="CI255" s="245"/>
      <c r="CJ255" s="245"/>
      <c r="CK255" s="245"/>
      <c r="CL255" s="245"/>
      <c r="CM255" s="245"/>
      <c r="CN255" s="245"/>
      <c r="CO255" s="245"/>
      <c r="CP255" s="245"/>
      <c r="CQ255" s="245"/>
      <c r="CR255" s="245"/>
      <c r="CS255" s="245"/>
      <c r="CT255" s="245"/>
      <c r="CU255" s="245"/>
      <c r="CV255" s="245"/>
      <c r="CW255" s="245"/>
      <c r="CX255" s="245"/>
      <c r="CY255" s="245"/>
      <c r="CZ255" s="245"/>
      <c r="DA255" s="245"/>
      <c r="DB255" s="245"/>
      <c r="DC255" s="245"/>
      <c r="DD255" s="245"/>
      <c r="DE255" s="245"/>
      <c r="DF255" s="245"/>
      <c r="DG255" s="245"/>
      <c r="DH255" s="245"/>
      <c r="DI255" s="245"/>
      <c r="DJ255" s="245"/>
      <c r="DK255" s="245"/>
      <c r="DL255" s="245"/>
      <c r="DM255" s="245"/>
      <c r="DN255" s="245"/>
      <c r="DO255" s="245"/>
      <c r="DP255" s="245"/>
      <c r="DQ255" s="245"/>
    </row>
    <row r="256" spans="4:121" s="161" customFormat="1">
      <c r="D256" s="203"/>
      <c r="E256" s="203"/>
      <c r="AJ256" s="245"/>
      <c r="AK256" s="245"/>
      <c r="AL256" s="245"/>
      <c r="AM256" s="245"/>
      <c r="AN256" s="245"/>
      <c r="AO256" s="245"/>
      <c r="AP256" s="245"/>
      <c r="AQ256" s="245"/>
      <c r="AR256" s="245"/>
      <c r="AS256" s="245"/>
      <c r="AT256" s="245"/>
      <c r="AU256" s="245"/>
      <c r="AV256" s="245"/>
      <c r="AW256" s="245"/>
      <c r="AX256" s="245"/>
      <c r="AY256" s="245"/>
      <c r="AZ256" s="245"/>
      <c r="BA256" s="245"/>
      <c r="BB256" s="245"/>
      <c r="BC256" s="245"/>
      <c r="BD256" s="245"/>
      <c r="BE256" s="245"/>
      <c r="BF256" s="245"/>
      <c r="BG256" s="245"/>
      <c r="BH256" s="245"/>
      <c r="BI256" s="245"/>
      <c r="BJ256" s="245"/>
      <c r="BK256" s="245"/>
      <c r="BL256" s="245"/>
      <c r="BM256" s="245"/>
      <c r="BN256" s="245"/>
      <c r="BO256" s="245"/>
      <c r="BP256" s="245"/>
      <c r="BQ256" s="245"/>
      <c r="BR256" s="245"/>
      <c r="BS256" s="245"/>
      <c r="BT256" s="245"/>
      <c r="BU256" s="245"/>
      <c r="BV256" s="245"/>
      <c r="BW256" s="245"/>
      <c r="BX256" s="245"/>
      <c r="BY256" s="245"/>
      <c r="BZ256" s="245"/>
      <c r="CA256" s="245"/>
      <c r="CB256" s="245"/>
      <c r="CC256" s="245"/>
      <c r="CD256" s="245"/>
      <c r="CE256" s="245"/>
      <c r="CF256" s="245"/>
      <c r="CG256" s="245"/>
      <c r="CH256" s="245"/>
      <c r="CI256" s="245"/>
      <c r="CJ256" s="245"/>
      <c r="CK256" s="245"/>
      <c r="CL256" s="245"/>
      <c r="CM256" s="245"/>
      <c r="CN256" s="245"/>
      <c r="CO256" s="245"/>
      <c r="CP256" s="245"/>
      <c r="CQ256" s="245"/>
      <c r="CR256" s="245"/>
      <c r="CS256" s="245"/>
      <c r="CT256" s="245"/>
      <c r="CU256" s="245"/>
      <c r="CV256" s="245"/>
      <c r="CW256" s="245"/>
      <c r="CX256" s="245"/>
      <c r="CY256" s="245"/>
      <c r="CZ256" s="245"/>
      <c r="DA256" s="245"/>
      <c r="DB256" s="245"/>
      <c r="DC256" s="245"/>
      <c r="DD256" s="245"/>
      <c r="DE256" s="245"/>
      <c r="DF256" s="245"/>
      <c r="DG256" s="245"/>
      <c r="DH256" s="245"/>
      <c r="DI256" s="245"/>
      <c r="DJ256" s="245"/>
      <c r="DK256" s="245"/>
      <c r="DL256" s="245"/>
      <c r="DM256" s="245"/>
      <c r="DN256" s="245"/>
      <c r="DO256" s="245"/>
      <c r="DP256" s="245"/>
      <c r="DQ256" s="245"/>
    </row>
    <row r="257" spans="4:121" s="161" customFormat="1">
      <c r="D257" s="203"/>
      <c r="E257" s="203"/>
      <c r="AJ257" s="245"/>
      <c r="AK257" s="245"/>
      <c r="AL257" s="245"/>
      <c r="AM257" s="245"/>
      <c r="AN257" s="245"/>
      <c r="AO257" s="245"/>
      <c r="AP257" s="245"/>
      <c r="AQ257" s="245"/>
      <c r="AR257" s="245"/>
      <c r="AS257" s="245"/>
      <c r="AT257" s="245"/>
      <c r="AU257" s="245"/>
      <c r="AV257" s="245"/>
      <c r="AW257" s="245"/>
      <c r="AX257" s="245"/>
      <c r="AY257" s="245"/>
      <c r="AZ257" s="245"/>
      <c r="BA257" s="245"/>
      <c r="BB257" s="245"/>
      <c r="BC257" s="245"/>
      <c r="BD257" s="245"/>
      <c r="BE257" s="245"/>
      <c r="BF257" s="245"/>
      <c r="BG257" s="245"/>
      <c r="BH257" s="245"/>
      <c r="BI257" s="245"/>
      <c r="BJ257" s="245"/>
      <c r="BK257" s="245"/>
      <c r="BL257" s="245"/>
      <c r="BM257" s="245"/>
      <c r="BN257" s="245"/>
      <c r="BO257" s="245"/>
      <c r="BP257" s="245"/>
      <c r="BQ257" s="245"/>
      <c r="BR257" s="245"/>
      <c r="BS257" s="245"/>
      <c r="BT257" s="245"/>
      <c r="BU257" s="245"/>
      <c r="BV257" s="245"/>
      <c r="BW257" s="245"/>
      <c r="BX257" s="245"/>
      <c r="BY257" s="245"/>
      <c r="BZ257" s="245"/>
      <c r="CA257" s="245"/>
      <c r="CB257" s="245"/>
      <c r="CC257" s="245"/>
      <c r="CD257" s="245"/>
      <c r="CE257" s="245"/>
      <c r="CF257" s="245"/>
      <c r="CG257" s="245"/>
      <c r="CH257" s="245"/>
      <c r="CI257" s="245"/>
      <c r="CJ257" s="245"/>
      <c r="CK257" s="245"/>
      <c r="CL257" s="245"/>
      <c r="CM257" s="245"/>
      <c r="CN257" s="245"/>
      <c r="CO257" s="245"/>
      <c r="CP257" s="245"/>
      <c r="CQ257" s="245"/>
      <c r="CR257" s="245"/>
      <c r="CS257" s="245"/>
      <c r="CT257" s="245"/>
      <c r="CU257" s="245"/>
      <c r="CV257" s="245"/>
      <c r="CW257" s="245"/>
      <c r="CX257" s="245"/>
      <c r="CY257" s="245"/>
      <c r="CZ257" s="245"/>
      <c r="DA257" s="245"/>
      <c r="DB257" s="245"/>
      <c r="DC257" s="245"/>
      <c r="DD257" s="245"/>
      <c r="DE257" s="245"/>
      <c r="DF257" s="245"/>
      <c r="DG257" s="245"/>
      <c r="DH257" s="245"/>
      <c r="DI257" s="245"/>
      <c r="DJ257" s="245"/>
      <c r="DK257" s="245"/>
      <c r="DL257" s="245"/>
      <c r="DM257" s="245"/>
      <c r="DN257" s="245"/>
      <c r="DO257" s="245"/>
      <c r="DP257" s="245"/>
      <c r="DQ257" s="245"/>
    </row>
    <row r="258" spans="4:121" s="161" customFormat="1">
      <c r="D258" s="203"/>
      <c r="E258" s="203"/>
      <c r="AJ258" s="245"/>
      <c r="AK258" s="245"/>
      <c r="AL258" s="245"/>
      <c r="AM258" s="245"/>
      <c r="AN258" s="245"/>
      <c r="AO258" s="245"/>
      <c r="AP258" s="245"/>
      <c r="AQ258" s="245"/>
      <c r="AR258" s="245"/>
      <c r="AS258" s="245"/>
      <c r="AT258" s="245"/>
      <c r="AU258" s="245"/>
      <c r="AV258" s="245"/>
      <c r="AW258" s="245"/>
      <c r="AX258" s="245"/>
      <c r="AY258" s="245"/>
      <c r="AZ258" s="245"/>
      <c r="BA258" s="245"/>
      <c r="BB258" s="245"/>
      <c r="BC258" s="245"/>
      <c r="BD258" s="245"/>
      <c r="BE258" s="245"/>
      <c r="BF258" s="245"/>
      <c r="BG258" s="245"/>
      <c r="BH258" s="245"/>
      <c r="BI258" s="245"/>
      <c r="BJ258" s="245"/>
      <c r="BK258" s="245"/>
      <c r="BL258" s="245"/>
      <c r="BM258" s="245"/>
      <c r="BN258" s="245"/>
      <c r="BO258" s="245"/>
      <c r="BP258" s="245"/>
      <c r="BQ258" s="245"/>
      <c r="BR258" s="245"/>
      <c r="BS258" s="245"/>
      <c r="BT258" s="245"/>
      <c r="BU258" s="245"/>
      <c r="BV258" s="245"/>
      <c r="BW258" s="245"/>
      <c r="BX258" s="245"/>
      <c r="BY258" s="245"/>
      <c r="BZ258" s="245"/>
      <c r="CA258" s="245"/>
      <c r="CB258" s="245"/>
      <c r="CC258" s="245"/>
      <c r="CD258" s="245"/>
      <c r="CE258" s="245"/>
      <c r="CF258" s="245"/>
      <c r="CG258" s="245"/>
      <c r="CH258" s="245"/>
      <c r="CI258" s="245"/>
      <c r="CJ258" s="245"/>
      <c r="CK258" s="245"/>
      <c r="CL258" s="245"/>
      <c r="CM258" s="245"/>
      <c r="CN258" s="245"/>
      <c r="CO258" s="245"/>
      <c r="CP258" s="245"/>
      <c r="CQ258" s="245"/>
      <c r="CR258" s="245"/>
      <c r="CS258" s="245"/>
      <c r="CT258" s="245"/>
      <c r="CU258" s="245"/>
      <c r="CV258" s="245"/>
      <c r="CW258" s="245"/>
      <c r="CX258" s="245"/>
      <c r="CY258" s="245"/>
      <c r="CZ258" s="245"/>
      <c r="DA258" s="245"/>
      <c r="DB258" s="245"/>
      <c r="DC258" s="245"/>
      <c r="DD258" s="245"/>
      <c r="DE258" s="245"/>
      <c r="DF258" s="245"/>
      <c r="DG258" s="245"/>
      <c r="DH258" s="245"/>
      <c r="DI258" s="245"/>
      <c r="DJ258" s="245"/>
      <c r="DK258" s="245"/>
      <c r="DL258" s="245"/>
      <c r="DM258" s="245"/>
      <c r="DN258" s="245"/>
      <c r="DO258" s="245"/>
      <c r="DP258" s="245"/>
      <c r="DQ258" s="245"/>
    </row>
    <row r="259" spans="4:121" s="161" customFormat="1">
      <c r="D259" s="203"/>
      <c r="E259" s="203"/>
      <c r="AJ259" s="245"/>
      <c r="AK259" s="245"/>
      <c r="AL259" s="245"/>
      <c r="AM259" s="245"/>
      <c r="AN259" s="245"/>
      <c r="AO259" s="245"/>
      <c r="AP259" s="245"/>
      <c r="AQ259" s="245"/>
      <c r="AR259" s="245"/>
      <c r="AS259" s="245"/>
      <c r="AT259" s="245"/>
      <c r="AU259" s="245"/>
      <c r="AV259" s="245"/>
      <c r="AW259" s="245"/>
      <c r="AX259" s="245"/>
      <c r="AY259" s="245"/>
      <c r="AZ259" s="245"/>
      <c r="BA259" s="245"/>
      <c r="BB259" s="245"/>
      <c r="BC259" s="245"/>
      <c r="BD259" s="245"/>
      <c r="BE259" s="245"/>
      <c r="BF259" s="245"/>
      <c r="BG259" s="245"/>
      <c r="BH259" s="245"/>
      <c r="BI259" s="245"/>
      <c r="BJ259" s="245"/>
      <c r="BK259" s="245"/>
      <c r="BL259" s="245"/>
      <c r="BM259" s="245"/>
      <c r="BN259" s="245"/>
      <c r="BO259" s="245"/>
      <c r="BP259" s="245"/>
      <c r="BQ259" s="245"/>
      <c r="BR259" s="245"/>
      <c r="BS259" s="245"/>
      <c r="BT259" s="245"/>
      <c r="BU259" s="245"/>
      <c r="BV259" s="245"/>
      <c r="BW259" s="245"/>
      <c r="BX259" s="245"/>
      <c r="BY259" s="245"/>
      <c r="BZ259" s="245"/>
      <c r="CA259" s="245"/>
      <c r="CB259" s="245"/>
      <c r="CC259" s="245"/>
      <c r="CD259" s="245"/>
      <c r="CE259" s="245"/>
      <c r="CF259" s="245"/>
      <c r="CG259" s="245"/>
      <c r="CH259" s="245"/>
      <c r="CI259" s="245"/>
      <c r="CJ259" s="245"/>
      <c r="CK259" s="245"/>
      <c r="CL259" s="245"/>
      <c r="CM259" s="245"/>
      <c r="CN259" s="245"/>
      <c r="CO259" s="245"/>
      <c r="CP259" s="245"/>
      <c r="CQ259" s="245"/>
      <c r="CR259" s="245"/>
      <c r="CS259" s="245"/>
      <c r="CT259" s="245"/>
      <c r="CU259" s="245"/>
      <c r="CV259" s="245"/>
      <c r="CW259" s="245"/>
      <c r="CX259" s="245"/>
      <c r="CY259" s="245"/>
      <c r="CZ259" s="245"/>
      <c r="DA259" s="245"/>
      <c r="DB259" s="245"/>
      <c r="DC259" s="245"/>
      <c r="DD259" s="245"/>
      <c r="DE259" s="245"/>
      <c r="DF259" s="245"/>
      <c r="DG259" s="245"/>
      <c r="DH259" s="245"/>
      <c r="DI259" s="245"/>
      <c r="DJ259" s="245"/>
      <c r="DK259" s="245"/>
      <c r="DL259" s="245"/>
      <c r="DM259" s="245"/>
      <c r="DN259" s="245"/>
      <c r="DO259" s="245"/>
      <c r="DP259" s="245"/>
      <c r="DQ259" s="245"/>
    </row>
    <row r="260" spans="4:121" s="161" customFormat="1">
      <c r="D260" s="203"/>
      <c r="E260" s="203"/>
      <c r="AJ260" s="245"/>
      <c r="AK260" s="245"/>
      <c r="AL260" s="245"/>
      <c r="AM260" s="245"/>
      <c r="AN260" s="245"/>
      <c r="AO260" s="245"/>
      <c r="AP260" s="245"/>
      <c r="AQ260" s="245"/>
      <c r="AR260" s="245"/>
      <c r="AS260" s="245"/>
      <c r="AT260" s="245"/>
      <c r="AU260" s="245"/>
      <c r="AV260" s="245"/>
      <c r="AW260" s="245"/>
      <c r="AX260" s="245"/>
      <c r="AY260" s="245"/>
      <c r="AZ260" s="245"/>
      <c r="BA260" s="245"/>
      <c r="BB260" s="245"/>
      <c r="BC260" s="245"/>
      <c r="BD260" s="245"/>
      <c r="BE260" s="245"/>
      <c r="BF260" s="245"/>
      <c r="BG260" s="245"/>
      <c r="BH260" s="245"/>
      <c r="BI260" s="245"/>
      <c r="BJ260" s="245"/>
      <c r="BK260" s="245"/>
      <c r="BL260" s="245"/>
      <c r="BM260" s="245"/>
      <c r="BN260" s="245"/>
      <c r="BO260" s="245"/>
      <c r="BP260" s="245"/>
      <c r="BQ260" s="245"/>
      <c r="BR260" s="245"/>
      <c r="BS260" s="245"/>
      <c r="BT260" s="245"/>
      <c r="BU260" s="245"/>
      <c r="BV260" s="245"/>
      <c r="BW260" s="245"/>
      <c r="BX260" s="245"/>
      <c r="BY260" s="245"/>
      <c r="BZ260" s="245"/>
      <c r="CA260" s="245"/>
      <c r="CB260" s="245"/>
      <c r="CC260" s="245"/>
      <c r="CD260" s="245"/>
      <c r="CE260" s="245"/>
      <c r="CF260" s="245"/>
      <c r="CG260" s="245"/>
      <c r="CH260" s="245"/>
      <c r="CI260" s="245"/>
      <c r="CJ260" s="245"/>
      <c r="CK260" s="245"/>
      <c r="CL260" s="245"/>
      <c r="CM260" s="245"/>
      <c r="CN260" s="245"/>
      <c r="CO260" s="245"/>
      <c r="CP260" s="245"/>
      <c r="CQ260" s="245"/>
      <c r="CR260" s="245"/>
      <c r="CS260" s="245"/>
      <c r="CT260" s="245"/>
      <c r="CU260" s="245"/>
      <c r="CV260" s="245"/>
      <c r="CW260" s="245"/>
      <c r="CX260" s="245"/>
      <c r="CY260" s="245"/>
      <c r="CZ260" s="245"/>
      <c r="DA260" s="245"/>
      <c r="DB260" s="245"/>
      <c r="DC260" s="245"/>
      <c r="DD260" s="245"/>
      <c r="DE260" s="245"/>
      <c r="DF260" s="245"/>
      <c r="DG260" s="245"/>
      <c r="DH260" s="245"/>
      <c r="DI260" s="245"/>
      <c r="DJ260" s="245"/>
      <c r="DK260" s="245"/>
      <c r="DL260" s="245"/>
      <c r="DM260" s="245"/>
      <c r="DN260" s="245"/>
      <c r="DO260" s="245"/>
      <c r="DP260" s="245"/>
      <c r="DQ260" s="245"/>
    </row>
    <row r="261" spans="4:121" s="161" customFormat="1">
      <c r="D261" s="203"/>
      <c r="E261" s="203"/>
      <c r="AJ261" s="245"/>
      <c r="AK261" s="245"/>
      <c r="AL261" s="245"/>
      <c r="AM261" s="245"/>
      <c r="AN261" s="245"/>
      <c r="AO261" s="245"/>
      <c r="AP261" s="245"/>
      <c r="AQ261" s="245"/>
      <c r="AR261" s="245"/>
      <c r="AS261" s="245"/>
      <c r="AT261" s="245"/>
      <c r="AU261" s="245"/>
      <c r="AV261" s="245"/>
      <c r="AW261" s="245"/>
      <c r="AX261" s="245"/>
      <c r="AY261" s="245"/>
      <c r="AZ261" s="245"/>
      <c r="BA261" s="245"/>
      <c r="BB261" s="245"/>
      <c r="BC261" s="245"/>
      <c r="BD261" s="245"/>
      <c r="BE261" s="245"/>
      <c r="BF261" s="245"/>
      <c r="BG261" s="245"/>
      <c r="BH261" s="245"/>
      <c r="BI261" s="245"/>
      <c r="BJ261" s="245"/>
      <c r="BK261" s="245"/>
      <c r="BL261" s="245"/>
      <c r="BM261" s="245"/>
      <c r="BN261" s="245"/>
      <c r="BO261" s="245"/>
      <c r="BP261" s="245"/>
      <c r="BQ261" s="245"/>
      <c r="BR261" s="245"/>
      <c r="BS261" s="245"/>
      <c r="BT261" s="245"/>
      <c r="BU261" s="245"/>
      <c r="BV261" s="245"/>
      <c r="BW261" s="245"/>
      <c r="BX261" s="245"/>
      <c r="BY261" s="245"/>
      <c r="BZ261" s="245"/>
      <c r="CA261" s="245"/>
      <c r="CB261" s="245"/>
      <c r="CC261" s="245"/>
      <c r="CD261" s="245"/>
      <c r="CE261" s="245"/>
      <c r="CF261" s="245"/>
      <c r="CG261" s="245"/>
      <c r="CH261" s="245"/>
      <c r="CI261" s="245"/>
      <c r="CJ261" s="245"/>
      <c r="CK261" s="245"/>
      <c r="CL261" s="245"/>
      <c r="CM261" s="245"/>
      <c r="CN261" s="245"/>
      <c r="CO261" s="245"/>
      <c r="CP261" s="245"/>
      <c r="CQ261" s="245"/>
      <c r="CR261" s="245"/>
      <c r="CS261" s="245"/>
      <c r="CT261" s="245"/>
      <c r="CU261" s="245"/>
      <c r="CV261" s="245"/>
      <c r="CW261" s="245"/>
      <c r="CX261" s="245"/>
      <c r="CY261" s="245"/>
      <c r="CZ261" s="245"/>
      <c r="DA261" s="245"/>
      <c r="DB261" s="245"/>
      <c r="DC261" s="245"/>
      <c r="DD261" s="245"/>
      <c r="DE261" s="245"/>
      <c r="DF261" s="245"/>
      <c r="DG261" s="245"/>
      <c r="DH261" s="245"/>
      <c r="DI261" s="245"/>
      <c r="DJ261" s="245"/>
      <c r="DK261" s="245"/>
      <c r="DL261" s="245"/>
      <c r="DM261" s="245"/>
      <c r="DN261" s="245"/>
      <c r="DO261" s="245"/>
      <c r="DP261" s="245"/>
      <c r="DQ261" s="245"/>
    </row>
    <row r="262" spans="4:121" s="161" customFormat="1">
      <c r="D262" s="203"/>
      <c r="E262" s="203"/>
      <c r="AJ262" s="245"/>
      <c r="AK262" s="245"/>
      <c r="AL262" s="245"/>
      <c r="AM262" s="245"/>
      <c r="AN262" s="245"/>
      <c r="AO262" s="245"/>
      <c r="AP262" s="245"/>
      <c r="AQ262" s="245"/>
      <c r="AR262" s="245"/>
      <c r="AS262" s="245"/>
      <c r="AT262" s="245"/>
      <c r="AU262" s="245"/>
      <c r="AV262" s="245"/>
      <c r="AW262" s="245"/>
      <c r="AX262" s="245"/>
      <c r="AY262" s="245"/>
      <c r="AZ262" s="245"/>
      <c r="BA262" s="245"/>
      <c r="BB262" s="245"/>
      <c r="BC262" s="245"/>
      <c r="BD262" s="245"/>
      <c r="BE262" s="245"/>
      <c r="BF262" s="245"/>
      <c r="BG262" s="245"/>
      <c r="BH262" s="245"/>
      <c r="BI262" s="245"/>
      <c r="BJ262" s="245"/>
      <c r="BK262" s="245"/>
      <c r="BL262" s="245"/>
      <c r="BM262" s="245"/>
      <c r="BN262" s="245"/>
      <c r="BO262" s="245"/>
      <c r="BP262" s="245"/>
      <c r="BQ262" s="245"/>
      <c r="BR262" s="245"/>
      <c r="BS262" s="245"/>
      <c r="BT262" s="245"/>
      <c r="BU262" s="245"/>
      <c r="BV262" s="245"/>
      <c r="BW262" s="245"/>
      <c r="BX262" s="245"/>
      <c r="BY262" s="245"/>
      <c r="BZ262" s="245"/>
      <c r="CA262" s="245"/>
      <c r="CB262" s="245"/>
      <c r="CC262" s="245"/>
      <c r="CD262" s="245"/>
      <c r="CE262" s="245"/>
      <c r="CF262" s="245"/>
      <c r="CG262" s="245"/>
      <c r="CH262" s="245"/>
      <c r="CI262" s="245"/>
      <c r="CJ262" s="245"/>
      <c r="CK262" s="245"/>
      <c r="CL262" s="245"/>
      <c r="CM262" s="245"/>
      <c r="CN262" s="245"/>
      <c r="CO262" s="245"/>
      <c r="CP262" s="245"/>
      <c r="CQ262" s="245"/>
      <c r="CR262" s="245"/>
      <c r="CS262" s="245"/>
      <c r="CT262" s="245"/>
      <c r="CU262" s="245"/>
      <c r="CV262" s="245"/>
      <c r="CW262" s="245"/>
      <c r="CX262" s="245"/>
      <c r="CY262" s="245"/>
      <c r="CZ262" s="245"/>
      <c r="DA262" s="245"/>
      <c r="DB262" s="245"/>
      <c r="DC262" s="245"/>
      <c r="DD262" s="245"/>
      <c r="DE262" s="245"/>
      <c r="DF262" s="245"/>
      <c r="DG262" s="245"/>
      <c r="DH262" s="245"/>
      <c r="DI262" s="245"/>
      <c r="DJ262" s="245"/>
      <c r="DK262" s="245"/>
      <c r="DL262" s="245"/>
      <c r="DM262" s="245"/>
      <c r="DN262" s="245"/>
      <c r="DO262" s="245"/>
      <c r="DP262" s="245"/>
      <c r="DQ262" s="245"/>
    </row>
    <row r="263" spans="4:121" s="161" customFormat="1">
      <c r="D263" s="203"/>
      <c r="E263" s="203"/>
      <c r="AJ263" s="245"/>
      <c r="AK263" s="245"/>
      <c r="AL263" s="245"/>
      <c r="AM263" s="245"/>
      <c r="AN263" s="245"/>
      <c r="AO263" s="245"/>
      <c r="AP263" s="245"/>
      <c r="AQ263" s="245"/>
      <c r="AR263" s="245"/>
      <c r="AS263" s="245"/>
      <c r="AT263" s="245"/>
      <c r="AU263" s="245"/>
      <c r="AV263" s="245"/>
      <c r="AW263" s="245"/>
      <c r="AX263" s="245"/>
      <c r="AY263" s="245"/>
      <c r="AZ263" s="245"/>
      <c r="BA263" s="245"/>
      <c r="BB263" s="245"/>
      <c r="BC263" s="245"/>
      <c r="BD263" s="245"/>
      <c r="BE263" s="245"/>
      <c r="BF263" s="245"/>
      <c r="BG263" s="245"/>
      <c r="BH263" s="245"/>
      <c r="BI263" s="245"/>
      <c r="BJ263" s="245"/>
      <c r="BK263" s="245"/>
      <c r="BL263" s="245"/>
      <c r="BM263" s="245"/>
      <c r="BN263" s="245"/>
      <c r="BO263" s="245"/>
      <c r="BP263" s="245"/>
      <c r="BQ263" s="245"/>
      <c r="BR263" s="245"/>
      <c r="BS263" s="245"/>
      <c r="BT263" s="245"/>
      <c r="BU263" s="245"/>
      <c r="BV263" s="245"/>
      <c r="BW263" s="245"/>
      <c r="BX263" s="245"/>
      <c r="BY263" s="245"/>
      <c r="BZ263" s="245"/>
      <c r="CA263" s="245"/>
      <c r="CB263" s="245"/>
      <c r="CC263" s="245"/>
      <c r="CD263" s="245"/>
      <c r="CE263" s="245"/>
      <c r="CF263" s="245"/>
      <c r="CG263" s="245"/>
      <c r="CH263" s="245"/>
      <c r="CI263" s="245"/>
      <c r="CJ263" s="245"/>
      <c r="CK263" s="245"/>
      <c r="CL263" s="245"/>
      <c r="CM263" s="245"/>
      <c r="CN263" s="245"/>
      <c r="CO263" s="245"/>
      <c r="CP263" s="245"/>
      <c r="CQ263" s="245"/>
      <c r="CR263" s="245"/>
      <c r="CS263" s="245"/>
      <c r="CT263" s="245"/>
      <c r="CU263" s="245"/>
      <c r="CV263" s="245"/>
      <c r="CW263" s="245"/>
      <c r="CX263" s="245"/>
      <c r="CY263" s="245"/>
      <c r="CZ263" s="245"/>
      <c r="DA263" s="245"/>
      <c r="DB263" s="245"/>
      <c r="DC263" s="245"/>
      <c r="DD263" s="245"/>
      <c r="DE263" s="245"/>
      <c r="DF263" s="245"/>
      <c r="DG263" s="245"/>
      <c r="DH263" s="245"/>
      <c r="DI263" s="245"/>
      <c r="DJ263" s="245"/>
      <c r="DK263" s="245"/>
      <c r="DL263" s="245"/>
      <c r="DM263" s="245"/>
      <c r="DN263" s="245"/>
      <c r="DO263" s="245"/>
      <c r="DP263" s="245"/>
      <c r="DQ263" s="245"/>
    </row>
    <row r="264" spans="4:121" s="161" customFormat="1">
      <c r="D264" s="203"/>
      <c r="E264" s="203"/>
      <c r="AJ264" s="245"/>
      <c r="AK264" s="245"/>
      <c r="AL264" s="245"/>
      <c r="AM264" s="245"/>
      <c r="AN264" s="245"/>
      <c r="AO264" s="245"/>
      <c r="AP264" s="245"/>
      <c r="AQ264" s="245"/>
      <c r="AR264" s="245"/>
      <c r="AS264" s="245"/>
      <c r="AT264" s="245"/>
      <c r="AU264" s="245"/>
      <c r="AV264" s="245"/>
      <c r="AW264" s="245"/>
      <c r="AX264" s="245"/>
      <c r="AY264" s="245"/>
      <c r="AZ264" s="245"/>
      <c r="BA264" s="245"/>
      <c r="BB264" s="245"/>
      <c r="BC264" s="245"/>
      <c r="BD264" s="245"/>
      <c r="BE264" s="245"/>
      <c r="BF264" s="245"/>
      <c r="BG264" s="245"/>
      <c r="BH264" s="245"/>
      <c r="BI264" s="245"/>
      <c r="BJ264" s="245"/>
      <c r="BK264" s="245"/>
      <c r="BL264" s="245"/>
      <c r="BM264" s="245"/>
      <c r="BN264" s="245"/>
      <c r="BO264" s="245"/>
      <c r="BP264" s="245"/>
      <c r="BQ264" s="245"/>
      <c r="BR264" s="245"/>
      <c r="BS264" s="245"/>
      <c r="BT264" s="245"/>
      <c r="BU264" s="245"/>
      <c r="BV264" s="245"/>
      <c r="BW264" s="245"/>
      <c r="BX264" s="245"/>
      <c r="BY264" s="245"/>
      <c r="BZ264" s="245"/>
      <c r="CA264" s="245"/>
      <c r="CB264" s="245"/>
      <c r="CC264" s="245"/>
      <c r="CD264" s="245"/>
      <c r="CE264" s="245"/>
      <c r="CF264" s="245"/>
      <c r="CG264" s="245"/>
      <c r="CH264" s="245"/>
      <c r="CI264" s="245"/>
      <c r="CJ264" s="245"/>
      <c r="CK264" s="245"/>
      <c r="CL264" s="245"/>
      <c r="CM264" s="245"/>
      <c r="CN264" s="245"/>
      <c r="CO264" s="245"/>
      <c r="CP264" s="245"/>
      <c r="CQ264" s="245"/>
      <c r="CR264" s="245"/>
      <c r="CS264" s="245"/>
      <c r="CT264" s="245"/>
      <c r="CU264" s="245"/>
      <c r="CV264" s="245"/>
      <c r="CW264" s="245"/>
      <c r="CX264" s="245"/>
      <c r="CY264" s="245"/>
      <c r="CZ264" s="245"/>
      <c r="DA264" s="245"/>
      <c r="DB264" s="245"/>
      <c r="DC264" s="245"/>
      <c r="DD264" s="245"/>
      <c r="DE264" s="245"/>
      <c r="DF264" s="245"/>
      <c r="DG264" s="245"/>
      <c r="DH264" s="245"/>
      <c r="DI264" s="245"/>
      <c r="DJ264" s="245"/>
      <c r="DK264" s="245"/>
      <c r="DL264" s="245"/>
      <c r="DM264" s="245"/>
      <c r="DN264" s="245"/>
      <c r="DO264" s="245"/>
      <c r="DP264" s="245"/>
      <c r="DQ264" s="245"/>
    </row>
    <row r="265" spans="4:121" s="161" customFormat="1">
      <c r="D265" s="203"/>
      <c r="E265" s="203"/>
      <c r="AJ265" s="245"/>
      <c r="AK265" s="245"/>
      <c r="AL265" s="245"/>
      <c r="AM265" s="245"/>
      <c r="AN265" s="245"/>
      <c r="AO265" s="245"/>
      <c r="AP265" s="245"/>
      <c r="AQ265" s="245"/>
      <c r="AR265" s="245"/>
      <c r="AS265" s="245"/>
      <c r="AT265" s="245"/>
      <c r="AU265" s="245"/>
      <c r="AV265" s="245"/>
      <c r="AW265" s="245"/>
      <c r="AX265" s="245"/>
      <c r="AY265" s="245"/>
      <c r="AZ265" s="245"/>
      <c r="BA265" s="245"/>
      <c r="BB265" s="245"/>
      <c r="BC265" s="245"/>
      <c r="BD265" s="245"/>
      <c r="BE265" s="245"/>
      <c r="BF265" s="245"/>
      <c r="BG265" s="245"/>
      <c r="BH265" s="245"/>
      <c r="BI265" s="245"/>
      <c r="BJ265" s="245"/>
      <c r="BK265" s="245"/>
      <c r="BL265" s="245"/>
      <c r="BM265" s="245"/>
      <c r="BN265" s="245"/>
      <c r="BO265" s="245"/>
      <c r="BP265" s="245"/>
      <c r="BQ265" s="245"/>
      <c r="BR265" s="245"/>
      <c r="BS265" s="245"/>
      <c r="BT265" s="245"/>
      <c r="BU265" s="245"/>
      <c r="BV265" s="245"/>
      <c r="BW265" s="245"/>
      <c r="BX265" s="245"/>
      <c r="BY265" s="245"/>
      <c r="BZ265" s="245"/>
      <c r="CA265" s="245"/>
      <c r="CB265" s="245"/>
      <c r="CC265" s="245"/>
      <c r="CD265" s="245"/>
      <c r="CE265" s="245"/>
      <c r="CF265" s="245"/>
      <c r="CG265" s="245"/>
      <c r="CH265" s="245"/>
      <c r="CI265" s="245"/>
      <c r="CJ265" s="245"/>
      <c r="CK265" s="245"/>
      <c r="CL265" s="245"/>
      <c r="CM265" s="245"/>
      <c r="CN265" s="245"/>
      <c r="CO265" s="245"/>
      <c r="CP265" s="245"/>
      <c r="CQ265" s="245"/>
      <c r="CR265" s="245"/>
      <c r="CS265" s="245"/>
      <c r="CT265" s="245"/>
      <c r="CU265" s="245"/>
      <c r="CV265" s="245"/>
      <c r="CW265" s="245"/>
      <c r="CX265" s="245"/>
      <c r="CY265" s="245"/>
      <c r="CZ265" s="245"/>
      <c r="DA265" s="245"/>
      <c r="DB265" s="245"/>
      <c r="DC265" s="245"/>
      <c r="DD265" s="245"/>
      <c r="DE265" s="245"/>
      <c r="DF265" s="245"/>
      <c r="DG265" s="245"/>
      <c r="DH265" s="245"/>
      <c r="DI265" s="245"/>
      <c r="DJ265" s="245"/>
      <c r="DK265" s="245"/>
      <c r="DL265" s="245"/>
      <c r="DM265" s="245"/>
      <c r="DN265" s="245"/>
      <c r="DO265" s="245"/>
      <c r="DP265" s="245"/>
      <c r="DQ265" s="245"/>
    </row>
    <row r="266" spans="4:121" s="161" customFormat="1">
      <c r="D266" s="203"/>
      <c r="E266" s="203"/>
      <c r="AJ266" s="245"/>
      <c r="AK266" s="245"/>
      <c r="AL266" s="245"/>
      <c r="AM266" s="245"/>
      <c r="AN266" s="245"/>
      <c r="AO266" s="245"/>
      <c r="AP266" s="245"/>
      <c r="AQ266" s="245"/>
      <c r="AR266" s="245"/>
      <c r="AS266" s="245"/>
      <c r="AT266" s="245"/>
      <c r="AU266" s="245"/>
      <c r="AV266" s="245"/>
      <c r="AW266" s="245"/>
      <c r="AX266" s="245"/>
      <c r="AY266" s="245"/>
      <c r="AZ266" s="245"/>
      <c r="BA266" s="245"/>
      <c r="BB266" s="245"/>
      <c r="BC266" s="245"/>
      <c r="BD266" s="245"/>
      <c r="BE266" s="245"/>
      <c r="BF266" s="245"/>
      <c r="BG266" s="245"/>
      <c r="BH266" s="245"/>
      <c r="BI266" s="245"/>
      <c r="BJ266" s="245"/>
      <c r="BK266" s="245"/>
      <c r="BL266" s="245"/>
      <c r="BM266" s="245"/>
      <c r="BN266" s="245"/>
      <c r="BO266" s="245"/>
      <c r="BP266" s="245"/>
      <c r="BQ266" s="245"/>
      <c r="BR266" s="245"/>
      <c r="BS266" s="245"/>
      <c r="BT266" s="245"/>
      <c r="BU266" s="245"/>
      <c r="BV266" s="245"/>
      <c r="BW266" s="245"/>
      <c r="BX266" s="245"/>
      <c r="BY266" s="245"/>
      <c r="BZ266" s="245"/>
      <c r="CA266" s="245"/>
      <c r="CB266" s="245"/>
      <c r="CC266" s="245"/>
      <c r="CD266" s="245"/>
      <c r="CE266" s="245"/>
      <c r="CF266" s="245"/>
      <c r="CG266" s="245"/>
      <c r="CH266" s="245"/>
      <c r="CI266" s="245"/>
      <c r="CJ266" s="245"/>
      <c r="CK266" s="245"/>
      <c r="CL266" s="245"/>
      <c r="CM266" s="245"/>
      <c r="CN266" s="245"/>
      <c r="CO266" s="245"/>
      <c r="CP266" s="245"/>
      <c r="CQ266" s="245"/>
      <c r="CR266" s="245"/>
      <c r="CS266" s="245"/>
      <c r="CT266" s="245"/>
      <c r="CU266" s="245"/>
      <c r="CV266" s="245"/>
      <c r="CW266" s="245"/>
      <c r="CX266" s="245"/>
      <c r="CY266" s="245"/>
      <c r="CZ266" s="245"/>
      <c r="DA266" s="245"/>
      <c r="DB266" s="245"/>
      <c r="DC266" s="245"/>
      <c r="DD266" s="245"/>
      <c r="DE266" s="245"/>
      <c r="DF266" s="245"/>
      <c r="DG266" s="245"/>
      <c r="DH266" s="245"/>
      <c r="DI266" s="245"/>
      <c r="DJ266" s="245"/>
      <c r="DK266" s="245"/>
      <c r="DL266" s="245"/>
      <c r="DM266" s="245"/>
      <c r="DN266" s="245"/>
      <c r="DO266" s="245"/>
      <c r="DP266" s="245"/>
      <c r="DQ266" s="245"/>
    </row>
    <row r="267" spans="4:121" s="161" customFormat="1">
      <c r="D267" s="203"/>
      <c r="E267" s="203"/>
      <c r="AJ267" s="245"/>
      <c r="AK267" s="245"/>
      <c r="AL267" s="245"/>
      <c r="AM267" s="245"/>
      <c r="AN267" s="245"/>
      <c r="AO267" s="245"/>
      <c r="AP267" s="245"/>
      <c r="AQ267" s="245"/>
      <c r="AR267" s="245"/>
      <c r="AS267" s="245"/>
      <c r="AT267" s="245"/>
      <c r="AU267" s="245"/>
      <c r="AV267" s="245"/>
      <c r="AW267" s="245"/>
      <c r="AX267" s="245"/>
      <c r="AY267" s="245"/>
      <c r="AZ267" s="245"/>
      <c r="BA267" s="245"/>
      <c r="BB267" s="245"/>
      <c r="BC267" s="245"/>
      <c r="BD267" s="245"/>
      <c r="BE267" s="245"/>
      <c r="BF267" s="245"/>
      <c r="BG267" s="245"/>
      <c r="BH267" s="245"/>
      <c r="BI267" s="245"/>
      <c r="BJ267" s="245"/>
      <c r="BK267" s="245"/>
      <c r="BL267" s="245"/>
      <c r="BM267" s="245"/>
      <c r="BN267" s="245"/>
      <c r="BO267" s="245"/>
      <c r="BP267" s="245"/>
      <c r="BQ267" s="245"/>
      <c r="BR267" s="245"/>
      <c r="BS267" s="245"/>
      <c r="BT267" s="245"/>
      <c r="BU267" s="245"/>
      <c r="BV267" s="245"/>
      <c r="BW267" s="245"/>
      <c r="BX267" s="245"/>
      <c r="BY267" s="245"/>
      <c r="BZ267" s="245"/>
      <c r="CA267" s="245"/>
      <c r="CB267" s="245"/>
      <c r="CC267" s="245"/>
      <c r="CD267" s="245"/>
      <c r="CE267" s="245"/>
      <c r="CF267" s="245"/>
      <c r="CG267" s="245"/>
      <c r="CH267" s="245"/>
      <c r="CI267" s="245"/>
      <c r="CJ267" s="245"/>
      <c r="CK267" s="245"/>
      <c r="CL267" s="245"/>
      <c r="CM267" s="245"/>
      <c r="CN267" s="245"/>
      <c r="CO267" s="245"/>
      <c r="CP267" s="245"/>
      <c r="CQ267" s="245"/>
      <c r="CR267" s="245"/>
      <c r="CS267" s="245"/>
      <c r="CT267" s="245"/>
      <c r="CU267" s="245"/>
      <c r="CV267" s="245"/>
      <c r="CW267" s="245"/>
      <c r="CX267" s="245"/>
      <c r="CY267" s="245"/>
      <c r="CZ267" s="245"/>
      <c r="DA267" s="245"/>
      <c r="DB267" s="245"/>
      <c r="DC267" s="245"/>
      <c r="DD267" s="245"/>
      <c r="DE267" s="245"/>
      <c r="DF267" s="245"/>
      <c r="DG267" s="245"/>
      <c r="DH267" s="245"/>
      <c r="DI267" s="245"/>
      <c r="DJ267" s="245"/>
      <c r="DK267" s="245"/>
      <c r="DL267" s="245"/>
      <c r="DM267" s="245"/>
      <c r="DN267" s="245"/>
      <c r="DO267" s="245"/>
      <c r="DP267" s="245"/>
      <c r="DQ267" s="245"/>
    </row>
    <row r="268" spans="4:121" s="161" customFormat="1">
      <c r="D268" s="203"/>
      <c r="E268" s="203"/>
      <c r="AJ268" s="245"/>
      <c r="AK268" s="245"/>
      <c r="AL268" s="245"/>
      <c r="AM268" s="245"/>
      <c r="AN268" s="245"/>
      <c r="AO268" s="245"/>
      <c r="AP268" s="245"/>
      <c r="AQ268" s="245"/>
      <c r="AR268" s="245"/>
      <c r="AS268" s="245"/>
      <c r="AT268" s="245"/>
      <c r="AU268" s="245"/>
      <c r="AV268" s="245"/>
      <c r="AW268" s="245"/>
      <c r="AX268" s="245"/>
      <c r="AY268" s="245"/>
      <c r="AZ268" s="245"/>
      <c r="BA268" s="245"/>
      <c r="BB268" s="245"/>
      <c r="BC268" s="245"/>
      <c r="BD268" s="245"/>
      <c r="BE268" s="245"/>
      <c r="BF268" s="245"/>
      <c r="BG268" s="245"/>
      <c r="BH268" s="245"/>
      <c r="BI268" s="245"/>
      <c r="BJ268" s="245"/>
      <c r="BK268" s="245"/>
      <c r="BL268" s="245"/>
      <c r="BM268" s="245"/>
      <c r="BN268" s="245"/>
      <c r="BO268" s="245"/>
      <c r="BP268" s="245"/>
      <c r="BQ268" s="245"/>
      <c r="BR268" s="245"/>
      <c r="BS268" s="245"/>
      <c r="BT268" s="245"/>
      <c r="BU268" s="245"/>
      <c r="BV268" s="245"/>
      <c r="BW268" s="245"/>
      <c r="BX268" s="245"/>
      <c r="BY268" s="245"/>
      <c r="BZ268" s="245"/>
      <c r="CA268" s="245"/>
      <c r="CB268" s="245"/>
      <c r="CC268" s="245"/>
      <c r="CD268" s="245"/>
      <c r="CE268" s="245"/>
      <c r="CF268" s="245"/>
      <c r="CG268" s="245"/>
      <c r="CH268" s="245"/>
      <c r="CI268" s="245"/>
      <c r="CJ268" s="245"/>
      <c r="CK268" s="245"/>
      <c r="CL268" s="245"/>
      <c r="CM268" s="245"/>
      <c r="CN268" s="245"/>
      <c r="CO268" s="245"/>
      <c r="CP268" s="245"/>
      <c r="CQ268" s="245"/>
      <c r="CR268" s="245"/>
      <c r="CS268" s="245"/>
      <c r="CT268" s="245"/>
      <c r="CU268" s="245"/>
      <c r="CV268" s="245"/>
      <c r="CW268" s="245"/>
      <c r="CX268" s="245"/>
      <c r="CY268" s="245"/>
      <c r="CZ268" s="245"/>
      <c r="DA268" s="245"/>
      <c r="DB268" s="245"/>
      <c r="DC268" s="245"/>
      <c r="DD268" s="245"/>
      <c r="DE268" s="245"/>
      <c r="DF268" s="245"/>
      <c r="DG268" s="245"/>
      <c r="DH268" s="245"/>
      <c r="DI268" s="245"/>
      <c r="DJ268" s="245"/>
      <c r="DK268" s="245"/>
      <c r="DL268" s="245"/>
      <c r="DM268" s="245"/>
      <c r="DN268" s="245"/>
      <c r="DO268" s="245"/>
      <c r="DP268" s="245"/>
      <c r="DQ268" s="245"/>
    </row>
    <row r="269" spans="4:121" s="161" customFormat="1">
      <c r="D269" s="203"/>
      <c r="E269" s="203"/>
      <c r="AJ269" s="245"/>
      <c r="AK269" s="245"/>
      <c r="AL269" s="245"/>
      <c r="AM269" s="245"/>
      <c r="AN269" s="245"/>
      <c r="AO269" s="245"/>
      <c r="AP269" s="245"/>
      <c r="AQ269" s="245"/>
      <c r="AR269" s="245"/>
      <c r="AS269" s="245"/>
      <c r="AT269" s="245"/>
      <c r="AU269" s="245"/>
      <c r="AV269" s="245"/>
      <c r="AW269" s="245"/>
      <c r="AX269" s="245"/>
      <c r="AY269" s="245"/>
      <c r="AZ269" s="245"/>
      <c r="BA269" s="245"/>
      <c r="BB269" s="245"/>
      <c r="BC269" s="245"/>
      <c r="BD269" s="245"/>
      <c r="BE269" s="245"/>
      <c r="BF269" s="245"/>
      <c r="BG269" s="245"/>
      <c r="BH269" s="245"/>
      <c r="BI269" s="245"/>
      <c r="BJ269" s="245"/>
      <c r="BK269" s="245"/>
      <c r="BL269" s="245"/>
      <c r="BM269" s="245"/>
      <c r="BN269" s="245"/>
      <c r="BO269" s="245"/>
      <c r="BP269" s="245"/>
      <c r="BQ269" s="245"/>
      <c r="BR269" s="245"/>
      <c r="BS269" s="245"/>
      <c r="BT269" s="245"/>
      <c r="BU269" s="245"/>
      <c r="BV269" s="245"/>
      <c r="BW269" s="245"/>
      <c r="BX269" s="245"/>
      <c r="BY269" s="245"/>
      <c r="BZ269" s="245"/>
      <c r="CA269" s="245"/>
      <c r="CB269" s="245"/>
      <c r="CC269" s="245"/>
      <c r="CD269" s="245"/>
      <c r="CE269" s="245"/>
      <c r="CF269" s="245"/>
      <c r="CG269" s="245"/>
      <c r="CH269" s="245"/>
      <c r="CI269" s="245"/>
      <c r="CJ269" s="245"/>
      <c r="CK269" s="245"/>
      <c r="CL269" s="245"/>
      <c r="CM269" s="245"/>
      <c r="CN269" s="245"/>
      <c r="CO269" s="245"/>
      <c r="CP269" s="245"/>
      <c r="CQ269" s="245"/>
      <c r="CR269" s="245"/>
      <c r="CS269" s="245"/>
      <c r="CT269" s="245"/>
      <c r="CU269" s="245"/>
      <c r="CV269" s="245"/>
      <c r="CW269" s="245"/>
      <c r="CX269" s="245"/>
      <c r="CY269" s="245"/>
      <c r="CZ269" s="245"/>
      <c r="DA269" s="245"/>
      <c r="DB269" s="245"/>
      <c r="DC269" s="245"/>
      <c r="DD269" s="245"/>
      <c r="DE269" s="245"/>
      <c r="DF269" s="245"/>
      <c r="DG269" s="245"/>
      <c r="DH269" s="245"/>
      <c r="DI269" s="245"/>
      <c r="DJ269" s="245"/>
      <c r="DK269" s="245"/>
      <c r="DL269" s="245"/>
      <c r="DM269" s="245"/>
      <c r="DN269" s="245"/>
      <c r="DO269" s="245"/>
      <c r="DP269" s="245"/>
      <c r="DQ269" s="245"/>
    </row>
    <row r="270" spans="4:121" s="161" customFormat="1">
      <c r="D270" s="203"/>
      <c r="E270" s="203"/>
      <c r="AJ270" s="245"/>
      <c r="AK270" s="245"/>
      <c r="AL270" s="245"/>
      <c r="AM270" s="245"/>
      <c r="AN270" s="245"/>
      <c r="AO270" s="245"/>
      <c r="AP270" s="245"/>
      <c r="AQ270" s="245"/>
      <c r="AR270" s="245"/>
      <c r="AS270" s="245"/>
      <c r="AT270" s="245"/>
      <c r="AU270" s="245"/>
      <c r="AV270" s="245"/>
      <c r="AW270" s="245"/>
      <c r="AX270" s="245"/>
      <c r="AY270" s="245"/>
      <c r="AZ270" s="245"/>
      <c r="BA270" s="245"/>
      <c r="BB270" s="245"/>
      <c r="BC270" s="245"/>
      <c r="BD270" s="245"/>
      <c r="BE270" s="245"/>
      <c r="BF270" s="245"/>
      <c r="BG270" s="245"/>
      <c r="BH270" s="245"/>
      <c r="BI270" s="245"/>
      <c r="BJ270" s="245"/>
      <c r="BK270" s="245"/>
      <c r="BL270" s="245"/>
      <c r="BM270" s="245"/>
      <c r="BN270" s="245"/>
      <c r="BO270" s="245"/>
      <c r="BP270" s="245"/>
      <c r="BQ270" s="245"/>
      <c r="BR270" s="245"/>
      <c r="BS270" s="245"/>
      <c r="BT270" s="245"/>
      <c r="BU270" s="245"/>
      <c r="BV270" s="245"/>
      <c r="BW270" s="245"/>
      <c r="BX270" s="245"/>
      <c r="BY270" s="245"/>
      <c r="BZ270" s="245"/>
      <c r="CA270" s="245"/>
      <c r="CB270" s="245"/>
      <c r="CC270" s="245"/>
      <c r="CD270" s="245"/>
      <c r="CE270" s="245"/>
      <c r="CF270" s="245"/>
      <c r="CG270" s="245"/>
      <c r="CH270" s="245"/>
      <c r="CI270" s="245"/>
      <c r="CJ270" s="245"/>
      <c r="CK270" s="245"/>
      <c r="CL270" s="245"/>
      <c r="CM270" s="245"/>
      <c r="CN270" s="245"/>
      <c r="CO270" s="245"/>
      <c r="CP270" s="245"/>
      <c r="CQ270" s="245"/>
      <c r="CR270" s="245"/>
      <c r="CS270" s="245"/>
      <c r="CT270" s="245"/>
      <c r="CU270" s="245"/>
      <c r="CV270" s="245"/>
      <c r="CW270" s="245"/>
      <c r="CX270" s="245"/>
      <c r="CY270" s="245"/>
      <c r="CZ270" s="245"/>
      <c r="DA270" s="245"/>
      <c r="DB270" s="245"/>
      <c r="DC270" s="245"/>
      <c r="DD270" s="245"/>
      <c r="DE270" s="245"/>
      <c r="DF270" s="245"/>
      <c r="DG270" s="245"/>
      <c r="DH270" s="245"/>
      <c r="DI270" s="245"/>
      <c r="DJ270" s="245"/>
      <c r="DK270" s="245"/>
      <c r="DL270" s="245"/>
      <c r="DM270" s="245"/>
      <c r="DN270" s="245"/>
      <c r="DO270" s="245"/>
      <c r="DP270" s="245"/>
      <c r="DQ270" s="245"/>
    </row>
    <row r="271" spans="4:121" s="161" customFormat="1">
      <c r="D271" s="203"/>
      <c r="E271" s="203"/>
      <c r="AJ271" s="245"/>
      <c r="AK271" s="245"/>
      <c r="AL271" s="245"/>
      <c r="AM271" s="245"/>
      <c r="AN271" s="245"/>
      <c r="AO271" s="245"/>
      <c r="AP271" s="245"/>
      <c r="AQ271" s="245"/>
      <c r="AR271" s="245"/>
      <c r="AS271" s="245"/>
      <c r="AT271" s="245"/>
      <c r="AU271" s="245"/>
      <c r="AV271" s="245"/>
      <c r="AW271" s="245"/>
      <c r="AX271" s="245"/>
      <c r="AY271" s="245"/>
      <c r="AZ271" s="245"/>
      <c r="BA271" s="245"/>
      <c r="BB271" s="245"/>
      <c r="BC271" s="245"/>
      <c r="BD271" s="245"/>
      <c r="BE271" s="245"/>
      <c r="BF271" s="245"/>
      <c r="BG271" s="245"/>
      <c r="BH271" s="245"/>
      <c r="BI271" s="245"/>
      <c r="BJ271" s="245"/>
      <c r="BK271" s="245"/>
      <c r="BL271" s="245"/>
      <c r="BM271" s="245"/>
      <c r="BN271" s="245"/>
      <c r="BO271" s="245"/>
      <c r="BP271" s="245"/>
      <c r="BQ271" s="245"/>
      <c r="BR271" s="245"/>
      <c r="BS271" s="245"/>
      <c r="BT271" s="245"/>
      <c r="BU271" s="245"/>
      <c r="BV271" s="245"/>
      <c r="BW271" s="245"/>
      <c r="BX271" s="245"/>
      <c r="BY271" s="245"/>
      <c r="BZ271" s="245"/>
      <c r="CA271" s="245"/>
      <c r="CB271" s="245"/>
      <c r="CC271" s="245"/>
      <c r="CD271" s="245"/>
      <c r="CE271" s="245"/>
      <c r="CF271" s="245"/>
      <c r="CG271" s="245"/>
      <c r="CH271" s="245"/>
      <c r="CI271" s="245"/>
      <c r="CJ271" s="245"/>
      <c r="CK271" s="245"/>
      <c r="CL271" s="245"/>
      <c r="CM271" s="245"/>
      <c r="CN271" s="245"/>
      <c r="CO271" s="245"/>
      <c r="CP271" s="245"/>
      <c r="CQ271" s="245"/>
      <c r="CR271" s="245"/>
      <c r="CS271" s="245"/>
      <c r="CT271" s="245"/>
      <c r="CU271" s="245"/>
      <c r="CV271" s="245"/>
      <c r="CW271" s="245"/>
      <c r="CX271" s="245"/>
      <c r="CY271" s="245"/>
      <c r="CZ271" s="245"/>
      <c r="DA271" s="245"/>
      <c r="DB271" s="245"/>
      <c r="DC271" s="245"/>
      <c r="DD271" s="245"/>
      <c r="DE271" s="245"/>
      <c r="DF271" s="245"/>
      <c r="DG271" s="245"/>
      <c r="DH271" s="245"/>
      <c r="DI271" s="245"/>
      <c r="DJ271" s="245"/>
      <c r="DK271" s="245"/>
      <c r="DL271" s="245"/>
      <c r="DM271" s="245"/>
      <c r="DN271" s="245"/>
      <c r="DO271" s="245"/>
      <c r="DP271" s="245"/>
      <c r="DQ271" s="245"/>
    </row>
    <row r="272" spans="4:121" s="161" customFormat="1">
      <c r="D272" s="203"/>
      <c r="E272" s="203"/>
      <c r="AJ272" s="245"/>
      <c r="AK272" s="245"/>
      <c r="AL272" s="245"/>
      <c r="AM272" s="245"/>
      <c r="AN272" s="245"/>
      <c r="AO272" s="245"/>
      <c r="AP272" s="245"/>
      <c r="AQ272" s="245"/>
      <c r="AR272" s="245"/>
      <c r="AS272" s="245"/>
      <c r="AT272" s="245"/>
      <c r="AU272" s="245"/>
      <c r="AV272" s="245"/>
      <c r="AW272" s="245"/>
      <c r="AX272" s="245"/>
      <c r="AY272" s="245"/>
      <c r="AZ272" s="245"/>
      <c r="BA272" s="245"/>
      <c r="BB272" s="245"/>
      <c r="BC272" s="245"/>
      <c r="BD272" s="245"/>
      <c r="BE272" s="245"/>
      <c r="BF272" s="245"/>
      <c r="BG272" s="245"/>
      <c r="BH272" s="245"/>
      <c r="BI272" s="245"/>
      <c r="BJ272" s="245"/>
      <c r="BK272" s="245"/>
      <c r="BL272" s="245"/>
      <c r="BM272" s="245"/>
      <c r="BN272" s="245"/>
      <c r="BO272" s="245"/>
      <c r="BP272" s="245"/>
      <c r="BQ272" s="245"/>
      <c r="BR272" s="245"/>
      <c r="BS272" s="245"/>
      <c r="BT272" s="245"/>
      <c r="BU272" s="245"/>
      <c r="BV272" s="245"/>
      <c r="BW272" s="245"/>
      <c r="BX272" s="245"/>
      <c r="BY272" s="245"/>
      <c r="BZ272" s="245"/>
      <c r="CA272" s="245"/>
      <c r="CB272" s="245"/>
      <c r="CC272" s="245"/>
      <c r="CD272" s="245"/>
      <c r="CE272" s="245"/>
      <c r="CF272" s="245"/>
      <c r="CG272" s="245"/>
      <c r="CH272" s="245"/>
      <c r="CI272" s="245"/>
      <c r="CJ272" s="245"/>
      <c r="CK272" s="245"/>
      <c r="CL272" s="245"/>
      <c r="CM272" s="245"/>
      <c r="CN272" s="245"/>
      <c r="CO272" s="245"/>
      <c r="CP272" s="245"/>
      <c r="CQ272" s="245"/>
      <c r="CR272" s="245"/>
      <c r="CS272" s="245"/>
      <c r="CT272" s="245"/>
      <c r="CU272" s="245"/>
      <c r="CV272" s="245"/>
      <c r="CW272" s="245"/>
      <c r="CX272" s="245"/>
      <c r="CY272" s="245"/>
      <c r="CZ272" s="245"/>
      <c r="DA272" s="245"/>
      <c r="DB272" s="245"/>
      <c r="DC272" s="245"/>
      <c r="DD272" s="245"/>
      <c r="DE272" s="245"/>
      <c r="DF272" s="245"/>
      <c r="DG272" s="245"/>
      <c r="DH272" s="245"/>
      <c r="DI272" s="245"/>
      <c r="DJ272" s="245"/>
      <c r="DK272" s="245"/>
      <c r="DL272" s="245"/>
      <c r="DM272" s="245"/>
      <c r="DN272" s="245"/>
      <c r="DO272" s="245"/>
      <c r="DP272" s="245"/>
      <c r="DQ272" s="245"/>
    </row>
    <row r="273" spans="4:121" s="161" customFormat="1">
      <c r="D273" s="203"/>
      <c r="E273" s="203"/>
      <c r="AJ273" s="245"/>
      <c r="AK273" s="245"/>
      <c r="AL273" s="245"/>
      <c r="AM273" s="245"/>
      <c r="AN273" s="245"/>
      <c r="AO273" s="245"/>
      <c r="AP273" s="245"/>
      <c r="AQ273" s="245"/>
      <c r="AR273" s="245"/>
      <c r="AS273" s="245"/>
      <c r="AT273" s="245"/>
      <c r="AU273" s="245"/>
      <c r="AV273" s="245"/>
      <c r="AW273" s="245"/>
      <c r="AX273" s="245"/>
      <c r="AY273" s="245"/>
      <c r="AZ273" s="245"/>
      <c r="BA273" s="245"/>
      <c r="BB273" s="245"/>
      <c r="BC273" s="245"/>
      <c r="BD273" s="245"/>
      <c r="BE273" s="245"/>
      <c r="BF273" s="245"/>
      <c r="BG273" s="245"/>
      <c r="BH273" s="245"/>
      <c r="BI273" s="245"/>
      <c r="BJ273" s="245"/>
      <c r="BK273" s="245"/>
      <c r="BL273" s="245"/>
      <c r="BM273" s="245"/>
      <c r="BN273" s="245"/>
      <c r="BO273" s="245"/>
      <c r="BP273" s="245"/>
      <c r="BQ273" s="245"/>
      <c r="BR273" s="245"/>
      <c r="BS273" s="245"/>
      <c r="BT273" s="245"/>
      <c r="BU273" s="245"/>
      <c r="BV273" s="245"/>
      <c r="BW273" s="245"/>
      <c r="BX273" s="245"/>
      <c r="BY273" s="245"/>
      <c r="BZ273" s="245"/>
      <c r="CA273" s="245"/>
      <c r="CB273" s="245"/>
      <c r="CC273" s="245"/>
      <c r="CD273" s="245"/>
      <c r="CE273" s="245"/>
      <c r="CF273" s="245"/>
      <c r="CG273" s="245"/>
      <c r="CH273" s="245"/>
      <c r="CI273" s="245"/>
      <c r="CJ273" s="245"/>
      <c r="CK273" s="245"/>
      <c r="CL273" s="245"/>
      <c r="CM273" s="245"/>
      <c r="CN273" s="245"/>
      <c r="CO273" s="245"/>
      <c r="CP273" s="245"/>
      <c r="CQ273" s="245"/>
      <c r="CR273" s="245"/>
      <c r="CS273" s="245"/>
      <c r="CT273" s="245"/>
      <c r="CU273" s="245"/>
      <c r="CV273" s="245"/>
      <c r="CW273" s="245"/>
      <c r="CX273" s="245"/>
      <c r="CY273" s="245"/>
      <c r="CZ273" s="245"/>
      <c r="DA273" s="245"/>
      <c r="DB273" s="245"/>
      <c r="DC273" s="245"/>
      <c r="DD273" s="245"/>
      <c r="DE273" s="245"/>
      <c r="DF273" s="245"/>
      <c r="DG273" s="245"/>
      <c r="DH273" s="245"/>
      <c r="DI273" s="245"/>
      <c r="DJ273" s="245"/>
      <c r="DK273" s="245"/>
      <c r="DL273" s="245"/>
      <c r="DM273" s="245"/>
      <c r="DN273" s="245"/>
      <c r="DO273" s="245"/>
      <c r="DP273" s="245"/>
      <c r="DQ273" s="245"/>
    </row>
    <row r="274" spans="4:121" s="161" customFormat="1">
      <c r="D274" s="203"/>
      <c r="E274" s="203"/>
      <c r="AJ274" s="245"/>
      <c r="AK274" s="245"/>
      <c r="AL274" s="245"/>
      <c r="AM274" s="245"/>
      <c r="AN274" s="245"/>
      <c r="AO274" s="245"/>
      <c r="AP274" s="245"/>
      <c r="AQ274" s="245"/>
      <c r="AR274" s="245"/>
      <c r="AS274" s="245"/>
      <c r="AT274" s="245"/>
      <c r="AU274" s="245"/>
      <c r="AV274" s="245"/>
      <c r="AW274" s="245"/>
      <c r="AX274" s="245"/>
      <c r="AY274" s="245"/>
      <c r="AZ274" s="245"/>
      <c r="BA274" s="245"/>
      <c r="BB274" s="245"/>
      <c r="BC274" s="245"/>
      <c r="BD274" s="245"/>
      <c r="BE274" s="245"/>
      <c r="BF274" s="245"/>
      <c r="BG274" s="245"/>
      <c r="BH274" s="245"/>
      <c r="BI274" s="245"/>
      <c r="BJ274" s="245"/>
      <c r="BK274" s="245"/>
      <c r="BL274" s="245"/>
      <c r="BM274" s="245"/>
      <c r="BN274" s="245"/>
      <c r="BO274" s="245"/>
      <c r="BP274" s="245"/>
      <c r="BQ274" s="245"/>
      <c r="BR274" s="245"/>
      <c r="BS274" s="245"/>
      <c r="BT274" s="245"/>
      <c r="BU274" s="245"/>
      <c r="BV274" s="245"/>
      <c r="BW274" s="245"/>
      <c r="BX274" s="245"/>
      <c r="BY274" s="245"/>
      <c r="BZ274" s="245"/>
      <c r="CA274" s="245"/>
      <c r="CB274" s="245"/>
      <c r="CC274" s="245"/>
      <c r="CD274" s="245"/>
      <c r="CE274" s="245"/>
      <c r="CF274" s="245"/>
      <c r="CG274" s="245"/>
      <c r="CH274" s="245"/>
      <c r="CI274" s="245"/>
      <c r="CJ274" s="245"/>
      <c r="CK274" s="245"/>
      <c r="CL274" s="245"/>
      <c r="CM274" s="245"/>
      <c r="CN274" s="245"/>
      <c r="CO274" s="245"/>
      <c r="CP274" s="245"/>
      <c r="CQ274" s="245"/>
      <c r="CR274" s="245"/>
      <c r="CS274" s="245"/>
      <c r="CT274" s="245"/>
      <c r="CU274" s="245"/>
      <c r="CV274" s="245"/>
      <c r="CW274" s="245"/>
      <c r="CX274" s="245"/>
      <c r="CY274" s="245"/>
      <c r="CZ274" s="245"/>
      <c r="DA274" s="245"/>
      <c r="DB274" s="245"/>
      <c r="DC274" s="245"/>
      <c r="DD274" s="245"/>
      <c r="DE274" s="245"/>
      <c r="DF274" s="245"/>
      <c r="DG274" s="245"/>
      <c r="DH274" s="245"/>
      <c r="DI274" s="245"/>
      <c r="DJ274" s="245"/>
      <c r="DK274" s="245"/>
      <c r="DL274" s="245"/>
      <c r="DM274" s="245"/>
      <c r="DN274" s="245"/>
      <c r="DO274" s="245"/>
      <c r="DP274" s="245"/>
      <c r="DQ274" s="245"/>
    </row>
    <row r="275" spans="4:121" s="161" customFormat="1">
      <c r="D275" s="203"/>
      <c r="E275" s="203"/>
      <c r="AJ275" s="245"/>
      <c r="AK275" s="245"/>
      <c r="AL275" s="245"/>
      <c r="AM275" s="245"/>
      <c r="AN275" s="245"/>
      <c r="AO275" s="245"/>
      <c r="AP275" s="245"/>
      <c r="AQ275" s="245"/>
      <c r="AR275" s="245"/>
      <c r="AS275" s="245"/>
      <c r="AT275" s="245"/>
      <c r="AU275" s="245"/>
      <c r="AV275" s="245"/>
      <c r="AW275" s="245"/>
      <c r="AX275" s="245"/>
      <c r="AY275" s="245"/>
      <c r="AZ275" s="245"/>
      <c r="BA275" s="245"/>
      <c r="BB275" s="245"/>
      <c r="BC275" s="245"/>
      <c r="BD275" s="245"/>
      <c r="BE275" s="245"/>
      <c r="BF275" s="245"/>
      <c r="BG275" s="245"/>
      <c r="BH275" s="245"/>
      <c r="BI275" s="245"/>
      <c r="BJ275" s="245"/>
      <c r="BK275" s="245"/>
      <c r="BL275" s="245"/>
      <c r="BM275" s="245"/>
      <c r="BN275" s="245"/>
      <c r="BO275" s="245"/>
      <c r="BP275" s="245"/>
      <c r="BQ275" s="245"/>
      <c r="BR275" s="245"/>
      <c r="BS275" s="245"/>
      <c r="BT275" s="245"/>
      <c r="BU275" s="245"/>
      <c r="BV275" s="245"/>
      <c r="BW275" s="245"/>
      <c r="BX275" s="245"/>
      <c r="BY275" s="245"/>
      <c r="BZ275" s="245"/>
      <c r="CA275" s="245"/>
      <c r="CB275" s="245"/>
      <c r="CC275" s="245"/>
      <c r="CD275" s="245"/>
      <c r="CE275" s="245"/>
      <c r="CF275" s="245"/>
      <c r="CG275" s="245"/>
      <c r="CH275" s="245"/>
      <c r="CI275" s="245"/>
      <c r="CJ275" s="245"/>
      <c r="CK275" s="245"/>
      <c r="CL275" s="245"/>
      <c r="CM275" s="245"/>
      <c r="CN275" s="245"/>
      <c r="CO275" s="245"/>
      <c r="CP275" s="245"/>
      <c r="CQ275" s="245"/>
      <c r="CR275" s="245"/>
      <c r="CS275" s="245"/>
      <c r="CT275" s="245"/>
      <c r="CU275" s="245"/>
      <c r="CV275" s="245"/>
      <c r="CW275" s="245"/>
      <c r="CX275" s="245"/>
      <c r="CY275" s="245"/>
      <c r="CZ275" s="245"/>
      <c r="DA275" s="245"/>
      <c r="DB275" s="245"/>
      <c r="DC275" s="245"/>
      <c r="DD275" s="245"/>
      <c r="DE275" s="245"/>
      <c r="DF275" s="245"/>
      <c r="DG275" s="245"/>
      <c r="DH275" s="245"/>
      <c r="DI275" s="245"/>
      <c r="DJ275" s="245"/>
      <c r="DK275" s="245"/>
      <c r="DL275" s="245"/>
      <c r="DM275" s="245"/>
      <c r="DN275" s="245"/>
      <c r="DO275" s="245"/>
      <c r="DP275" s="245"/>
      <c r="DQ275" s="245"/>
    </row>
    <row r="276" spans="4:121" s="161" customFormat="1">
      <c r="D276" s="203"/>
      <c r="E276" s="203"/>
      <c r="AJ276" s="245"/>
      <c r="AK276" s="245"/>
      <c r="AL276" s="245"/>
      <c r="AM276" s="245"/>
      <c r="AN276" s="245"/>
      <c r="AO276" s="245"/>
      <c r="AP276" s="245"/>
      <c r="AQ276" s="245"/>
      <c r="AR276" s="245"/>
      <c r="AS276" s="245"/>
      <c r="AT276" s="245"/>
      <c r="AU276" s="245"/>
      <c r="AV276" s="245"/>
      <c r="AW276" s="245"/>
      <c r="AX276" s="245"/>
      <c r="AY276" s="245"/>
      <c r="AZ276" s="245"/>
      <c r="BA276" s="245"/>
      <c r="BB276" s="245"/>
      <c r="BC276" s="245"/>
      <c r="BD276" s="245"/>
      <c r="BE276" s="245"/>
      <c r="BF276" s="245"/>
      <c r="BG276" s="245"/>
      <c r="BH276" s="245"/>
      <c r="BI276" s="245"/>
      <c r="BJ276" s="245"/>
      <c r="BK276" s="245"/>
      <c r="BL276" s="245"/>
      <c r="BM276" s="245"/>
      <c r="BN276" s="245"/>
      <c r="BO276" s="245"/>
      <c r="BP276" s="245"/>
      <c r="BQ276" s="245"/>
      <c r="BR276" s="245"/>
      <c r="BS276" s="245"/>
      <c r="BT276" s="245"/>
      <c r="BU276" s="245"/>
      <c r="BV276" s="245"/>
      <c r="BW276" s="245"/>
      <c r="BX276" s="245"/>
      <c r="BY276" s="245"/>
      <c r="BZ276" s="245"/>
      <c r="CA276" s="245"/>
      <c r="CB276" s="245"/>
      <c r="CC276" s="245"/>
      <c r="CD276" s="245"/>
      <c r="CE276" s="245"/>
      <c r="CF276" s="245"/>
      <c r="CG276" s="245"/>
      <c r="CH276" s="245"/>
      <c r="CI276" s="245"/>
      <c r="CJ276" s="245"/>
      <c r="CK276" s="245"/>
      <c r="CL276" s="245"/>
      <c r="CM276" s="245"/>
      <c r="CN276" s="245"/>
      <c r="CO276" s="245"/>
      <c r="CP276" s="245"/>
      <c r="CQ276" s="245"/>
      <c r="CR276" s="245"/>
      <c r="CS276" s="245"/>
      <c r="CT276" s="245"/>
      <c r="CU276" s="245"/>
      <c r="CV276" s="245"/>
      <c r="CW276" s="245"/>
      <c r="CX276" s="245"/>
      <c r="CY276" s="245"/>
      <c r="CZ276" s="245"/>
      <c r="DA276" s="245"/>
      <c r="DB276" s="245"/>
      <c r="DC276" s="245"/>
      <c r="DD276" s="245"/>
      <c r="DE276" s="245"/>
      <c r="DF276" s="245"/>
      <c r="DG276" s="245"/>
      <c r="DH276" s="245"/>
      <c r="DI276" s="245"/>
      <c r="DJ276" s="245"/>
      <c r="DK276" s="245"/>
      <c r="DL276" s="245"/>
      <c r="DM276" s="245"/>
      <c r="DN276" s="245"/>
      <c r="DO276" s="245"/>
      <c r="DP276" s="245"/>
      <c r="DQ276" s="245"/>
    </row>
    <row r="277" spans="4:121" s="161" customFormat="1">
      <c r="D277" s="203"/>
      <c r="E277" s="203"/>
      <c r="AJ277" s="245"/>
      <c r="AK277" s="245"/>
      <c r="AL277" s="245"/>
      <c r="AM277" s="245"/>
      <c r="AN277" s="245"/>
      <c r="AO277" s="245"/>
      <c r="AP277" s="245"/>
      <c r="AQ277" s="245"/>
      <c r="AR277" s="245"/>
      <c r="AS277" s="245"/>
      <c r="AT277" s="245"/>
      <c r="AU277" s="245"/>
      <c r="AV277" s="245"/>
      <c r="AW277" s="245"/>
      <c r="AX277" s="245"/>
      <c r="AY277" s="245"/>
      <c r="AZ277" s="245"/>
      <c r="BA277" s="245"/>
      <c r="BB277" s="245"/>
      <c r="BC277" s="245"/>
      <c r="BD277" s="245"/>
      <c r="BE277" s="245"/>
      <c r="BF277" s="245"/>
      <c r="BG277" s="245"/>
      <c r="BH277" s="245"/>
      <c r="BI277" s="245"/>
      <c r="BJ277" s="245"/>
      <c r="BK277" s="245"/>
      <c r="BL277" s="245"/>
      <c r="BM277" s="245"/>
      <c r="BN277" s="245"/>
      <c r="BO277" s="245"/>
      <c r="BP277" s="245"/>
      <c r="BQ277" s="245"/>
      <c r="BR277" s="245"/>
      <c r="BS277" s="245"/>
      <c r="BT277" s="245"/>
      <c r="BU277" s="245"/>
      <c r="BV277" s="245"/>
      <c r="BW277" s="245"/>
      <c r="BX277" s="245"/>
      <c r="BY277" s="245"/>
      <c r="BZ277" s="245"/>
      <c r="CA277" s="245"/>
      <c r="CB277" s="245"/>
      <c r="CC277" s="245"/>
      <c r="CD277" s="245"/>
      <c r="CE277" s="245"/>
      <c r="CF277" s="245"/>
      <c r="CG277" s="245"/>
      <c r="CH277" s="245"/>
      <c r="CI277" s="245"/>
      <c r="CJ277" s="245"/>
      <c r="CK277" s="245"/>
      <c r="CL277" s="245"/>
      <c r="CM277" s="245"/>
      <c r="CN277" s="245"/>
      <c r="CO277" s="245"/>
      <c r="CP277" s="245"/>
      <c r="CQ277" s="245"/>
      <c r="CR277" s="245"/>
      <c r="CS277" s="245"/>
      <c r="CT277" s="245"/>
      <c r="CU277" s="245"/>
      <c r="CV277" s="245"/>
      <c r="CW277" s="245"/>
      <c r="CX277" s="245"/>
      <c r="CY277" s="245"/>
      <c r="CZ277" s="245"/>
      <c r="DA277" s="245"/>
      <c r="DB277" s="245"/>
      <c r="DC277" s="245"/>
      <c r="DD277" s="245"/>
      <c r="DE277" s="245"/>
      <c r="DF277" s="245"/>
      <c r="DG277" s="245"/>
      <c r="DH277" s="245"/>
      <c r="DI277" s="245"/>
      <c r="DJ277" s="245"/>
      <c r="DK277" s="245"/>
      <c r="DL277" s="245"/>
      <c r="DM277" s="245"/>
      <c r="DN277" s="245"/>
      <c r="DO277" s="245"/>
      <c r="DP277" s="245"/>
      <c r="DQ277" s="245"/>
    </row>
    <row r="278" spans="4:121" s="161" customFormat="1">
      <c r="D278" s="203"/>
      <c r="E278" s="203"/>
      <c r="AJ278" s="245"/>
      <c r="AK278" s="245"/>
      <c r="AL278" s="245"/>
      <c r="AM278" s="245"/>
      <c r="AN278" s="245"/>
      <c r="AO278" s="245"/>
      <c r="AP278" s="245"/>
      <c r="AQ278" s="245"/>
      <c r="AR278" s="245"/>
      <c r="AS278" s="245"/>
      <c r="AT278" s="245"/>
      <c r="AU278" s="245"/>
      <c r="AV278" s="245"/>
      <c r="AW278" s="245"/>
      <c r="AX278" s="245"/>
      <c r="AY278" s="245"/>
      <c r="AZ278" s="245"/>
      <c r="BA278" s="245"/>
      <c r="BB278" s="245"/>
      <c r="BC278" s="245"/>
      <c r="BD278" s="245"/>
      <c r="BE278" s="245"/>
      <c r="BF278" s="245"/>
      <c r="BG278" s="245"/>
      <c r="BH278" s="245"/>
      <c r="BI278" s="245"/>
      <c r="BJ278" s="245"/>
      <c r="BK278" s="245"/>
      <c r="BL278" s="245"/>
      <c r="BM278" s="245"/>
      <c r="BN278" s="245"/>
      <c r="BO278" s="245"/>
      <c r="BP278" s="245"/>
      <c r="BQ278" s="245"/>
      <c r="BR278" s="245"/>
      <c r="BS278" s="245"/>
      <c r="BT278" s="245"/>
      <c r="BU278" s="245"/>
      <c r="BV278" s="245"/>
      <c r="BW278" s="245"/>
      <c r="BX278" s="245"/>
      <c r="BY278" s="245"/>
      <c r="BZ278" s="245"/>
      <c r="CA278" s="245"/>
      <c r="CB278" s="245"/>
      <c r="CC278" s="245"/>
      <c r="CD278" s="245"/>
      <c r="CE278" s="245"/>
      <c r="CF278" s="245"/>
      <c r="CG278" s="245"/>
      <c r="CH278" s="245"/>
      <c r="CI278" s="245"/>
      <c r="CJ278" s="245"/>
      <c r="CK278" s="245"/>
      <c r="CL278" s="245"/>
      <c r="CM278" s="245"/>
      <c r="CN278" s="245"/>
      <c r="CO278" s="245"/>
      <c r="CP278" s="245"/>
      <c r="CQ278" s="245"/>
      <c r="CR278" s="245"/>
      <c r="CS278" s="245"/>
      <c r="CT278" s="245"/>
      <c r="CU278" s="245"/>
      <c r="CV278" s="245"/>
      <c r="CW278" s="245"/>
      <c r="CX278" s="245"/>
      <c r="CY278" s="245"/>
      <c r="CZ278" s="245"/>
      <c r="DA278" s="245"/>
      <c r="DB278" s="245"/>
      <c r="DC278" s="245"/>
      <c r="DD278" s="245"/>
      <c r="DE278" s="245"/>
      <c r="DF278" s="245"/>
      <c r="DG278" s="245"/>
      <c r="DH278" s="245"/>
      <c r="DI278" s="245"/>
      <c r="DJ278" s="245"/>
      <c r="DK278" s="245"/>
      <c r="DL278" s="245"/>
      <c r="DM278" s="245"/>
      <c r="DN278" s="245"/>
      <c r="DO278" s="245"/>
      <c r="DP278" s="245"/>
      <c r="DQ278" s="245"/>
    </row>
    <row r="279" spans="4:121" s="161" customFormat="1">
      <c r="D279" s="203"/>
      <c r="E279" s="203"/>
      <c r="AJ279" s="245"/>
      <c r="AK279" s="245"/>
      <c r="AL279" s="245"/>
      <c r="AM279" s="245"/>
      <c r="AN279" s="245"/>
      <c r="AO279" s="245"/>
      <c r="AP279" s="245"/>
      <c r="AQ279" s="245"/>
      <c r="AR279" s="245"/>
      <c r="AS279" s="245"/>
      <c r="AT279" s="245"/>
      <c r="AU279" s="245"/>
      <c r="AV279" s="245"/>
      <c r="AW279" s="245"/>
      <c r="AX279" s="245"/>
      <c r="AY279" s="245"/>
      <c r="AZ279" s="245"/>
      <c r="BA279" s="245"/>
      <c r="BB279" s="245"/>
      <c r="BC279" s="245"/>
      <c r="BD279" s="245"/>
      <c r="BE279" s="245"/>
      <c r="BF279" s="245"/>
      <c r="BG279" s="245"/>
      <c r="BH279" s="245"/>
      <c r="BI279" s="245"/>
      <c r="BJ279" s="245"/>
      <c r="BK279" s="245"/>
      <c r="BL279" s="245"/>
      <c r="BM279" s="245"/>
      <c r="BN279" s="245"/>
      <c r="BO279" s="245"/>
      <c r="BP279" s="245"/>
      <c r="BQ279" s="245"/>
      <c r="BR279" s="245"/>
      <c r="BS279" s="245"/>
      <c r="BT279" s="245"/>
      <c r="BU279" s="245"/>
      <c r="BV279" s="245"/>
      <c r="BW279" s="245"/>
      <c r="BX279" s="245"/>
      <c r="BY279" s="245"/>
      <c r="BZ279" s="245"/>
      <c r="CA279" s="245"/>
      <c r="CB279" s="245"/>
      <c r="CC279" s="245"/>
      <c r="CD279" s="245"/>
      <c r="CE279" s="245"/>
      <c r="CF279" s="245"/>
      <c r="CG279" s="245"/>
      <c r="CH279" s="245"/>
      <c r="CI279" s="245"/>
      <c r="CJ279" s="245"/>
      <c r="CK279" s="245"/>
      <c r="CL279" s="245"/>
      <c r="CM279" s="245"/>
      <c r="CN279" s="245"/>
      <c r="CO279" s="245"/>
      <c r="CP279" s="245"/>
      <c r="CQ279" s="245"/>
      <c r="CR279" s="245"/>
      <c r="CS279" s="245"/>
      <c r="CT279" s="245"/>
      <c r="CU279" s="245"/>
      <c r="CV279" s="245"/>
      <c r="CW279" s="245"/>
      <c r="CX279" s="245"/>
      <c r="CY279" s="245"/>
      <c r="CZ279" s="245"/>
      <c r="DA279" s="245"/>
      <c r="DB279" s="245"/>
      <c r="DC279" s="245"/>
      <c r="DD279" s="245"/>
      <c r="DE279" s="245"/>
      <c r="DF279" s="245"/>
      <c r="DG279" s="245"/>
      <c r="DH279" s="245"/>
      <c r="DI279" s="245"/>
      <c r="DJ279" s="245"/>
      <c r="DK279" s="245"/>
      <c r="DL279" s="245"/>
      <c r="DM279" s="245"/>
      <c r="DN279" s="245"/>
      <c r="DO279" s="245"/>
      <c r="DP279" s="245"/>
      <c r="DQ279" s="245"/>
    </row>
    <row r="280" spans="4:121" s="161" customFormat="1">
      <c r="D280" s="203"/>
      <c r="E280" s="203"/>
      <c r="AJ280" s="245"/>
      <c r="AK280" s="245"/>
      <c r="AL280" s="245"/>
      <c r="AM280" s="245"/>
      <c r="AN280" s="245"/>
      <c r="AO280" s="245"/>
      <c r="AP280" s="245"/>
      <c r="AQ280" s="245"/>
      <c r="AR280" s="245"/>
      <c r="AS280" s="245"/>
      <c r="AT280" s="245"/>
      <c r="AU280" s="245"/>
      <c r="AV280" s="245"/>
      <c r="AW280" s="245"/>
      <c r="AX280" s="245"/>
      <c r="AY280" s="245"/>
      <c r="AZ280" s="245"/>
      <c r="BA280" s="245"/>
      <c r="BB280" s="245"/>
      <c r="BC280" s="245"/>
      <c r="BD280" s="245"/>
      <c r="BE280" s="245"/>
      <c r="BF280" s="245"/>
      <c r="BG280" s="245"/>
      <c r="BH280" s="245"/>
      <c r="BI280" s="245"/>
      <c r="BJ280" s="245"/>
      <c r="BK280" s="245"/>
      <c r="BL280" s="245"/>
      <c r="BM280" s="245"/>
      <c r="BN280" s="245"/>
      <c r="BO280" s="245"/>
      <c r="BP280" s="245"/>
      <c r="BQ280" s="245"/>
      <c r="BR280" s="245"/>
      <c r="BS280" s="245"/>
      <c r="BT280" s="245"/>
      <c r="BU280" s="245"/>
      <c r="BV280" s="245"/>
      <c r="BW280" s="245"/>
      <c r="BX280" s="245"/>
      <c r="BY280" s="245"/>
      <c r="BZ280" s="245"/>
      <c r="CA280" s="245"/>
      <c r="CB280" s="245"/>
      <c r="CC280" s="245"/>
      <c r="CD280" s="245"/>
      <c r="CE280" s="245"/>
      <c r="CF280" s="245"/>
      <c r="CG280" s="245"/>
      <c r="CH280" s="245"/>
      <c r="CI280" s="245"/>
      <c r="CJ280" s="245"/>
      <c r="CK280" s="245"/>
      <c r="CL280" s="245"/>
      <c r="CM280" s="245"/>
      <c r="CN280" s="245"/>
      <c r="CO280" s="245"/>
      <c r="CP280" s="245"/>
      <c r="CQ280" s="245"/>
      <c r="CR280" s="245"/>
      <c r="CS280" s="245"/>
      <c r="CT280" s="245"/>
      <c r="CU280" s="245"/>
      <c r="CV280" s="245"/>
      <c r="CW280" s="245"/>
      <c r="CX280" s="245"/>
      <c r="CY280" s="245"/>
      <c r="CZ280" s="245"/>
      <c r="DA280" s="245"/>
      <c r="DB280" s="245"/>
      <c r="DC280" s="245"/>
      <c r="DD280" s="245"/>
      <c r="DE280" s="245"/>
      <c r="DF280" s="245"/>
      <c r="DG280" s="245"/>
      <c r="DH280" s="245"/>
      <c r="DI280" s="245"/>
      <c r="DJ280" s="245"/>
      <c r="DK280" s="245"/>
      <c r="DL280" s="245"/>
      <c r="DM280" s="245"/>
      <c r="DN280" s="245"/>
      <c r="DO280" s="245"/>
      <c r="DP280" s="245"/>
      <c r="DQ280" s="245"/>
    </row>
    <row r="281" spans="4:121" s="161" customFormat="1">
      <c r="D281" s="203"/>
      <c r="E281" s="203"/>
      <c r="AJ281" s="245"/>
      <c r="AK281" s="245"/>
      <c r="AL281" s="245"/>
      <c r="AM281" s="245"/>
      <c r="AN281" s="245"/>
      <c r="AO281" s="245"/>
      <c r="AP281" s="245"/>
      <c r="AQ281" s="245"/>
      <c r="AR281" s="245"/>
      <c r="AS281" s="245"/>
      <c r="AT281" s="245"/>
      <c r="AU281" s="245"/>
      <c r="AV281" s="245"/>
      <c r="AW281" s="245"/>
      <c r="AX281" s="245"/>
      <c r="AY281" s="245"/>
      <c r="AZ281" s="245"/>
      <c r="BA281" s="245"/>
      <c r="BB281" s="245"/>
      <c r="BC281" s="245"/>
      <c r="BD281" s="245"/>
      <c r="BE281" s="245"/>
      <c r="BF281" s="245"/>
      <c r="BG281" s="245"/>
      <c r="BH281" s="245"/>
      <c r="BI281" s="245"/>
      <c r="BJ281" s="245"/>
      <c r="BK281" s="245"/>
      <c r="BL281" s="245"/>
      <c r="BM281" s="245"/>
      <c r="BN281" s="245"/>
      <c r="BO281" s="245"/>
      <c r="BP281" s="245"/>
      <c r="BQ281" s="245"/>
      <c r="BR281" s="245"/>
      <c r="BS281" s="245"/>
      <c r="BT281" s="245"/>
      <c r="BU281" s="245"/>
      <c r="BV281" s="245"/>
      <c r="BW281" s="245"/>
      <c r="BX281" s="245"/>
      <c r="BY281" s="245"/>
      <c r="BZ281" s="245"/>
      <c r="CA281" s="245"/>
      <c r="CB281" s="245"/>
      <c r="CC281" s="245"/>
      <c r="CD281" s="245"/>
      <c r="CE281" s="245"/>
      <c r="CF281" s="245"/>
      <c r="CG281" s="245"/>
      <c r="CH281" s="245"/>
      <c r="CI281" s="245"/>
      <c r="CJ281" s="245"/>
      <c r="CK281" s="245"/>
      <c r="CL281" s="245"/>
      <c r="CM281" s="245"/>
      <c r="CN281" s="245"/>
      <c r="CO281" s="245"/>
      <c r="CP281" s="245"/>
      <c r="CQ281" s="245"/>
      <c r="CR281" s="245"/>
      <c r="CS281" s="245"/>
      <c r="CT281" s="245"/>
      <c r="CU281" s="245"/>
      <c r="CV281" s="245"/>
      <c r="CW281" s="245"/>
      <c r="CX281" s="245"/>
      <c r="CY281" s="245"/>
      <c r="CZ281" s="245"/>
      <c r="DA281" s="245"/>
      <c r="DB281" s="245"/>
      <c r="DC281" s="245"/>
      <c r="DD281" s="245"/>
      <c r="DE281" s="245"/>
      <c r="DF281" s="245"/>
      <c r="DG281" s="245"/>
      <c r="DH281" s="245"/>
      <c r="DI281" s="245"/>
      <c r="DJ281" s="245"/>
      <c r="DK281" s="245"/>
      <c r="DL281" s="245"/>
      <c r="DM281" s="245"/>
      <c r="DN281" s="245"/>
      <c r="DO281" s="245"/>
      <c r="DP281" s="245"/>
      <c r="DQ281" s="245"/>
    </row>
    <row r="282" spans="4:121" s="161" customFormat="1">
      <c r="D282" s="203"/>
      <c r="E282" s="203"/>
      <c r="AJ282" s="245"/>
      <c r="AK282" s="245"/>
      <c r="AL282" s="245"/>
      <c r="AM282" s="245"/>
      <c r="AN282" s="245"/>
      <c r="AO282" s="245"/>
      <c r="AP282" s="245"/>
      <c r="AQ282" s="245"/>
      <c r="AR282" s="245"/>
      <c r="AS282" s="245"/>
      <c r="AT282" s="245"/>
      <c r="AU282" s="245"/>
      <c r="AV282" s="245"/>
      <c r="AW282" s="245"/>
      <c r="AX282" s="245"/>
      <c r="AY282" s="245"/>
      <c r="AZ282" s="245"/>
      <c r="BA282" s="245"/>
      <c r="BB282" s="245"/>
      <c r="BC282" s="245"/>
      <c r="BD282" s="245"/>
      <c r="BE282" s="245"/>
      <c r="BF282" s="245"/>
      <c r="BG282" s="245"/>
      <c r="BH282" s="245"/>
      <c r="BI282" s="245"/>
      <c r="BJ282" s="245"/>
      <c r="BK282" s="245"/>
      <c r="BL282" s="245"/>
      <c r="BM282" s="245"/>
      <c r="BN282" s="245"/>
      <c r="BO282" s="245"/>
      <c r="BP282" s="245"/>
      <c r="BQ282" s="245"/>
      <c r="BR282" s="245"/>
      <c r="BS282" s="245"/>
      <c r="BT282" s="245"/>
      <c r="BU282" s="245"/>
      <c r="BV282" s="245"/>
      <c r="BW282" s="245"/>
      <c r="BX282" s="245"/>
      <c r="BY282" s="245"/>
      <c r="BZ282" s="245"/>
      <c r="CA282" s="245"/>
      <c r="CB282" s="245"/>
      <c r="CC282" s="245"/>
      <c r="CD282" s="245"/>
      <c r="CE282" s="245"/>
      <c r="CF282" s="245"/>
      <c r="CG282" s="245"/>
      <c r="CH282" s="245"/>
      <c r="CI282" s="245"/>
      <c r="CJ282" s="245"/>
      <c r="CK282" s="245"/>
      <c r="CL282" s="245"/>
      <c r="CM282" s="245"/>
      <c r="CN282" s="245"/>
      <c r="CO282" s="245"/>
      <c r="CP282" s="245"/>
      <c r="CQ282" s="245"/>
      <c r="CR282" s="245"/>
      <c r="CS282" s="245"/>
      <c r="CT282" s="245"/>
      <c r="CU282" s="245"/>
      <c r="CV282" s="245"/>
      <c r="CW282" s="245"/>
      <c r="CX282" s="245"/>
      <c r="CY282" s="245"/>
      <c r="CZ282" s="245"/>
      <c r="DA282" s="245"/>
      <c r="DB282" s="245"/>
      <c r="DC282" s="245"/>
      <c r="DD282" s="245"/>
      <c r="DE282" s="245"/>
      <c r="DF282" s="245"/>
      <c r="DG282" s="245"/>
      <c r="DH282" s="245"/>
      <c r="DI282" s="245"/>
      <c r="DJ282" s="245"/>
      <c r="DK282" s="245"/>
      <c r="DL282" s="245"/>
      <c r="DM282" s="245"/>
      <c r="DN282" s="245"/>
      <c r="DO282" s="245"/>
      <c r="DP282" s="245"/>
      <c r="DQ282" s="245"/>
    </row>
    <row r="283" spans="4:121" s="161" customFormat="1">
      <c r="D283" s="203"/>
      <c r="E283" s="203"/>
      <c r="AJ283" s="245"/>
      <c r="AK283" s="245"/>
      <c r="AL283" s="245"/>
      <c r="AM283" s="245"/>
      <c r="AN283" s="245"/>
      <c r="AO283" s="245"/>
      <c r="AP283" s="245"/>
      <c r="AQ283" s="245"/>
      <c r="AR283" s="245"/>
      <c r="AS283" s="245"/>
      <c r="AT283" s="245"/>
      <c r="AU283" s="245"/>
      <c r="AV283" s="245"/>
      <c r="AW283" s="245"/>
      <c r="AX283" s="245"/>
      <c r="AY283" s="245"/>
      <c r="AZ283" s="245"/>
      <c r="BA283" s="245"/>
      <c r="BB283" s="245"/>
      <c r="BC283" s="245"/>
      <c r="BD283" s="245"/>
      <c r="BE283" s="245"/>
      <c r="BF283" s="245"/>
      <c r="BG283" s="245"/>
      <c r="BH283" s="245"/>
      <c r="BI283" s="245"/>
      <c r="BJ283" s="245"/>
      <c r="BK283" s="245"/>
      <c r="BL283" s="245"/>
      <c r="BM283" s="245"/>
      <c r="BN283" s="245"/>
      <c r="BO283" s="245"/>
      <c r="BP283" s="245"/>
      <c r="BQ283" s="245"/>
      <c r="BR283" s="245"/>
      <c r="BS283" s="245"/>
      <c r="BT283" s="245"/>
      <c r="BU283" s="245"/>
      <c r="BV283" s="245"/>
      <c r="BW283" s="245"/>
      <c r="BX283" s="245"/>
      <c r="BY283" s="245"/>
      <c r="BZ283" s="245"/>
      <c r="CA283" s="245"/>
      <c r="CB283" s="245"/>
      <c r="CC283" s="245"/>
      <c r="CD283" s="245"/>
      <c r="CE283" s="245"/>
      <c r="CF283" s="245"/>
      <c r="CG283" s="245"/>
      <c r="CH283" s="245"/>
      <c r="CI283" s="245"/>
      <c r="CJ283" s="245"/>
      <c r="CK283" s="245"/>
      <c r="CL283" s="245"/>
      <c r="CM283" s="245"/>
      <c r="CN283" s="245"/>
      <c r="CO283" s="245"/>
      <c r="CP283" s="245"/>
      <c r="CQ283" s="245"/>
      <c r="CR283" s="245"/>
      <c r="CS283" s="245"/>
      <c r="CT283" s="245"/>
      <c r="CU283" s="245"/>
      <c r="CV283" s="245"/>
      <c r="CW283" s="245"/>
      <c r="CX283" s="245"/>
      <c r="CY283" s="245"/>
      <c r="CZ283" s="245"/>
      <c r="DA283" s="245"/>
      <c r="DB283" s="245"/>
      <c r="DC283" s="245"/>
      <c r="DD283" s="245"/>
      <c r="DE283" s="245"/>
      <c r="DF283" s="245"/>
      <c r="DG283" s="245"/>
      <c r="DH283" s="245"/>
      <c r="DI283" s="245"/>
      <c r="DJ283" s="245"/>
      <c r="DK283" s="245"/>
      <c r="DL283" s="245"/>
      <c r="DM283" s="245"/>
      <c r="DN283" s="245"/>
      <c r="DO283" s="245"/>
      <c r="DP283" s="245"/>
      <c r="DQ283" s="245"/>
    </row>
    <row r="284" spans="4:121" s="161" customFormat="1">
      <c r="D284" s="203"/>
      <c r="E284" s="203"/>
      <c r="AJ284" s="245"/>
      <c r="AK284" s="245"/>
      <c r="AL284" s="245"/>
      <c r="AM284" s="245"/>
      <c r="AN284" s="245"/>
      <c r="AO284" s="245"/>
      <c r="AP284" s="245"/>
      <c r="AQ284" s="245"/>
      <c r="AR284" s="245"/>
      <c r="AS284" s="245"/>
      <c r="AT284" s="245"/>
      <c r="AU284" s="245"/>
      <c r="AV284" s="245"/>
      <c r="AW284" s="245"/>
      <c r="AX284" s="245"/>
      <c r="AY284" s="245"/>
      <c r="AZ284" s="245"/>
      <c r="BA284" s="245"/>
      <c r="BB284" s="245"/>
      <c r="BC284" s="245"/>
      <c r="BD284" s="245"/>
      <c r="BE284" s="245"/>
      <c r="BF284" s="245"/>
      <c r="BG284" s="245"/>
      <c r="BH284" s="245"/>
      <c r="BI284" s="245"/>
      <c r="BJ284" s="245"/>
      <c r="BK284" s="245"/>
      <c r="BL284" s="245"/>
      <c r="BM284" s="245"/>
      <c r="BN284" s="245"/>
      <c r="BO284" s="245"/>
      <c r="BP284" s="245"/>
      <c r="BQ284" s="245"/>
      <c r="BR284" s="245"/>
      <c r="BS284" s="245"/>
      <c r="BT284" s="245"/>
      <c r="BU284" s="245"/>
      <c r="BV284" s="245"/>
      <c r="BW284" s="245"/>
      <c r="BX284" s="245"/>
      <c r="BY284" s="245"/>
      <c r="BZ284" s="245"/>
      <c r="CA284" s="245"/>
      <c r="CB284" s="245"/>
      <c r="CC284" s="245"/>
      <c r="CD284" s="245"/>
      <c r="CE284" s="245"/>
      <c r="CF284" s="245"/>
      <c r="CG284" s="245"/>
      <c r="CH284" s="245"/>
      <c r="CI284" s="245"/>
      <c r="CJ284" s="245"/>
      <c r="CK284" s="245"/>
      <c r="CL284" s="245"/>
      <c r="CM284" s="245"/>
      <c r="CN284" s="245"/>
      <c r="CO284" s="245"/>
      <c r="CP284" s="245"/>
      <c r="CQ284" s="245"/>
      <c r="CR284" s="245"/>
      <c r="CS284" s="245"/>
      <c r="CT284" s="245"/>
      <c r="CU284" s="245"/>
      <c r="CV284" s="245"/>
      <c r="CW284" s="245"/>
      <c r="CX284" s="245"/>
      <c r="CY284" s="245"/>
      <c r="CZ284" s="245"/>
      <c r="DA284" s="245"/>
      <c r="DB284" s="245"/>
      <c r="DC284" s="245"/>
      <c r="DD284" s="245"/>
      <c r="DE284" s="245"/>
      <c r="DF284" s="245"/>
      <c r="DG284" s="245"/>
      <c r="DH284" s="245"/>
      <c r="DI284" s="245"/>
      <c r="DJ284" s="245"/>
      <c r="DK284" s="245"/>
      <c r="DL284" s="245"/>
      <c r="DM284" s="245"/>
      <c r="DN284" s="245"/>
      <c r="DO284" s="245"/>
      <c r="DP284" s="245"/>
      <c r="DQ284" s="245"/>
    </row>
    <row r="285" spans="4:121" s="161" customFormat="1">
      <c r="D285" s="203"/>
      <c r="E285" s="203"/>
      <c r="AJ285" s="245"/>
      <c r="AK285" s="245"/>
      <c r="AL285" s="245"/>
      <c r="AM285" s="245"/>
      <c r="AN285" s="245"/>
      <c r="AO285" s="245"/>
      <c r="AP285" s="245"/>
      <c r="AQ285" s="245"/>
      <c r="AR285" s="245"/>
      <c r="AS285" s="245"/>
      <c r="AT285" s="245"/>
      <c r="AU285" s="245"/>
      <c r="AV285" s="245"/>
      <c r="AW285" s="245"/>
      <c r="AX285" s="245"/>
      <c r="AY285" s="245"/>
      <c r="AZ285" s="245"/>
      <c r="BA285" s="245"/>
      <c r="BB285" s="245"/>
      <c r="BC285" s="245"/>
      <c r="BD285" s="245"/>
      <c r="BE285" s="245"/>
      <c r="BF285" s="245"/>
      <c r="BG285" s="245"/>
      <c r="BH285" s="245"/>
      <c r="BI285" s="245"/>
      <c r="BJ285" s="245"/>
      <c r="BK285" s="245"/>
      <c r="BL285" s="245"/>
      <c r="BM285" s="245"/>
      <c r="BN285" s="245"/>
      <c r="BO285" s="245"/>
      <c r="BP285" s="245"/>
      <c r="BQ285" s="245"/>
      <c r="BR285" s="245"/>
      <c r="BS285" s="245"/>
      <c r="BT285" s="245"/>
      <c r="BU285" s="245"/>
      <c r="BV285" s="245"/>
      <c r="BW285" s="245"/>
      <c r="BX285" s="245"/>
      <c r="BY285" s="245"/>
      <c r="BZ285" s="245"/>
      <c r="CA285" s="245"/>
      <c r="CB285" s="245"/>
      <c r="CC285" s="245"/>
      <c r="CD285" s="245"/>
      <c r="CE285" s="245"/>
      <c r="CF285" s="245"/>
      <c r="CG285" s="245"/>
      <c r="CH285" s="245"/>
      <c r="CI285" s="245"/>
      <c r="CJ285" s="245"/>
      <c r="CK285" s="245"/>
      <c r="CL285" s="245"/>
      <c r="CM285" s="245"/>
      <c r="CN285" s="245"/>
      <c r="CO285" s="245"/>
      <c r="CP285" s="245"/>
      <c r="CQ285" s="245"/>
      <c r="CR285" s="245"/>
      <c r="CS285" s="245"/>
      <c r="CT285" s="245"/>
      <c r="CU285" s="245"/>
      <c r="CV285" s="245"/>
      <c r="CW285" s="245"/>
      <c r="CX285" s="245"/>
      <c r="CY285" s="245"/>
      <c r="CZ285" s="245"/>
      <c r="DA285" s="245"/>
      <c r="DB285" s="245"/>
      <c r="DC285" s="245"/>
      <c r="DD285" s="245"/>
      <c r="DE285" s="245"/>
      <c r="DF285" s="245"/>
      <c r="DG285" s="245"/>
      <c r="DH285" s="245"/>
      <c r="DI285" s="245"/>
      <c r="DJ285" s="245"/>
      <c r="DK285" s="245"/>
      <c r="DL285" s="245"/>
      <c r="DM285" s="245"/>
      <c r="DN285" s="245"/>
      <c r="DO285" s="245"/>
      <c r="DP285" s="245"/>
      <c r="DQ285" s="245"/>
    </row>
    <row r="286" spans="4:121" s="161" customFormat="1">
      <c r="D286" s="203"/>
      <c r="E286" s="203"/>
      <c r="AJ286" s="245"/>
      <c r="AK286" s="245"/>
      <c r="AL286" s="245"/>
      <c r="AM286" s="245"/>
      <c r="AN286" s="245"/>
      <c r="AO286" s="245"/>
      <c r="AP286" s="245"/>
      <c r="AQ286" s="245"/>
      <c r="AR286" s="245"/>
      <c r="AS286" s="245"/>
      <c r="AT286" s="245"/>
      <c r="AU286" s="245"/>
      <c r="AV286" s="245"/>
      <c r="AW286" s="245"/>
      <c r="AX286" s="245"/>
      <c r="AY286" s="245"/>
      <c r="AZ286" s="245"/>
      <c r="BA286" s="245"/>
      <c r="BB286" s="245"/>
      <c r="BC286" s="245"/>
      <c r="BD286" s="245"/>
      <c r="BE286" s="245"/>
      <c r="BF286" s="245"/>
      <c r="BG286" s="245"/>
      <c r="BH286" s="245"/>
      <c r="BI286" s="245"/>
      <c r="BJ286" s="245"/>
      <c r="BK286" s="245"/>
      <c r="BL286" s="245"/>
      <c r="BM286" s="245"/>
      <c r="BN286" s="245"/>
      <c r="BO286" s="245"/>
      <c r="BP286" s="245"/>
      <c r="BQ286" s="245"/>
      <c r="BR286" s="245"/>
      <c r="BS286" s="245"/>
      <c r="BT286" s="245"/>
      <c r="BU286" s="245"/>
      <c r="BV286" s="245"/>
      <c r="BW286" s="245"/>
      <c r="BX286" s="245"/>
      <c r="BY286" s="245"/>
      <c r="BZ286" s="245"/>
      <c r="CA286" s="245"/>
      <c r="CB286" s="245"/>
      <c r="CC286" s="245"/>
      <c r="CD286" s="245"/>
      <c r="CE286" s="245"/>
      <c r="CF286" s="245"/>
      <c r="CG286" s="245"/>
      <c r="CH286" s="245"/>
      <c r="CI286" s="245"/>
      <c r="CJ286" s="245"/>
      <c r="CK286" s="245"/>
      <c r="CL286" s="245"/>
      <c r="CM286" s="245"/>
      <c r="CN286" s="245"/>
      <c r="CO286" s="245"/>
      <c r="CP286" s="245"/>
      <c r="CQ286" s="245"/>
      <c r="CR286" s="245"/>
      <c r="CS286" s="245"/>
      <c r="CT286" s="245"/>
      <c r="CU286" s="245"/>
      <c r="CV286" s="245"/>
      <c r="CW286" s="245"/>
      <c r="CX286" s="245"/>
      <c r="CY286" s="245"/>
      <c r="CZ286" s="245"/>
      <c r="DA286" s="245"/>
      <c r="DB286" s="245"/>
      <c r="DC286" s="245"/>
      <c r="DD286" s="245"/>
      <c r="DE286" s="245"/>
      <c r="DF286" s="245"/>
      <c r="DG286" s="245"/>
      <c r="DH286" s="245"/>
      <c r="DI286" s="245"/>
      <c r="DJ286" s="245"/>
      <c r="DK286" s="245"/>
      <c r="DL286" s="245"/>
      <c r="DM286" s="245"/>
      <c r="DN286" s="245"/>
      <c r="DO286" s="245"/>
      <c r="DP286" s="245"/>
      <c r="DQ286" s="245"/>
    </row>
    <row r="287" spans="4:121" s="161" customFormat="1">
      <c r="D287" s="203"/>
      <c r="E287" s="203"/>
      <c r="AJ287" s="245"/>
      <c r="AK287" s="245"/>
      <c r="AL287" s="245"/>
      <c r="AM287" s="245"/>
      <c r="AN287" s="245"/>
      <c r="AO287" s="245"/>
      <c r="AP287" s="245"/>
      <c r="AQ287" s="245"/>
      <c r="AR287" s="245"/>
      <c r="AS287" s="245"/>
      <c r="AT287" s="245"/>
      <c r="AU287" s="245"/>
      <c r="AV287" s="245"/>
      <c r="AW287" s="245"/>
      <c r="AX287" s="245"/>
      <c r="AY287" s="245"/>
      <c r="AZ287" s="245"/>
      <c r="BA287" s="245"/>
      <c r="BB287" s="245"/>
      <c r="BC287" s="245"/>
      <c r="BD287" s="245"/>
      <c r="BE287" s="245"/>
      <c r="BF287" s="245"/>
      <c r="BG287" s="245"/>
      <c r="BH287" s="245"/>
      <c r="BI287" s="245"/>
      <c r="BJ287" s="245"/>
      <c r="BK287" s="245"/>
      <c r="BL287" s="245"/>
      <c r="BM287" s="245"/>
      <c r="BN287" s="245"/>
      <c r="BO287" s="245"/>
      <c r="BP287" s="245"/>
      <c r="BQ287" s="245"/>
      <c r="BR287" s="245"/>
      <c r="BS287" s="245"/>
      <c r="BT287" s="245"/>
      <c r="BU287" s="245"/>
      <c r="BV287" s="245"/>
      <c r="BW287" s="245"/>
      <c r="BX287" s="245"/>
      <c r="BY287" s="245"/>
      <c r="BZ287" s="245"/>
      <c r="CA287" s="245"/>
      <c r="CB287" s="245"/>
      <c r="CC287" s="245"/>
      <c r="CD287" s="245"/>
      <c r="CE287" s="245"/>
      <c r="CF287" s="245"/>
      <c r="CG287" s="245"/>
      <c r="CH287" s="245"/>
      <c r="CI287" s="245"/>
      <c r="CJ287" s="245"/>
      <c r="CK287" s="245"/>
      <c r="CL287" s="245"/>
      <c r="CM287" s="245"/>
      <c r="CN287" s="245"/>
      <c r="CO287" s="245"/>
      <c r="CP287" s="245"/>
      <c r="CQ287" s="245"/>
      <c r="CR287" s="245"/>
      <c r="CS287" s="245"/>
      <c r="CT287" s="245"/>
      <c r="CU287" s="245"/>
      <c r="CV287" s="245"/>
      <c r="CW287" s="245"/>
      <c r="CX287" s="245"/>
      <c r="CY287" s="245"/>
      <c r="CZ287" s="245"/>
      <c r="DA287" s="245"/>
      <c r="DB287" s="245"/>
      <c r="DC287" s="245"/>
      <c r="DD287" s="245"/>
      <c r="DE287" s="245"/>
      <c r="DF287" s="245"/>
      <c r="DG287" s="245"/>
      <c r="DH287" s="245"/>
      <c r="DI287" s="245"/>
      <c r="DJ287" s="245"/>
      <c r="DK287" s="245"/>
      <c r="DL287" s="245"/>
      <c r="DM287" s="245"/>
      <c r="DN287" s="245"/>
      <c r="DO287" s="245"/>
      <c r="DP287" s="245"/>
      <c r="DQ287" s="245"/>
    </row>
    <row r="288" spans="4:121" s="161" customFormat="1">
      <c r="D288" s="203"/>
      <c r="E288" s="203"/>
      <c r="AJ288" s="245"/>
      <c r="AK288" s="245"/>
      <c r="AL288" s="245"/>
      <c r="AM288" s="245"/>
      <c r="AN288" s="245"/>
      <c r="AO288" s="245"/>
      <c r="AP288" s="245"/>
      <c r="AQ288" s="245"/>
      <c r="AR288" s="245"/>
      <c r="AS288" s="245"/>
      <c r="AT288" s="245"/>
      <c r="AU288" s="245"/>
      <c r="AV288" s="245"/>
      <c r="AW288" s="245"/>
      <c r="AX288" s="245"/>
      <c r="AY288" s="245"/>
      <c r="AZ288" s="245"/>
      <c r="BA288" s="245"/>
      <c r="BB288" s="245"/>
      <c r="BC288" s="245"/>
      <c r="BD288" s="245"/>
      <c r="BE288" s="245"/>
      <c r="BF288" s="245"/>
      <c r="BG288" s="245"/>
      <c r="BH288" s="245"/>
      <c r="BI288" s="245"/>
      <c r="BJ288" s="245"/>
      <c r="BK288" s="245"/>
      <c r="BL288" s="245"/>
      <c r="BM288" s="245"/>
      <c r="BN288" s="245"/>
      <c r="BO288" s="245"/>
      <c r="BP288" s="245"/>
      <c r="BQ288" s="245"/>
      <c r="BR288" s="245"/>
      <c r="BS288" s="245"/>
      <c r="BT288" s="245"/>
      <c r="BU288" s="245"/>
      <c r="BV288" s="245"/>
      <c r="BW288" s="245"/>
      <c r="BX288" s="245"/>
      <c r="BY288" s="245"/>
      <c r="BZ288" s="245"/>
      <c r="CA288" s="245"/>
      <c r="CB288" s="245"/>
      <c r="CC288" s="245"/>
      <c r="CD288" s="245"/>
      <c r="CE288" s="245"/>
      <c r="CF288" s="245"/>
      <c r="CG288" s="245"/>
      <c r="CH288" s="245"/>
      <c r="CI288" s="245"/>
      <c r="CJ288" s="245"/>
      <c r="CK288" s="245"/>
      <c r="CL288" s="245"/>
      <c r="CM288" s="245"/>
      <c r="CN288" s="245"/>
      <c r="CO288" s="245"/>
      <c r="CP288" s="245"/>
      <c r="CQ288" s="245"/>
      <c r="CR288" s="245"/>
      <c r="CS288" s="245"/>
      <c r="CT288" s="245"/>
      <c r="CU288" s="245"/>
      <c r="CV288" s="245"/>
      <c r="CW288" s="245"/>
      <c r="CX288" s="245"/>
      <c r="CY288" s="245"/>
      <c r="CZ288" s="245"/>
      <c r="DA288" s="245"/>
      <c r="DB288" s="245"/>
      <c r="DC288" s="245"/>
      <c r="DD288" s="245"/>
      <c r="DE288" s="245"/>
      <c r="DF288" s="245"/>
      <c r="DG288" s="245"/>
      <c r="DH288" s="245"/>
      <c r="DI288" s="245"/>
      <c r="DJ288" s="245"/>
      <c r="DK288" s="245"/>
      <c r="DL288" s="245"/>
      <c r="DM288" s="245"/>
      <c r="DN288" s="245"/>
      <c r="DO288" s="245"/>
      <c r="DP288" s="245"/>
      <c r="DQ288" s="245"/>
    </row>
    <row r="289" spans="4:121" s="161" customFormat="1">
      <c r="D289" s="203"/>
      <c r="E289" s="203"/>
      <c r="AJ289" s="245"/>
      <c r="AK289" s="245"/>
      <c r="AL289" s="245"/>
      <c r="AM289" s="245"/>
      <c r="AN289" s="245"/>
      <c r="AO289" s="245"/>
      <c r="AP289" s="245"/>
      <c r="AQ289" s="245"/>
      <c r="AR289" s="245"/>
      <c r="AS289" s="245"/>
      <c r="AT289" s="245"/>
      <c r="AU289" s="245"/>
      <c r="AV289" s="245"/>
      <c r="AW289" s="245"/>
      <c r="AX289" s="245"/>
      <c r="AY289" s="245"/>
      <c r="AZ289" s="245"/>
      <c r="BA289" s="245"/>
      <c r="BB289" s="245"/>
      <c r="BC289" s="245"/>
      <c r="BD289" s="245"/>
      <c r="BE289" s="245"/>
      <c r="BF289" s="245"/>
      <c r="BG289" s="245"/>
      <c r="BH289" s="245"/>
      <c r="BI289" s="245"/>
      <c r="BJ289" s="245"/>
      <c r="BK289" s="245"/>
      <c r="BL289" s="245"/>
      <c r="BM289" s="245"/>
      <c r="BN289" s="245"/>
      <c r="BO289" s="245"/>
      <c r="BP289" s="245"/>
      <c r="BQ289" s="245"/>
      <c r="BR289" s="245"/>
      <c r="BS289" s="245"/>
      <c r="BT289" s="245"/>
      <c r="BU289" s="245"/>
      <c r="BV289" s="245"/>
      <c r="BW289" s="245"/>
      <c r="BX289" s="245"/>
      <c r="BY289" s="245"/>
      <c r="BZ289" s="245"/>
      <c r="CA289" s="245"/>
      <c r="CB289" s="245"/>
      <c r="CC289" s="245"/>
      <c r="CD289" s="245"/>
      <c r="CE289" s="245"/>
      <c r="CF289" s="245"/>
      <c r="CG289" s="245"/>
      <c r="CH289" s="245"/>
      <c r="CI289" s="245"/>
      <c r="CJ289" s="245"/>
      <c r="CK289" s="245"/>
      <c r="CL289" s="245"/>
      <c r="CM289" s="245"/>
      <c r="CN289" s="245"/>
      <c r="CO289" s="245"/>
      <c r="CP289" s="245"/>
      <c r="CQ289" s="245"/>
      <c r="CR289" s="245"/>
      <c r="CS289" s="245"/>
      <c r="CT289" s="245"/>
      <c r="CU289" s="245"/>
      <c r="CV289" s="245"/>
      <c r="CW289" s="245"/>
      <c r="CX289" s="245"/>
      <c r="CY289" s="245"/>
      <c r="CZ289" s="245"/>
      <c r="DA289" s="245"/>
      <c r="DB289" s="245"/>
      <c r="DC289" s="245"/>
      <c r="DD289" s="245"/>
      <c r="DE289" s="245"/>
      <c r="DF289" s="245"/>
      <c r="DG289" s="245"/>
      <c r="DH289" s="245"/>
      <c r="DI289" s="245"/>
      <c r="DJ289" s="245"/>
      <c r="DK289" s="245"/>
      <c r="DL289" s="245"/>
      <c r="DM289" s="245"/>
      <c r="DN289" s="245"/>
      <c r="DO289" s="245"/>
      <c r="DP289" s="245"/>
      <c r="DQ289" s="245"/>
    </row>
    <row r="290" spans="4:121" s="161" customFormat="1">
      <c r="D290" s="203"/>
      <c r="E290" s="203"/>
      <c r="AJ290" s="245"/>
      <c r="AK290" s="245"/>
      <c r="AL290" s="245"/>
      <c r="AM290" s="245"/>
      <c r="AN290" s="245"/>
      <c r="AO290" s="245"/>
      <c r="AP290" s="245"/>
      <c r="AQ290" s="245"/>
      <c r="AR290" s="245"/>
      <c r="AS290" s="245"/>
      <c r="AT290" s="245"/>
      <c r="AU290" s="245"/>
      <c r="AV290" s="245"/>
      <c r="AW290" s="245"/>
      <c r="AX290" s="245"/>
      <c r="AY290" s="245"/>
      <c r="AZ290" s="245"/>
      <c r="BA290" s="245"/>
      <c r="BB290" s="245"/>
      <c r="BC290" s="245"/>
      <c r="BD290" s="245"/>
      <c r="BE290" s="245"/>
      <c r="BF290" s="245"/>
      <c r="BG290" s="245"/>
      <c r="BH290" s="245"/>
      <c r="BI290" s="245"/>
      <c r="BJ290" s="245"/>
      <c r="BK290" s="245"/>
      <c r="BL290" s="245"/>
      <c r="BM290" s="245"/>
      <c r="BN290" s="245"/>
      <c r="BO290" s="245"/>
      <c r="BP290" s="245"/>
      <c r="BQ290" s="245"/>
      <c r="BR290" s="245"/>
      <c r="BS290" s="245"/>
      <c r="BT290" s="245"/>
      <c r="BU290" s="245"/>
      <c r="BV290" s="245"/>
      <c r="BW290" s="245"/>
      <c r="BX290" s="245"/>
      <c r="BY290" s="245"/>
      <c r="BZ290" s="245"/>
      <c r="CA290" s="245"/>
      <c r="CB290" s="245"/>
      <c r="CC290" s="245"/>
      <c r="CD290" s="245"/>
      <c r="CE290" s="245"/>
      <c r="CF290" s="245"/>
      <c r="CG290" s="245"/>
      <c r="CH290" s="245"/>
      <c r="CI290" s="245"/>
      <c r="CJ290" s="245"/>
      <c r="CK290" s="245"/>
      <c r="CL290" s="245"/>
      <c r="CM290" s="245"/>
      <c r="CN290" s="245"/>
      <c r="CO290" s="245"/>
      <c r="CP290" s="245"/>
      <c r="CQ290" s="245"/>
      <c r="CR290" s="245"/>
      <c r="CS290" s="245"/>
      <c r="CT290" s="245"/>
      <c r="CU290" s="245"/>
      <c r="CV290" s="245"/>
      <c r="CW290" s="245"/>
      <c r="CX290" s="245"/>
      <c r="CY290" s="245"/>
      <c r="CZ290" s="245"/>
      <c r="DA290" s="245"/>
      <c r="DB290" s="245"/>
      <c r="DC290" s="245"/>
      <c r="DD290" s="245"/>
      <c r="DE290" s="245"/>
      <c r="DF290" s="245"/>
      <c r="DG290" s="245"/>
      <c r="DH290" s="245"/>
      <c r="DI290" s="245"/>
      <c r="DJ290" s="245"/>
      <c r="DK290" s="245"/>
      <c r="DL290" s="245"/>
      <c r="DM290" s="245"/>
      <c r="DN290" s="245"/>
      <c r="DO290" s="245"/>
      <c r="DP290" s="245"/>
      <c r="DQ290" s="245"/>
    </row>
    <row r="291" spans="4:121" s="161" customFormat="1">
      <c r="D291" s="203"/>
      <c r="E291" s="203"/>
      <c r="AJ291" s="245"/>
      <c r="AK291" s="245"/>
      <c r="AL291" s="245"/>
      <c r="AM291" s="245"/>
      <c r="AN291" s="245"/>
      <c r="AO291" s="245"/>
      <c r="AP291" s="245"/>
      <c r="AQ291" s="245"/>
      <c r="AR291" s="245"/>
      <c r="AS291" s="245"/>
      <c r="AT291" s="245"/>
      <c r="AU291" s="245"/>
      <c r="AV291" s="245"/>
      <c r="AW291" s="245"/>
      <c r="AX291" s="245"/>
      <c r="AY291" s="245"/>
      <c r="AZ291" s="245"/>
      <c r="BA291" s="245"/>
      <c r="BB291" s="245"/>
      <c r="BC291" s="245"/>
      <c r="BD291" s="245"/>
      <c r="BE291" s="245"/>
      <c r="BF291" s="245"/>
      <c r="BG291" s="245"/>
      <c r="BH291" s="245"/>
      <c r="BI291" s="245"/>
      <c r="BJ291" s="245"/>
      <c r="BK291" s="245"/>
      <c r="BL291" s="245"/>
      <c r="BM291" s="245"/>
      <c r="BN291" s="245"/>
      <c r="BO291" s="245"/>
      <c r="BP291" s="245"/>
      <c r="BQ291" s="245"/>
      <c r="BR291" s="245"/>
      <c r="BS291" s="245"/>
      <c r="BT291" s="245"/>
      <c r="BU291" s="245"/>
      <c r="BV291" s="245"/>
      <c r="BW291" s="245"/>
      <c r="BX291" s="245"/>
      <c r="BY291" s="245"/>
      <c r="BZ291" s="245"/>
      <c r="CA291" s="245"/>
      <c r="CB291" s="245"/>
      <c r="CC291" s="245"/>
      <c r="CD291" s="245"/>
      <c r="CE291" s="245"/>
      <c r="CF291" s="245"/>
      <c r="CG291" s="245"/>
      <c r="CH291" s="245"/>
      <c r="CI291" s="245"/>
      <c r="CJ291" s="245"/>
      <c r="CK291" s="245"/>
      <c r="CL291" s="245"/>
      <c r="CM291" s="245"/>
      <c r="CN291" s="245"/>
      <c r="CO291" s="245"/>
      <c r="CP291" s="245"/>
      <c r="CQ291" s="245"/>
      <c r="CR291" s="245"/>
      <c r="CS291" s="245"/>
      <c r="CT291" s="245"/>
      <c r="CU291" s="245"/>
      <c r="CV291" s="245"/>
      <c r="CW291" s="245"/>
      <c r="CX291" s="245"/>
      <c r="CY291" s="245"/>
      <c r="CZ291" s="245"/>
      <c r="DA291" s="245"/>
      <c r="DB291" s="245"/>
      <c r="DC291" s="245"/>
      <c r="DD291" s="245"/>
      <c r="DE291" s="245"/>
      <c r="DF291" s="245"/>
      <c r="DG291" s="245"/>
      <c r="DH291" s="245"/>
      <c r="DI291" s="245"/>
      <c r="DJ291" s="245"/>
      <c r="DK291" s="245"/>
      <c r="DL291" s="245"/>
      <c r="DM291" s="245"/>
      <c r="DN291" s="245"/>
      <c r="DO291" s="245"/>
      <c r="DP291" s="245"/>
      <c r="DQ291" s="245"/>
    </row>
    <row r="292" spans="4:121" s="161" customFormat="1">
      <c r="D292" s="203"/>
      <c r="E292" s="203"/>
      <c r="AJ292" s="245"/>
      <c r="AK292" s="245"/>
      <c r="AL292" s="245"/>
      <c r="AM292" s="245"/>
      <c r="AN292" s="245"/>
      <c r="AO292" s="245"/>
      <c r="AP292" s="245"/>
      <c r="AQ292" s="245"/>
      <c r="AR292" s="245"/>
      <c r="AS292" s="245"/>
      <c r="AT292" s="245"/>
      <c r="AU292" s="245"/>
      <c r="AV292" s="245"/>
      <c r="AW292" s="245"/>
      <c r="AX292" s="245"/>
      <c r="AY292" s="245"/>
      <c r="AZ292" s="245"/>
      <c r="BA292" s="245"/>
      <c r="BB292" s="245"/>
      <c r="BC292" s="245"/>
      <c r="BD292" s="245"/>
      <c r="BE292" s="245"/>
      <c r="BF292" s="245"/>
      <c r="BG292" s="245"/>
      <c r="BH292" s="245"/>
      <c r="BI292" s="245"/>
      <c r="BJ292" s="245"/>
      <c r="BK292" s="245"/>
      <c r="BL292" s="245"/>
      <c r="BM292" s="245"/>
      <c r="BN292" s="245"/>
      <c r="BO292" s="245"/>
      <c r="BP292" s="245"/>
      <c r="BQ292" s="245"/>
      <c r="BR292" s="245"/>
      <c r="BS292" s="245"/>
      <c r="BT292" s="245"/>
      <c r="BU292" s="245"/>
      <c r="BV292" s="245"/>
      <c r="BW292" s="245"/>
      <c r="BX292" s="245"/>
      <c r="BY292" s="245"/>
      <c r="BZ292" s="245"/>
      <c r="CA292" s="245"/>
      <c r="CB292" s="245"/>
      <c r="CC292" s="245"/>
      <c r="CD292" s="245"/>
      <c r="CE292" s="245"/>
      <c r="CF292" s="245"/>
      <c r="CG292" s="245"/>
      <c r="CH292" s="245"/>
      <c r="CI292" s="245"/>
      <c r="CJ292" s="245"/>
      <c r="CK292" s="245"/>
      <c r="CL292" s="245"/>
      <c r="CM292" s="245"/>
      <c r="CN292" s="245"/>
      <c r="CO292" s="245"/>
      <c r="CP292" s="245"/>
      <c r="CQ292" s="245"/>
      <c r="CR292" s="245"/>
      <c r="CS292" s="245"/>
      <c r="CT292" s="245"/>
      <c r="CU292" s="245"/>
      <c r="CV292" s="245"/>
      <c r="CW292" s="245"/>
      <c r="CX292" s="245"/>
      <c r="CY292" s="245"/>
      <c r="CZ292" s="245"/>
      <c r="DA292" s="245"/>
      <c r="DB292" s="245"/>
      <c r="DC292" s="245"/>
      <c r="DD292" s="245"/>
      <c r="DE292" s="245"/>
      <c r="DF292" s="245"/>
      <c r="DG292" s="245"/>
      <c r="DH292" s="245"/>
      <c r="DI292" s="245"/>
      <c r="DJ292" s="245"/>
      <c r="DK292" s="245"/>
      <c r="DL292" s="245"/>
      <c r="DM292" s="245"/>
      <c r="DN292" s="245"/>
      <c r="DO292" s="245"/>
      <c r="DP292" s="245"/>
      <c r="DQ292" s="245"/>
    </row>
    <row r="293" spans="4:121" s="161" customFormat="1">
      <c r="D293" s="203"/>
      <c r="E293" s="203"/>
      <c r="AJ293" s="245"/>
      <c r="AK293" s="245"/>
      <c r="AL293" s="245"/>
      <c r="AM293" s="245"/>
      <c r="AN293" s="245"/>
      <c r="AO293" s="245"/>
      <c r="AP293" s="245"/>
      <c r="AQ293" s="245"/>
      <c r="AR293" s="245"/>
      <c r="AS293" s="245"/>
      <c r="AT293" s="245"/>
      <c r="AU293" s="245"/>
      <c r="AV293" s="245"/>
      <c r="AW293" s="245"/>
      <c r="AX293" s="245"/>
      <c r="AY293" s="245"/>
      <c r="AZ293" s="245"/>
      <c r="BA293" s="245"/>
      <c r="BB293" s="245"/>
      <c r="BC293" s="245"/>
      <c r="BD293" s="245"/>
      <c r="BE293" s="245"/>
      <c r="BF293" s="245"/>
      <c r="BG293" s="245"/>
      <c r="BH293" s="245"/>
      <c r="BI293" s="245"/>
      <c r="BJ293" s="245"/>
      <c r="BK293" s="245"/>
      <c r="BL293" s="245"/>
      <c r="BM293" s="245"/>
      <c r="BN293" s="245"/>
      <c r="BO293" s="245"/>
      <c r="BP293" s="245"/>
      <c r="BQ293" s="245"/>
      <c r="BR293" s="245"/>
      <c r="BS293" s="245"/>
      <c r="BT293" s="245"/>
      <c r="BU293" s="245"/>
      <c r="BV293" s="245"/>
      <c r="BW293" s="245"/>
      <c r="BX293" s="245"/>
      <c r="BY293" s="245"/>
      <c r="BZ293" s="245"/>
      <c r="CA293" s="245"/>
      <c r="CB293" s="245"/>
      <c r="CC293" s="245"/>
      <c r="CD293" s="245"/>
      <c r="CE293" s="245"/>
      <c r="CF293" s="245"/>
      <c r="CG293" s="245"/>
      <c r="CH293" s="245"/>
      <c r="CI293" s="245"/>
      <c r="CJ293" s="245"/>
      <c r="CK293" s="245"/>
      <c r="CL293" s="245"/>
      <c r="CM293" s="245"/>
      <c r="CN293" s="245"/>
      <c r="CO293" s="245"/>
      <c r="CP293" s="245"/>
      <c r="CQ293" s="245"/>
      <c r="CR293" s="245"/>
      <c r="CS293" s="245"/>
      <c r="CT293" s="245"/>
      <c r="CU293" s="245"/>
      <c r="CV293" s="245"/>
      <c r="CW293" s="245"/>
      <c r="CX293" s="245"/>
      <c r="CY293" s="245"/>
      <c r="CZ293" s="245"/>
      <c r="DA293" s="245"/>
      <c r="DB293" s="245"/>
      <c r="DC293" s="245"/>
      <c r="DD293" s="245"/>
      <c r="DE293" s="245"/>
      <c r="DF293" s="245"/>
      <c r="DG293" s="245"/>
      <c r="DH293" s="245"/>
      <c r="DI293" s="245"/>
      <c r="DJ293" s="245"/>
      <c r="DK293" s="245"/>
      <c r="DL293" s="245"/>
      <c r="DM293" s="245"/>
      <c r="DN293" s="245"/>
      <c r="DO293" s="245"/>
      <c r="DP293" s="245"/>
      <c r="DQ293" s="245"/>
    </row>
    <row r="294" spans="4:121" s="161" customFormat="1">
      <c r="D294" s="203"/>
      <c r="E294" s="203"/>
      <c r="AJ294" s="245"/>
      <c r="AK294" s="245"/>
      <c r="AL294" s="245"/>
      <c r="AM294" s="245"/>
      <c r="AN294" s="245"/>
      <c r="AO294" s="245"/>
      <c r="AP294" s="245"/>
      <c r="AQ294" s="245"/>
      <c r="AR294" s="245"/>
      <c r="AS294" s="245"/>
      <c r="AT294" s="245"/>
      <c r="AU294" s="245"/>
      <c r="AV294" s="245"/>
      <c r="AW294" s="245"/>
      <c r="AX294" s="245"/>
      <c r="AY294" s="245"/>
      <c r="AZ294" s="245"/>
      <c r="BA294" s="245"/>
      <c r="BB294" s="245"/>
      <c r="BC294" s="245"/>
      <c r="BD294" s="245"/>
      <c r="BE294" s="245"/>
      <c r="BF294" s="245"/>
      <c r="BG294" s="245"/>
      <c r="BH294" s="245"/>
      <c r="BI294" s="245"/>
      <c r="BJ294" s="245"/>
      <c r="BK294" s="245"/>
      <c r="BL294" s="245"/>
      <c r="BM294" s="245"/>
      <c r="BN294" s="245"/>
      <c r="BO294" s="245"/>
      <c r="BP294" s="245"/>
      <c r="BQ294" s="245"/>
      <c r="BR294" s="245"/>
      <c r="BS294" s="245"/>
      <c r="BT294" s="245"/>
      <c r="BU294" s="245"/>
      <c r="BV294" s="245"/>
      <c r="BW294" s="245"/>
      <c r="BX294" s="245"/>
      <c r="BY294" s="245"/>
      <c r="BZ294" s="245"/>
      <c r="CA294" s="245"/>
      <c r="CB294" s="245"/>
      <c r="CC294" s="245"/>
      <c r="CD294" s="245"/>
      <c r="CE294" s="245"/>
      <c r="CF294" s="245"/>
      <c r="CG294" s="245"/>
      <c r="CH294" s="245"/>
      <c r="CI294" s="245"/>
      <c r="CJ294" s="245"/>
      <c r="CK294" s="245"/>
      <c r="CL294" s="245"/>
      <c r="CM294" s="245"/>
      <c r="CN294" s="245"/>
      <c r="CO294" s="245"/>
      <c r="CP294" s="245"/>
      <c r="CQ294" s="245"/>
      <c r="CR294" s="245"/>
      <c r="CS294" s="245"/>
      <c r="CT294" s="245"/>
      <c r="CU294" s="245"/>
      <c r="CV294" s="245"/>
      <c r="CW294" s="245"/>
      <c r="CX294" s="245"/>
      <c r="CY294" s="245"/>
      <c r="CZ294" s="245"/>
      <c r="DA294" s="245"/>
      <c r="DB294" s="245"/>
      <c r="DC294" s="245"/>
      <c r="DD294" s="245"/>
      <c r="DE294" s="245"/>
      <c r="DF294" s="245"/>
      <c r="DG294" s="245"/>
      <c r="DH294" s="245"/>
      <c r="DI294" s="245"/>
      <c r="DJ294" s="245"/>
      <c r="DK294" s="245"/>
      <c r="DL294" s="245"/>
      <c r="DM294" s="245"/>
      <c r="DN294" s="245"/>
      <c r="DO294" s="245"/>
      <c r="DP294" s="245"/>
      <c r="DQ294" s="245"/>
    </row>
    <row r="295" spans="4:121" s="161" customFormat="1">
      <c r="D295" s="203"/>
      <c r="E295" s="203"/>
      <c r="AJ295" s="245"/>
      <c r="AK295" s="245"/>
      <c r="AL295" s="245"/>
      <c r="AM295" s="245"/>
      <c r="AN295" s="245"/>
      <c r="AO295" s="245"/>
      <c r="AP295" s="245"/>
      <c r="AQ295" s="245"/>
      <c r="AR295" s="245"/>
      <c r="AS295" s="245"/>
      <c r="AT295" s="245"/>
      <c r="AU295" s="245"/>
      <c r="AV295" s="245"/>
      <c r="AW295" s="245"/>
      <c r="AX295" s="245"/>
      <c r="AY295" s="245"/>
      <c r="AZ295" s="245"/>
      <c r="BA295" s="245"/>
      <c r="BB295" s="245"/>
      <c r="BC295" s="245"/>
      <c r="BD295" s="245"/>
      <c r="BE295" s="245"/>
      <c r="BF295" s="245"/>
      <c r="BG295" s="245"/>
      <c r="BH295" s="245"/>
      <c r="BI295" s="245"/>
      <c r="BJ295" s="245"/>
      <c r="BK295" s="245"/>
      <c r="BL295" s="245"/>
      <c r="BM295" s="245"/>
      <c r="BN295" s="245"/>
      <c r="BO295" s="245"/>
      <c r="BP295" s="245"/>
      <c r="BQ295" s="245"/>
      <c r="BR295" s="245"/>
      <c r="BS295" s="245"/>
      <c r="BT295" s="245"/>
      <c r="BU295" s="245"/>
      <c r="BV295" s="245"/>
      <c r="BW295" s="245"/>
      <c r="BX295" s="245"/>
      <c r="BY295" s="245"/>
      <c r="BZ295" s="245"/>
      <c r="CA295" s="245"/>
      <c r="CB295" s="245"/>
      <c r="CC295" s="245"/>
      <c r="CD295" s="245"/>
      <c r="CE295" s="245"/>
      <c r="CF295" s="245"/>
      <c r="CG295" s="245"/>
      <c r="CH295" s="245"/>
      <c r="CI295" s="245"/>
      <c r="CJ295" s="245"/>
      <c r="CK295" s="245"/>
      <c r="CL295" s="245"/>
      <c r="CM295" s="245"/>
      <c r="CN295" s="245"/>
      <c r="CO295" s="245"/>
      <c r="CP295" s="245"/>
      <c r="CQ295" s="245"/>
      <c r="CR295" s="245"/>
      <c r="CS295" s="245"/>
      <c r="CT295" s="245"/>
      <c r="CU295" s="245"/>
      <c r="CV295" s="245"/>
      <c r="CW295" s="245"/>
      <c r="CX295" s="245"/>
      <c r="CY295" s="245"/>
      <c r="CZ295" s="245"/>
      <c r="DA295" s="245"/>
      <c r="DB295" s="245"/>
      <c r="DC295" s="245"/>
      <c r="DD295" s="245"/>
      <c r="DE295" s="245"/>
      <c r="DF295" s="245"/>
      <c r="DG295" s="245"/>
      <c r="DH295" s="245"/>
      <c r="DI295" s="245"/>
      <c r="DJ295" s="245"/>
      <c r="DK295" s="245"/>
      <c r="DL295" s="245"/>
      <c r="DM295" s="245"/>
      <c r="DN295" s="245"/>
      <c r="DO295" s="245"/>
      <c r="DP295" s="245"/>
      <c r="DQ295" s="245"/>
    </row>
    <row r="296" spans="4:121" s="161" customFormat="1">
      <c r="D296" s="203"/>
      <c r="E296" s="203"/>
      <c r="AJ296" s="245"/>
      <c r="AK296" s="245"/>
      <c r="AL296" s="245"/>
      <c r="AM296" s="245"/>
      <c r="AN296" s="245"/>
      <c r="AO296" s="245"/>
      <c r="AP296" s="245"/>
      <c r="AQ296" s="245"/>
      <c r="AR296" s="245"/>
      <c r="AS296" s="245"/>
      <c r="AT296" s="245"/>
      <c r="AU296" s="245"/>
      <c r="AV296" s="245"/>
      <c r="AW296" s="245"/>
      <c r="AX296" s="245"/>
      <c r="AY296" s="245"/>
      <c r="AZ296" s="245"/>
      <c r="BA296" s="245"/>
      <c r="BB296" s="245"/>
      <c r="BC296" s="245"/>
      <c r="BD296" s="245"/>
      <c r="BE296" s="245"/>
      <c r="BF296" s="245"/>
      <c r="BG296" s="245"/>
      <c r="BH296" s="245"/>
      <c r="BI296" s="245"/>
      <c r="BJ296" s="245"/>
      <c r="BK296" s="245"/>
      <c r="BL296" s="245"/>
      <c r="BM296" s="245"/>
      <c r="BN296" s="245"/>
      <c r="BO296" s="245"/>
      <c r="BP296" s="245"/>
      <c r="BQ296" s="245"/>
      <c r="BR296" s="245"/>
      <c r="BS296" s="245"/>
      <c r="BT296" s="245"/>
      <c r="BU296" s="245"/>
      <c r="BV296" s="245"/>
      <c r="BW296" s="245"/>
      <c r="BX296" s="245"/>
      <c r="BY296" s="245"/>
      <c r="BZ296" s="245"/>
      <c r="CA296" s="245"/>
      <c r="CB296" s="245"/>
      <c r="CC296" s="245"/>
      <c r="CD296" s="245"/>
      <c r="CE296" s="245"/>
      <c r="CF296" s="245"/>
      <c r="CG296" s="245"/>
      <c r="CH296" s="245"/>
      <c r="CI296" s="245"/>
      <c r="CJ296" s="245"/>
      <c r="CK296" s="245"/>
      <c r="CL296" s="245"/>
      <c r="CM296" s="245"/>
      <c r="CN296" s="245"/>
      <c r="CO296" s="245"/>
      <c r="CP296" s="245"/>
      <c r="CQ296" s="245"/>
      <c r="CR296" s="245"/>
      <c r="CS296" s="245"/>
      <c r="CT296" s="245"/>
      <c r="CU296" s="245"/>
      <c r="CV296" s="245"/>
      <c r="CW296" s="245"/>
      <c r="CX296" s="245"/>
      <c r="CY296" s="245"/>
      <c r="CZ296" s="245"/>
      <c r="DA296" s="245"/>
      <c r="DB296" s="245"/>
      <c r="DC296" s="245"/>
      <c r="DD296" s="245"/>
      <c r="DE296" s="245"/>
      <c r="DF296" s="245"/>
      <c r="DG296" s="245"/>
      <c r="DH296" s="245"/>
      <c r="DI296" s="245"/>
      <c r="DJ296" s="245"/>
      <c r="DK296" s="245"/>
      <c r="DL296" s="245"/>
      <c r="DM296" s="245"/>
      <c r="DN296" s="245"/>
      <c r="DO296" s="245"/>
      <c r="DP296" s="245"/>
      <c r="DQ296" s="245"/>
    </row>
    <row r="297" spans="4:121" s="161" customFormat="1">
      <c r="D297" s="203"/>
      <c r="E297" s="203"/>
      <c r="AJ297" s="245"/>
      <c r="AK297" s="245"/>
      <c r="AL297" s="245"/>
      <c r="AM297" s="245"/>
      <c r="AN297" s="245"/>
      <c r="AO297" s="245"/>
      <c r="AP297" s="245"/>
      <c r="AQ297" s="245"/>
      <c r="AR297" s="245"/>
      <c r="AS297" s="245"/>
      <c r="AT297" s="245"/>
      <c r="AU297" s="245"/>
      <c r="AV297" s="245"/>
      <c r="AW297" s="245"/>
      <c r="AX297" s="245"/>
      <c r="AY297" s="245"/>
      <c r="AZ297" s="245"/>
      <c r="BA297" s="245"/>
      <c r="BB297" s="245"/>
      <c r="BC297" s="245"/>
      <c r="BD297" s="245"/>
      <c r="BE297" s="245"/>
      <c r="BF297" s="245"/>
      <c r="BG297" s="245"/>
      <c r="BH297" s="245"/>
      <c r="BI297" s="245"/>
      <c r="BJ297" s="245"/>
      <c r="BK297" s="245"/>
      <c r="BL297" s="245"/>
      <c r="BM297" s="245"/>
      <c r="BN297" s="245"/>
      <c r="BO297" s="245"/>
      <c r="BP297" s="245"/>
      <c r="BQ297" s="245"/>
      <c r="BR297" s="245"/>
      <c r="BS297" s="245"/>
      <c r="BT297" s="245"/>
      <c r="BU297" s="245"/>
      <c r="BV297" s="245"/>
      <c r="BW297" s="245"/>
      <c r="BX297" s="245"/>
      <c r="BY297" s="245"/>
      <c r="BZ297" s="245"/>
      <c r="CA297" s="245"/>
      <c r="CB297" s="245"/>
      <c r="CC297" s="245"/>
      <c r="CD297" s="245"/>
      <c r="CE297" s="245"/>
      <c r="CF297" s="245"/>
      <c r="CG297" s="245"/>
      <c r="CH297" s="245"/>
      <c r="CI297" s="245"/>
      <c r="CJ297" s="245"/>
      <c r="CK297" s="245"/>
      <c r="CL297" s="245"/>
      <c r="CM297" s="245"/>
      <c r="CN297" s="245"/>
      <c r="CO297" s="245"/>
      <c r="CP297" s="245"/>
      <c r="CQ297" s="245"/>
      <c r="CR297" s="245"/>
      <c r="CS297" s="245"/>
      <c r="CT297" s="245"/>
      <c r="CU297" s="245"/>
      <c r="CV297" s="245"/>
      <c r="CW297" s="245"/>
      <c r="CX297" s="245"/>
      <c r="CY297" s="245"/>
      <c r="CZ297" s="245"/>
      <c r="DA297" s="245"/>
      <c r="DB297" s="245"/>
      <c r="DC297" s="245"/>
      <c r="DD297" s="245"/>
      <c r="DE297" s="245"/>
      <c r="DF297" s="245"/>
      <c r="DG297" s="245"/>
      <c r="DH297" s="245"/>
      <c r="DI297" s="245"/>
      <c r="DJ297" s="245"/>
      <c r="DK297" s="245"/>
      <c r="DL297" s="245"/>
      <c r="DM297" s="245"/>
      <c r="DN297" s="245"/>
      <c r="DO297" s="245"/>
      <c r="DP297" s="245"/>
      <c r="DQ297" s="245"/>
    </row>
    <row r="298" spans="4:121" s="161" customFormat="1">
      <c r="D298" s="203"/>
      <c r="E298" s="203"/>
      <c r="AJ298" s="245"/>
      <c r="AK298" s="245"/>
      <c r="AL298" s="245"/>
      <c r="AM298" s="245"/>
      <c r="AN298" s="245"/>
      <c r="AO298" s="245"/>
      <c r="AP298" s="245"/>
      <c r="AQ298" s="245"/>
      <c r="AR298" s="245"/>
      <c r="AS298" s="245"/>
      <c r="AT298" s="245"/>
      <c r="AU298" s="245"/>
      <c r="AV298" s="245"/>
      <c r="AW298" s="245"/>
      <c r="AX298" s="245"/>
      <c r="AY298" s="245"/>
      <c r="AZ298" s="245"/>
      <c r="BA298" s="245"/>
      <c r="BB298" s="245"/>
      <c r="BC298" s="245"/>
      <c r="BD298" s="245"/>
      <c r="BE298" s="245"/>
      <c r="BF298" s="245"/>
      <c r="BG298" s="245"/>
      <c r="BH298" s="245"/>
      <c r="BI298" s="245"/>
      <c r="BJ298" s="245"/>
      <c r="BK298" s="245"/>
      <c r="BL298" s="245"/>
      <c r="BM298" s="245"/>
      <c r="BN298" s="245"/>
      <c r="BO298" s="245"/>
      <c r="BP298" s="245"/>
      <c r="BQ298" s="245"/>
      <c r="BR298" s="245"/>
      <c r="BS298" s="245"/>
      <c r="BT298" s="245"/>
      <c r="BU298" s="245"/>
      <c r="BV298" s="245"/>
      <c r="BW298" s="245"/>
      <c r="BX298" s="245"/>
      <c r="BY298" s="245"/>
      <c r="BZ298" s="245"/>
      <c r="CA298" s="245"/>
      <c r="CB298" s="245"/>
      <c r="CC298" s="245"/>
      <c r="CD298" s="245"/>
      <c r="CE298" s="245"/>
      <c r="CF298" s="245"/>
      <c r="CG298" s="245"/>
      <c r="CH298" s="245"/>
      <c r="CI298" s="245"/>
      <c r="CJ298" s="245"/>
      <c r="CK298" s="245"/>
      <c r="CL298" s="245"/>
      <c r="CM298" s="245"/>
      <c r="CN298" s="245"/>
      <c r="CO298" s="245"/>
      <c r="CP298" s="245"/>
      <c r="CQ298" s="245"/>
      <c r="CR298" s="245"/>
      <c r="CS298" s="245"/>
      <c r="CT298" s="245"/>
      <c r="CU298" s="245"/>
      <c r="CV298" s="245"/>
      <c r="CW298" s="245"/>
      <c r="CX298" s="245"/>
      <c r="CY298" s="245"/>
      <c r="CZ298" s="245"/>
      <c r="DA298" s="245"/>
      <c r="DB298" s="245"/>
      <c r="DC298" s="245"/>
      <c r="DD298" s="245"/>
      <c r="DE298" s="245"/>
      <c r="DF298" s="245"/>
      <c r="DG298" s="245"/>
      <c r="DH298" s="245"/>
      <c r="DI298" s="245"/>
      <c r="DJ298" s="245"/>
      <c r="DK298" s="245"/>
      <c r="DL298" s="245"/>
      <c r="DM298" s="245"/>
      <c r="DN298" s="245"/>
      <c r="DO298" s="245"/>
      <c r="DP298" s="245"/>
      <c r="DQ298" s="245"/>
    </row>
    <row r="299" spans="4:121" s="161" customFormat="1">
      <c r="D299" s="203"/>
      <c r="E299" s="203"/>
      <c r="AJ299" s="245"/>
      <c r="AK299" s="245"/>
      <c r="AL299" s="245"/>
      <c r="AM299" s="245"/>
      <c r="AN299" s="245"/>
      <c r="AO299" s="245"/>
      <c r="AP299" s="245"/>
      <c r="AQ299" s="245"/>
      <c r="AR299" s="245"/>
      <c r="AS299" s="245"/>
      <c r="AT299" s="245"/>
      <c r="AU299" s="245"/>
      <c r="AV299" s="245"/>
      <c r="AW299" s="245"/>
      <c r="AX299" s="245"/>
      <c r="AY299" s="245"/>
      <c r="AZ299" s="245"/>
      <c r="BA299" s="245"/>
      <c r="BB299" s="245"/>
      <c r="BC299" s="245"/>
      <c r="BD299" s="245"/>
      <c r="BE299" s="245"/>
      <c r="BF299" s="245"/>
      <c r="BG299" s="245"/>
      <c r="BH299" s="245"/>
      <c r="BI299" s="245"/>
      <c r="BJ299" s="245"/>
      <c r="BK299" s="245"/>
      <c r="BL299" s="245"/>
      <c r="BM299" s="245"/>
      <c r="BN299" s="245"/>
      <c r="BO299" s="245"/>
      <c r="BP299" s="245"/>
      <c r="BQ299" s="245"/>
      <c r="BR299" s="245"/>
      <c r="BS299" s="245"/>
      <c r="BT299" s="245"/>
      <c r="BU299" s="245"/>
      <c r="BV299" s="245"/>
      <c r="BW299" s="245"/>
      <c r="BX299" s="245"/>
      <c r="BY299" s="245"/>
      <c r="BZ299" s="245"/>
      <c r="CA299" s="245"/>
      <c r="CB299" s="245"/>
      <c r="CC299" s="245"/>
      <c r="CD299" s="245"/>
      <c r="CE299" s="245"/>
      <c r="CF299" s="245"/>
      <c r="CG299" s="245"/>
      <c r="CH299" s="245"/>
      <c r="CI299" s="245"/>
      <c r="CJ299" s="245"/>
      <c r="CK299" s="245"/>
      <c r="CL299" s="245"/>
      <c r="CM299" s="245"/>
      <c r="CN299" s="245"/>
      <c r="CO299" s="245"/>
      <c r="CP299" s="245"/>
      <c r="CQ299" s="245"/>
      <c r="CR299" s="245"/>
      <c r="CS299" s="245"/>
      <c r="CT299" s="245"/>
      <c r="CU299" s="245"/>
      <c r="CV299" s="245"/>
      <c r="CW299" s="245"/>
      <c r="CX299" s="245"/>
      <c r="CY299" s="245"/>
      <c r="CZ299" s="245"/>
      <c r="DA299" s="245"/>
      <c r="DB299" s="245"/>
      <c r="DC299" s="245"/>
      <c r="DD299" s="245"/>
      <c r="DE299" s="245"/>
      <c r="DF299" s="245"/>
      <c r="DG299" s="245"/>
      <c r="DH299" s="245"/>
      <c r="DI299" s="245"/>
      <c r="DJ299" s="245"/>
      <c r="DK299" s="245"/>
      <c r="DL299" s="245"/>
      <c r="DM299" s="245"/>
      <c r="DN299" s="245"/>
      <c r="DO299" s="245"/>
      <c r="DP299" s="245"/>
      <c r="DQ299" s="245"/>
    </row>
    <row r="300" spans="4:121" s="161" customFormat="1">
      <c r="D300" s="203"/>
      <c r="E300" s="203"/>
      <c r="AJ300" s="245"/>
      <c r="AK300" s="245"/>
      <c r="AL300" s="245"/>
      <c r="AM300" s="245"/>
      <c r="AN300" s="245"/>
      <c r="AO300" s="245"/>
      <c r="AP300" s="245"/>
      <c r="AQ300" s="245"/>
      <c r="AR300" s="245"/>
      <c r="AS300" s="245"/>
      <c r="AT300" s="245"/>
      <c r="AU300" s="245"/>
      <c r="AV300" s="245"/>
      <c r="AW300" s="245"/>
      <c r="AX300" s="245"/>
      <c r="AY300" s="245"/>
      <c r="AZ300" s="245"/>
      <c r="BA300" s="245"/>
      <c r="BB300" s="245"/>
      <c r="BC300" s="245"/>
      <c r="BD300" s="245"/>
      <c r="BE300" s="245"/>
      <c r="BF300" s="245"/>
      <c r="BG300" s="245"/>
      <c r="BH300" s="245"/>
      <c r="BI300" s="245"/>
      <c r="BJ300" s="245"/>
      <c r="BK300" s="245"/>
      <c r="BL300" s="245"/>
      <c r="BM300" s="245"/>
      <c r="BN300" s="245"/>
      <c r="BO300" s="245"/>
      <c r="BP300" s="245"/>
      <c r="BQ300" s="245"/>
      <c r="BR300" s="245"/>
      <c r="BS300" s="245"/>
      <c r="BT300" s="245"/>
      <c r="BU300" s="245"/>
      <c r="BV300" s="245"/>
      <c r="BW300" s="245"/>
      <c r="BX300" s="245"/>
      <c r="BY300" s="245"/>
      <c r="BZ300" s="245"/>
      <c r="CA300" s="245"/>
      <c r="CB300" s="245"/>
      <c r="CC300" s="245"/>
      <c r="CD300" s="245"/>
      <c r="CE300" s="245"/>
      <c r="CF300" s="245"/>
      <c r="CG300" s="245"/>
      <c r="CH300" s="245"/>
      <c r="CI300" s="245"/>
      <c r="CJ300" s="245"/>
      <c r="CK300" s="245"/>
      <c r="CL300" s="245"/>
      <c r="CM300" s="245"/>
      <c r="CN300" s="245"/>
      <c r="CO300" s="245"/>
      <c r="CP300" s="245"/>
      <c r="CQ300" s="245"/>
      <c r="CR300" s="245"/>
      <c r="CS300" s="245"/>
      <c r="CT300" s="245"/>
      <c r="CU300" s="245"/>
      <c r="CV300" s="245"/>
      <c r="CW300" s="245"/>
      <c r="CX300" s="245"/>
      <c r="CY300" s="245"/>
      <c r="CZ300" s="245"/>
      <c r="DA300" s="245"/>
      <c r="DB300" s="245"/>
      <c r="DC300" s="245"/>
      <c r="DD300" s="245"/>
      <c r="DE300" s="245"/>
      <c r="DF300" s="245"/>
      <c r="DG300" s="245"/>
      <c r="DH300" s="245"/>
      <c r="DI300" s="245"/>
      <c r="DJ300" s="245"/>
      <c r="DK300" s="245"/>
      <c r="DL300" s="245"/>
      <c r="DM300" s="245"/>
      <c r="DN300" s="245"/>
      <c r="DO300" s="245"/>
      <c r="DP300" s="245"/>
      <c r="DQ300" s="245"/>
    </row>
    <row r="301" spans="4:121" s="161" customFormat="1">
      <c r="D301" s="203"/>
      <c r="E301" s="203"/>
      <c r="AJ301" s="245"/>
      <c r="AK301" s="245"/>
      <c r="AL301" s="245"/>
      <c r="AM301" s="245"/>
      <c r="AN301" s="245"/>
      <c r="AO301" s="245"/>
      <c r="AP301" s="245"/>
      <c r="AQ301" s="245"/>
      <c r="AR301" s="245"/>
      <c r="AS301" s="245"/>
      <c r="AT301" s="245"/>
      <c r="AU301" s="245"/>
      <c r="AV301" s="245"/>
      <c r="AW301" s="245"/>
      <c r="AX301" s="245"/>
      <c r="AY301" s="245"/>
      <c r="AZ301" s="245"/>
      <c r="BA301" s="245"/>
      <c r="BB301" s="245"/>
      <c r="BC301" s="245"/>
      <c r="BD301" s="245"/>
      <c r="BE301" s="245"/>
      <c r="BF301" s="245"/>
      <c r="BG301" s="245"/>
      <c r="BH301" s="245"/>
      <c r="BI301" s="245"/>
      <c r="BJ301" s="245"/>
      <c r="BK301" s="245"/>
      <c r="BL301" s="245"/>
      <c r="BM301" s="245"/>
      <c r="BN301" s="245"/>
      <c r="BO301" s="245"/>
      <c r="BP301" s="245"/>
      <c r="BQ301" s="245"/>
      <c r="BR301" s="245"/>
      <c r="BS301" s="245"/>
      <c r="BT301" s="245"/>
      <c r="BU301" s="245"/>
      <c r="BV301" s="245"/>
      <c r="BW301" s="245"/>
      <c r="BX301" s="245"/>
      <c r="BY301" s="245"/>
      <c r="BZ301" s="245"/>
      <c r="CA301" s="245"/>
      <c r="CB301" s="245"/>
      <c r="CC301" s="245"/>
      <c r="CD301" s="245"/>
      <c r="CE301" s="245"/>
      <c r="CF301" s="245"/>
      <c r="CG301" s="245"/>
      <c r="CH301" s="245"/>
      <c r="CI301" s="245"/>
      <c r="CJ301" s="245"/>
      <c r="CK301" s="245"/>
      <c r="CL301" s="245"/>
      <c r="CM301" s="245"/>
      <c r="CN301" s="245"/>
      <c r="CO301" s="245"/>
      <c r="CP301" s="245"/>
      <c r="CQ301" s="245"/>
      <c r="CR301" s="245"/>
      <c r="CS301" s="245"/>
      <c r="CT301" s="245"/>
      <c r="CU301" s="245"/>
      <c r="CV301" s="245"/>
      <c r="CW301" s="245"/>
      <c r="CX301" s="245"/>
      <c r="CY301" s="245"/>
      <c r="CZ301" s="245"/>
      <c r="DA301" s="245"/>
      <c r="DB301" s="245"/>
      <c r="DC301" s="245"/>
      <c r="DD301" s="245"/>
      <c r="DE301" s="245"/>
      <c r="DF301" s="245"/>
      <c r="DG301" s="245"/>
      <c r="DH301" s="245"/>
      <c r="DI301" s="245"/>
      <c r="DJ301" s="245"/>
      <c r="DK301" s="245"/>
      <c r="DL301" s="245"/>
      <c r="DM301" s="245"/>
      <c r="DN301" s="245"/>
      <c r="DO301" s="245"/>
      <c r="DP301" s="245"/>
      <c r="DQ301" s="245"/>
    </row>
    <row r="302" spans="4:121" s="161" customFormat="1">
      <c r="D302" s="203"/>
      <c r="E302" s="203"/>
      <c r="AJ302" s="245"/>
      <c r="AK302" s="245"/>
      <c r="AL302" s="245"/>
      <c r="AM302" s="245"/>
      <c r="AN302" s="245"/>
      <c r="AO302" s="245"/>
      <c r="AP302" s="245"/>
      <c r="AQ302" s="245"/>
      <c r="AR302" s="245"/>
      <c r="AS302" s="245"/>
      <c r="AT302" s="245"/>
      <c r="AU302" s="245"/>
      <c r="AV302" s="245"/>
      <c r="AW302" s="245"/>
      <c r="AX302" s="245"/>
      <c r="AY302" s="245"/>
      <c r="AZ302" s="245"/>
      <c r="BA302" s="245"/>
      <c r="BB302" s="245"/>
      <c r="BC302" s="245"/>
      <c r="BD302" s="245"/>
      <c r="BE302" s="245"/>
      <c r="BF302" s="245"/>
      <c r="BG302" s="245"/>
      <c r="BH302" s="245"/>
      <c r="BI302" s="245"/>
      <c r="BJ302" s="245"/>
      <c r="BK302" s="245"/>
      <c r="BL302" s="245"/>
      <c r="BM302" s="245"/>
      <c r="BN302" s="245"/>
      <c r="BO302" s="245"/>
      <c r="BP302" s="245"/>
      <c r="BQ302" s="245"/>
      <c r="BR302" s="245"/>
      <c r="BS302" s="245"/>
      <c r="BT302" s="245"/>
      <c r="BU302" s="245"/>
      <c r="BV302" s="245"/>
      <c r="BW302" s="245"/>
      <c r="BX302" s="245"/>
      <c r="BY302" s="245"/>
      <c r="BZ302" s="245"/>
      <c r="CA302" s="245"/>
      <c r="CB302" s="245"/>
      <c r="CC302" s="245"/>
      <c r="CD302" s="245"/>
      <c r="CE302" s="245"/>
      <c r="CF302" s="245"/>
      <c r="CG302" s="245"/>
      <c r="CH302" s="245"/>
      <c r="CI302" s="245"/>
      <c r="CJ302" s="245"/>
      <c r="CK302" s="245"/>
      <c r="CL302" s="245"/>
      <c r="CM302" s="245"/>
      <c r="CN302" s="245"/>
      <c r="CO302" s="245"/>
      <c r="CP302" s="245"/>
      <c r="CQ302" s="245"/>
      <c r="CR302" s="245"/>
      <c r="CS302" s="245"/>
      <c r="CT302" s="245"/>
      <c r="CU302" s="245"/>
      <c r="CV302" s="245"/>
      <c r="CW302" s="245"/>
      <c r="CX302" s="245"/>
      <c r="CY302" s="245"/>
      <c r="CZ302" s="245"/>
      <c r="DA302" s="245"/>
      <c r="DB302" s="245"/>
      <c r="DC302" s="245"/>
      <c r="DD302" s="245"/>
      <c r="DE302" s="245"/>
      <c r="DF302" s="245"/>
      <c r="DG302" s="245"/>
      <c r="DH302" s="245"/>
      <c r="DI302" s="245"/>
      <c r="DJ302" s="245"/>
      <c r="DK302" s="245"/>
      <c r="DL302" s="245"/>
      <c r="DM302" s="245"/>
      <c r="DN302" s="245"/>
      <c r="DO302" s="245"/>
      <c r="DP302" s="245"/>
      <c r="DQ302" s="245"/>
    </row>
    <row r="303" spans="4:121" s="161" customFormat="1">
      <c r="D303" s="203"/>
      <c r="E303" s="203"/>
      <c r="AJ303" s="245"/>
      <c r="AK303" s="245"/>
      <c r="AL303" s="245"/>
      <c r="AM303" s="245"/>
      <c r="AN303" s="245"/>
      <c r="AO303" s="245"/>
      <c r="AP303" s="245"/>
      <c r="AQ303" s="245"/>
      <c r="AR303" s="245"/>
      <c r="AS303" s="245"/>
      <c r="AT303" s="245"/>
      <c r="AU303" s="245"/>
      <c r="AV303" s="245"/>
      <c r="AW303" s="245"/>
      <c r="AX303" s="245"/>
      <c r="AY303" s="245"/>
      <c r="AZ303" s="245"/>
      <c r="BA303" s="245"/>
      <c r="BB303" s="245"/>
      <c r="BC303" s="245"/>
      <c r="BD303" s="245"/>
      <c r="BE303" s="245"/>
      <c r="BF303" s="245"/>
      <c r="BG303" s="245"/>
      <c r="BH303" s="245"/>
      <c r="BI303" s="245"/>
      <c r="BJ303" s="245"/>
      <c r="BK303" s="245"/>
      <c r="BL303" s="245"/>
      <c r="BM303" s="245"/>
      <c r="BN303" s="245"/>
      <c r="BO303" s="245"/>
      <c r="BP303" s="245"/>
      <c r="BQ303" s="245"/>
      <c r="BR303" s="245"/>
      <c r="BS303" s="245"/>
      <c r="BT303" s="245"/>
      <c r="BU303" s="245"/>
      <c r="BV303" s="245"/>
      <c r="BW303" s="245"/>
      <c r="BX303" s="245"/>
      <c r="BY303" s="245"/>
      <c r="BZ303" s="245"/>
      <c r="CA303" s="245"/>
      <c r="CB303" s="245"/>
      <c r="CC303" s="245"/>
      <c r="CD303" s="245"/>
      <c r="CE303" s="245"/>
      <c r="CF303" s="245"/>
      <c r="CG303" s="245"/>
      <c r="CH303" s="245"/>
      <c r="CI303" s="245"/>
      <c r="CJ303" s="245"/>
      <c r="CK303" s="245"/>
      <c r="CL303" s="245"/>
      <c r="CM303" s="245"/>
      <c r="CN303" s="245"/>
      <c r="CO303" s="245"/>
      <c r="CP303" s="245"/>
      <c r="CQ303" s="245"/>
      <c r="CR303" s="245"/>
      <c r="CS303" s="245"/>
      <c r="CT303" s="245"/>
      <c r="CU303" s="245"/>
      <c r="CV303" s="245"/>
      <c r="CW303" s="245"/>
      <c r="CX303" s="245"/>
      <c r="CY303" s="245"/>
      <c r="CZ303" s="245"/>
      <c r="DA303" s="245"/>
      <c r="DB303" s="245"/>
      <c r="DC303" s="245"/>
      <c r="DD303" s="245"/>
      <c r="DE303" s="245"/>
      <c r="DF303" s="245"/>
      <c r="DG303" s="245"/>
      <c r="DH303" s="245"/>
      <c r="DI303" s="245"/>
      <c r="DJ303" s="245"/>
      <c r="DK303" s="245"/>
      <c r="DL303" s="245"/>
      <c r="DM303" s="245"/>
      <c r="DN303" s="245"/>
      <c r="DO303" s="245"/>
      <c r="DP303" s="245"/>
      <c r="DQ303" s="245"/>
    </row>
    <row r="304" spans="4:121" s="161" customFormat="1">
      <c r="D304" s="203"/>
      <c r="E304" s="203"/>
      <c r="AJ304" s="245"/>
      <c r="AK304" s="245"/>
      <c r="AL304" s="245"/>
      <c r="AM304" s="245"/>
      <c r="AN304" s="245"/>
      <c r="AO304" s="245"/>
      <c r="AP304" s="245"/>
      <c r="AQ304" s="245"/>
      <c r="AR304" s="245"/>
      <c r="AS304" s="245"/>
      <c r="AT304" s="245"/>
      <c r="AU304" s="245"/>
      <c r="AV304" s="245"/>
      <c r="AW304" s="245"/>
      <c r="AX304" s="245"/>
      <c r="AY304" s="245"/>
      <c r="AZ304" s="245"/>
      <c r="BA304" s="245"/>
      <c r="BB304" s="245"/>
      <c r="BC304" s="245"/>
      <c r="BD304" s="245"/>
      <c r="BE304" s="245"/>
      <c r="BF304" s="245"/>
      <c r="BG304" s="245"/>
      <c r="BH304" s="245"/>
      <c r="BI304" s="245"/>
      <c r="BJ304" s="245"/>
      <c r="BK304" s="245"/>
      <c r="BL304" s="245"/>
      <c r="BM304" s="245"/>
      <c r="BN304" s="245"/>
      <c r="BO304" s="245"/>
      <c r="BP304" s="245"/>
      <c r="BQ304" s="245"/>
      <c r="BR304" s="245"/>
      <c r="BS304" s="245"/>
      <c r="BT304" s="245"/>
      <c r="BU304" s="245"/>
      <c r="BV304" s="245"/>
      <c r="BW304" s="245"/>
      <c r="BX304" s="245"/>
      <c r="BY304" s="245"/>
      <c r="BZ304" s="245"/>
      <c r="CA304" s="245"/>
      <c r="CB304" s="245"/>
      <c r="CC304" s="245"/>
      <c r="CD304" s="245"/>
      <c r="CE304" s="245"/>
      <c r="CF304" s="245"/>
      <c r="CG304" s="245"/>
      <c r="CH304" s="245"/>
      <c r="CI304" s="245"/>
      <c r="CJ304" s="245"/>
      <c r="CK304" s="245"/>
      <c r="CL304" s="245"/>
      <c r="CM304" s="245"/>
      <c r="CN304" s="245"/>
      <c r="CO304" s="245"/>
      <c r="CP304" s="245"/>
      <c r="CQ304" s="245"/>
      <c r="CR304" s="245"/>
      <c r="CS304" s="245"/>
      <c r="CT304" s="245"/>
      <c r="CU304" s="245"/>
      <c r="CV304" s="245"/>
      <c r="CW304" s="245"/>
      <c r="CX304" s="245"/>
      <c r="CY304" s="245"/>
      <c r="CZ304" s="245"/>
      <c r="DA304" s="245"/>
      <c r="DB304" s="245"/>
      <c r="DC304" s="245"/>
      <c r="DD304" s="245"/>
      <c r="DE304" s="245"/>
      <c r="DF304" s="245"/>
      <c r="DG304" s="245"/>
      <c r="DH304" s="245"/>
      <c r="DI304" s="245"/>
      <c r="DJ304" s="245"/>
      <c r="DK304" s="245"/>
      <c r="DL304" s="245"/>
      <c r="DM304" s="245"/>
      <c r="DN304" s="245"/>
      <c r="DO304" s="245"/>
      <c r="DP304" s="245"/>
      <c r="DQ304" s="245"/>
    </row>
    <row r="305" spans="4:121" s="161" customFormat="1">
      <c r="D305" s="203"/>
      <c r="E305" s="203"/>
      <c r="AJ305" s="245"/>
      <c r="AK305" s="245"/>
      <c r="AL305" s="245"/>
      <c r="AM305" s="245"/>
      <c r="AN305" s="245"/>
      <c r="AO305" s="245"/>
      <c r="AP305" s="245"/>
      <c r="AQ305" s="245"/>
      <c r="AR305" s="245"/>
      <c r="AS305" s="245"/>
      <c r="AT305" s="245"/>
      <c r="AU305" s="245"/>
      <c r="AV305" s="245"/>
      <c r="AW305" s="245"/>
      <c r="AX305" s="245"/>
      <c r="AY305" s="245"/>
      <c r="AZ305" s="245"/>
      <c r="BA305" s="245"/>
      <c r="BB305" s="245"/>
      <c r="BC305" s="245"/>
      <c r="BD305" s="245"/>
      <c r="BE305" s="245"/>
      <c r="BF305" s="245"/>
      <c r="BG305" s="245"/>
      <c r="BH305" s="245"/>
      <c r="BI305" s="245"/>
      <c r="BJ305" s="245"/>
      <c r="BK305" s="245"/>
      <c r="BL305" s="245"/>
      <c r="BM305" s="245"/>
      <c r="BN305" s="245"/>
      <c r="BO305" s="245"/>
      <c r="BP305" s="245"/>
      <c r="BQ305" s="245"/>
      <c r="BR305" s="245"/>
      <c r="BS305" s="245"/>
      <c r="BT305" s="245"/>
      <c r="BU305" s="245"/>
      <c r="BV305" s="245"/>
      <c r="BW305" s="245"/>
      <c r="BX305" s="245"/>
      <c r="BY305" s="245"/>
      <c r="BZ305" s="245"/>
      <c r="CA305" s="245"/>
      <c r="CB305" s="245"/>
      <c r="CC305" s="245"/>
      <c r="CD305" s="245"/>
      <c r="CE305" s="245"/>
      <c r="CF305" s="245"/>
      <c r="CG305" s="245"/>
      <c r="CH305" s="245"/>
      <c r="CI305" s="245"/>
      <c r="CJ305" s="245"/>
      <c r="CK305" s="245"/>
      <c r="CL305" s="245"/>
      <c r="CM305" s="245"/>
      <c r="CN305" s="245"/>
      <c r="CO305" s="245"/>
      <c r="CP305" s="245"/>
      <c r="CQ305" s="245"/>
      <c r="CR305" s="245"/>
      <c r="CS305" s="245"/>
      <c r="CT305" s="245"/>
      <c r="CU305" s="245"/>
      <c r="CV305" s="245"/>
      <c r="CW305" s="245"/>
      <c r="CX305" s="245"/>
      <c r="CY305" s="245"/>
      <c r="CZ305" s="245"/>
      <c r="DA305" s="245"/>
      <c r="DB305" s="245"/>
      <c r="DC305" s="245"/>
      <c r="DD305" s="245"/>
      <c r="DE305" s="245"/>
      <c r="DF305" s="245"/>
      <c r="DG305" s="245"/>
      <c r="DH305" s="245"/>
      <c r="DI305" s="245"/>
      <c r="DJ305" s="245"/>
      <c r="DK305" s="245"/>
      <c r="DL305" s="245"/>
      <c r="DM305" s="245"/>
      <c r="DN305" s="245"/>
      <c r="DO305" s="245"/>
      <c r="DP305" s="245"/>
      <c r="DQ305" s="245"/>
    </row>
    <row r="306" spans="4:121" s="161" customFormat="1">
      <c r="D306" s="203"/>
      <c r="E306" s="203"/>
      <c r="AJ306" s="245"/>
      <c r="AK306" s="245"/>
      <c r="AL306" s="245"/>
      <c r="AM306" s="245"/>
      <c r="AN306" s="245"/>
      <c r="AO306" s="245"/>
      <c r="AP306" s="245"/>
      <c r="AQ306" s="245"/>
      <c r="AR306" s="245"/>
      <c r="AS306" s="245"/>
      <c r="AT306" s="245"/>
      <c r="AU306" s="245"/>
      <c r="AV306" s="245"/>
      <c r="AW306" s="245"/>
      <c r="AX306" s="245"/>
      <c r="AY306" s="245"/>
      <c r="AZ306" s="245"/>
      <c r="BA306" s="245"/>
      <c r="BB306" s="245"/>
      <c r="BC306" s="245"/>
      <c r="BD306" s="245"/>
      <c r="BE306" s="245"/>
      <c r="BF306" s="245"/>
      <c r="BG306" s="245"/>
      <c r="BH306" s="245"/>
      <c r="BI306" s="245"/>
      <c r="BJ306" s="245"/>
      <c r="BK306" s="245"/>
      <c r="BL306" s="245"/>
      <c r="BM306" s="245"/>
      <c r="BN306" s="245"/>
      <c r="BO306" s="245"/>
      <c r="BP306" s="245"/>
      <c r="BQ306" s="245"/>
      <c r="BR306" s="245"/>
      <c r="BS306" s="245"/>
      <c r="BT306" s="245"/>
      <c r="BU306" s="245"/>
      <c r="BV306" s="245"/>
      <c r="BW306" s="245"/>
      <c r="BX306" s="245"/>
      <c r="BY306" s="245"/>
      <c r="BZ306" s="245"/>
      <c r="CA306" s="245"/>
      <c r="CB306" s="245"/>
      <c r="CC306" s="245"/>
      <c r="CD306" s="245"/>
      <c r="CE306" s="245"/>
      <c r="CF306" s="245"/>
      <c r="CG306" s="245"/>
      <c r="CH306" s="245"/>
      <c r="CI306" s="245"/>
      <c r="CJ306" s="245"/>
      <c r="CK306" s="245"/>
      <c r="CL306" s="245"/>
      <c r="CM306" s="245"/>
      <c r="CN306" s="245"/>
      <c r="CO306" s="245"/>
      <c r="CP306" s="245"/>
      <c r="CQ306" s="245"/>
      <c r="CR306" s="245"/>
      <c r="CS306" s="245"/>
      <c r="CT306" s="245"/>
      <c r="CU306" s="245"/>
      <c r="CV306" s="245"/>
      <c r="CW306" s="245"/>
      <c r="CX306" s="245"/>
      <c r="CY306" s="245"/>
      <c r="CZ306" s="245"/>
      <c r="DA306" s="245"/>
      <c r="DB306" s="245"/>
      <c r="DC306" s="245"/>
      <c r="DD306" s="245"/>
      <c r="DE306" s="245"/>
      <c r="DF306" s="245"/>
      <c r="DG306" s="245"/>
      <c r="DH306" s="245"/>
      <c r="DI306" s="245"/>
      <c r="DJ306" s="245"/>
      <c r="DK306" s="245"/>
      <c r="DL306" s="245"/>
      <c r="DM306" s="245"/>
      <c r="DN306" s="245"/>
      <c r="DO306" s="245"/>
      <c r="DP306" s="245"/>
      <c r="DQ306" s="245"/>
    </row>
    <row r="307" spans="4:121" s="161" customFormat="1">
      <c r="D307" s="203"/>
      <c r="E307" s="203"/>
      <c r="AJ307" s="245"/>
      <c r="AK307" s="245"/>
      <c r="AL307" s="245"/>
      <c r="AM307" s="245"/>
      <c r="AN307" s="245"/>
      <c r="AO307" s="245"/>
      <c r="AP307" s="245"/>
      <c r="AQ307" s="245"/>
      <c r="AR307" s="245"/>
      <c r="AS307" s="245"/>
      <c r="AT307" s="245"/>
      <c r="AU307" s="245"/>
      <c r="AV307" s="245"/>
      <c r="AW307" s="245"/>
      <c r="AX307" s="245"/>
      <c r="AY307" s="245"/>
      <c r="AZ307" s="245"/>
      <c r="BA307" s="245"/>
      <c r="BB307" s="245"/>
      <c r="BC307" s="245"/>
      <c r="BD307" s="245"/>
      <c r="BE307" s="245"/>
      <c r="BF307" s="245"/>
      <c r="BG307" s="245"/>
      <c r="BH307" s="245"/>
      <c r="BI307" s="245"/>
      <c r="BJ307" s="245"/>
      <c r="BK307" s="245"/>
      <c r="BL307" s="245"/>
      <c r="BM307" s="245"/>
      <c r="BN307" s="245"/>
      <c r="BO307" s="245"/>
      <c r="BP307" s="245"/>
      <c r="BQ307" s="245"/>
      <c r="BR307" s="245"/>
      <c r="BS307" s="245"/>
      <c r="BT307" s="245"/>
      <c r="BU307" s="245"/>
      <c r="BV307" s="245"/>
      <c r="BW307" s="245"/>
      <c r="BX307" s="245"/>
      <c r="BY307" s="245"/>
      <c r="BZ307" s="245"/>
      <c r="CA307" s="245"/>
      <c r="CB307" s="245"/>
      <c r="CC307" s="245"/>
      <c r="CD307" s="245"/>
      <c r="CE307" s="245"/>
      <c r="CF307" s="245"/>
      <c r="CG307" s="245"/>
      <c r="CH307" s="245"/>
      <c r="CI307" s="245"/>
      <c r="CJ307" s="245"/>
      <c r="CK307" s="245"/>
      <c r="CL307" s="245"/>
      <c r="CM307" s="245"/>
      <c r="CN307" s="245"/>
      <c r="CO307" s="245"/>
      <c r="CP307" s="245"/>
      <c r="CQ307" s="245"/>
      <c r="CR307" s="245"/>
      <c r="CS307" s="245"/>
      <c r="CT307" s="245"/>
      <c r="CU307" s="245"/>
      <c r="CV307" s="245"/>
      <c r="CW307" s="245"/>
      <c r="CX307" s="245"/>
      <c r="CY307" s="245"/>
      <c r="CZ307" s="245"/>
      <c r="DA307" s="245"/>
      <c r="DB307" s="245"/>
      <c r="DC307" s="245"/>
      <c r="DD307" s="245"/>
      <c r="DE307" s="245"/>
      <c r="DF307" s="245"/>
      <c r="DG307" s="245"/>
      <c r="DH307" s="245"/>
      <c r="DI307" s="245"/>
      <c r="DJ307" s="245"/>
      <c r="DK307" s="245"/>
      <c r="DL307" s="245"/>
      <c r="DM307" s="245"/>
      <c r="DN307" s="245"/>
      <c r="DO307" s="245"/>
      <c r="DP307" s="245"/>
      <c r="DQ307" s="245"/>
    </row>
    <row r="308" spans="4:121" s="161" customFormat="1">
      <c r="D308" s="203"/>
      <c r="E308" s="203"/>
      <c r="AJ308" s="245"/>
      <c r="AK308" s="245"/>
      <c r="AL308" s="245"/>
      <c r="AM308" s="245"/>
      <c r="AN308" s="245"/>
      <c r="AO308" s="245"/>
      <c r="AP308" s="245"/>
      <c r="AQ308" s="245"/>
      <c r="AR308" s="245"/>
      <c r="AS308" s="245"/>
      <c r="AT308" s="245"/>
      <c r="AU308" s="245"/>
      <c r="AV308" s="245"/>
      <c r="AW308" s="245"/>
      <c r="AX308" s="245"/>
      <c r="AY308" s="245"/>
      <c r="AZ308" s="245"/>
      <c r="BA308" s="245"/>
      <c r="BB308" s="245"/>
      <c r="BC308" s="245"/>
      <c r="BD308" s="245"/>
      <c r="BE308" s="245"/>
      <c r="BF308" s="245"/>
      <c r="BG308" s="245"/>
      <c r="BH308" s="245"/>
      <c r="BI308" s="245"/>
      <c r="BJ308" s="245"/>
      <c r="BK308" s="245"/>
      <c r="BL308" s="245"/>
      <c r="BM308" s="245"/>
      <c r="BN308" s="245"/>
      <c r="BO308" s="245"/>
      <c r="BP308" s="245"/>
      <c r="BQ308" s="245"/>
      <c r="BR308" s="245"/>
      <c r="BS308" s="245"/>
      <c r="BT308" s="245"/>
      <c r="BU308" s="245"/>
      <c r="BV308" s="245"/>
      <c r="BW308" s="245"/>
      <c r="BX308" s="245"/>
      <c r="BY308" s="245"/>
      <c r="BZ308" s="245"/>
      <c r="CA308" s="245"/>
      <c r="CB308" s="245"/>
      <c r="CC308" s="245"/>
      <c r="CD308" s="245"/>
      <c r="CE308" s="245"/>
      <c r="CF308" s="245"/>
      <c r="CG308" s="245"/>
      <c r="CH308" s="245"/>
      <c r="CI308" s="245"/>
      <c r="CJ308" s="245"/>
      <c r="CK308" s="245"/>
      <c r="CL308" s="245"/>
      <c r="CM308" s="245"/>
      <c r="CN308" s="245"/>
      <c r="CO308" s="245"/>
      <c r="CP308" s="245"/>
      <c r="CQ308" s="245"/>
      <c r="CR308" s="245"/>
      <c r="CS308" s="245"/>
      <c r="CT308" s="245"/>
      <c r="CU308" s="245"/>
      <c r="CV308" s="245"/>
      <c r="CW308" s="245"/>
      <c r="CX308" s="245"/>
      <c r="CY308" s="245"/>
      <c r="CZ308" s="245"/>
      <c r="DA308" s="245"/>
      <c r="DB308" s="245"/>
      <c r="DC308" s="245"/>
      <c r="DD308" s="245"/>
      <c r="DE308" s="245"/>
      <c r="DF308" s="245"/>
      <c r="DG308" s="245"/>
      <c r="DH308" s="245"/>
      <c r="DI308" s="245"/>
      <c r="DJ308" s="245"/>
      <c r="DK308" s="245"/>
      <c r="DL308" s="245"/>
      <c r="DM308" s="245"/>
      <c r="DN308" s="245"/>
      <c r="DO308" s="245"/>
      <c r="DP308" s="245"/>
      <c r="DQ308" s="245"/>
    </row>
    <row r="309" spans="4:121" s="161" customFormat="1">
      <c r="D309" s="203"/>
      <c r="E309" s="203"/>
      <c r="AJ309" s="245"/>
      <c r="AK309" s="245"/>
      <c r="AL309" s="245"/>
      <c r="AM309" s="245"/>
      <c r="AN309" s="245"/>
      <c r="AO309" s="245"/>
      <c r="AP309" s="245"/>
      <c r="AQ309" s="245"/>
      <c r="AR309" s="245"/>
      <c r="AS309" s="245"/>
      <c r="AT309" s="245"/>
      <c r="AU309" s="245"/>
      <c r="AV309" s="245"/>
      <c r="AW309" s="245"/>
      <c r="AX309" s="245"/>
      <c r="AY309" s="245"/>
      <c r="AZ309" s="245"/>
      <c r="BA309" s="245"/>
      <c r="BB309" s="245"/>
      <c r="BC309" s="245"/>
      <c r="BD309" s="245"/>
      <c r="BE309" s="245"/>
      <c r="BF309" s="245"/>
      <c r="BG309" s="245"/>
      <c r="BH309" s="245"/>
      <c r="BI309" s="245"/>
      <c r="BJ309" s="245"/>
      <c r="BK309" s="245"/>
      <c r="BL309" s="245"/>
      <c r="BM309" s="245"/>
      <c r="BN309" s="245"/>
      <c r="BO309" s="245"/>
      <c r="BP309" s="245"/>
      <c r="BQ309" s="245"/>
      <c r="BR309" s="245"/>
      <c r="BS309" s="245"/>
      <c r="BT309" s="245"/>
      <c r="BU309" s="245"/>
      <c r="BV309" s="245"/>
      <c r="BW309" s="245"/>
      <c r="BX309" s="245"/>
      <c r="BY309" s="245"/>
      <c r="BZ309" s="245"/>
      <c r="CA309" s="245"/>
      <c r="CB309" s="245"/>
      <c r="CC309" s="245"/>
      <c r="CD309" s="245"/>
      <c r="CE309" s="245"/>
      <c r="CF309" s="245"/>
      <c r="CG309" s="245"/>
      <c r="CH309" s="245"/>
      <c r="CI309" s="245"/>
      <c r="CJ309" s="245"/>
      <c r="CK309" s="245"/>
      <c r="CL309" s="245"/>
      <c r="CM309" s="245"/>
      <c r="CN309" s="245"/>
      <c r="CO309" s="245"/>
      <c r="CP309" s="245"/>
      <c r="CQ309" s="245"/>
      <c r="CR309" s="245"/>
      <c r="CS309" s="245"/>
      <c r="CT309" s="245"/>
      <c r="CU309" s="245"/>
      <c r="CV309" s="245"/>
      <c r="CW309" s="245"/>
      <c r="CX309" s="245"/>
      <c r="CY309" s="245"/>
      <c r="CZ309" s="245"/>
      <c r="DA309" s="245"/>
      <c r="DB309" s="245"/>
      <c r="DC309" s="245"/>
      <c r="DD309" s="245"/>
      <c r="DE309" s="245"/>
      <c r="DF309" s="245"/>
      <c r="DG309" s="245"/>
      <c r="DH309" s="245"/>
      <c r="DI309" s="245"/>
      <c r="DJ309" s="245"/>
      <c r="DK309" s="245"/>
      <c r="DL309" s="245"/>
      <c r="DM309" s="245"/>
      <c r="DN309" s="245"/>
      <c r="DO309" s="245"/>
      <c r="DP309" s="245"/>
      <c r="DQ309" s="245"/>
    </row>
    <row r="310" spans="4:121" s="161" customFormat="1">
      <c r="D310" s="203"/>
      <c r="E310" s="203"/>
      <c r="AJ310" s="245"/>
      <c r="AK310" s="245"/>
      <c r="AL310" s="245"/>
      <c r="AM310" s="245"/>
      <c r="AN310" s="245"/>
      <c r="AO310" s="245"/>
      <c r="AP310" s="245"/>
      <c r="AQ310" s="245"/>
      <c r="AR310" s="245"/>
      <c r="AS310" s="245"/>
      <c r="AT310" s="245"/>
      <c r="AU310" s="245"/>
      <c r="AV310" s="245"/>
      <c r="AW310" s="245"/>
      <c r="AX310" s="245"/>
      <c r="AY310" s="245"/>
      <c r="AZ310" s="245"/>
      <c r="BA310" s="245"/>
      <c r="BB310" s="245"/>
      <c r="BC310" s="245"/>
      <c r="BD310" s="245"/>
      <c r="BE310" s="245"/>
      <c r="BF310" s="245"/>
      <c r="BG310" s="245"/>
      <c r="BH310" s="245"/>
      <c r="BI310" s="245"/>
      <c r="BJ310" s="245"/>
      <c r="BK310" s="245"/>
      <c r="BL310" s="245"/>
      <c r="BM310" s="245"/>
      <c r="BN310" s="245"/>
      <c r="BO310" s="245"/>
      <c r="BP310" s="245"/>
      <c r="BQ310" s="245"/>
      <c r="BR310" s="245"/>
      <c r="BS310" s="245"/>
      <c r="BT310" s="245"/>
      <c r="BU310" s="245"/>
      <c r="BV310" s="245"/>
      <c r="BW310" s="245"/>
      <c r="BX310" s="245"/>
      <c r="BY310" s="245"/>
      <c r="BZ310" s="245"/>
      <c r="CA310" s="245"/>
      <c r="CB310" s="245"/>
      <c r="CC310" s="245"/>
      <c r="CD310" s="245"/>
      <c r="CE310" s="245"/>
      <c r="CF310" s="245"/>
      <c r="CG310" s="245"/>
      <c r="CH310" s="245"/>
      <c r="CI310" s="245"/>
      <c r="CJ310" s="245"/>
      <c r="CK310" s="245"/>
      <c r="CL310" s="245"/>
      <c r="CM310" s="245"/>
      <c r="CN310" s="245"/>
      <c r="CO310" s="245"/>
      <c r="CP310" s="245"/>
      <c r="CQ310" s="245"/>
      <c r="CR310" s="245"/>
      <c r="CS310" s="245"/>
      <c r="CT310" s="245"/>
      <c r="CU310" s="245"/>
      <c r="CV310" s="245"/>
      <c r="CW310" s="245"/>
      <c r="CX310" s="245"/>
      <c r="CY310" s="245"/>
      <c r="CZ310" s="245"/>
      <c r="DA310" s="245"/>
      <c r="DB310" s="245"/>
      <c r="DC310" s="245"/>
      <c r="DD310" s="245"/>
      <c r="DE310" s="245"/>
      <c r="DF310" s="245"/>
      <c r="DG310" s="245"/>
      <c r="DH310" s="245"/>
      <c r="DI310" s="245"/>
      <c r="DJ310" s="245"/>
      <c r="DK310" s="245"/>
      <c r="DL310" s="245"/>
      <c r="DM310" s="245"/>
      <c r="DN310" s="245"/>
      <c r="DO310" s="245"/>
      <c r="DP310" s="245"/>
      <c r="DQ310" s="245"/>
    </row>
    <row r="311" spans="4:121" s="161" customFormat="1">
      <c r="D311" s="203"/>
      <c r="E311" s="203"/>
      <c r="AJ311" s="245"/>
      <c r="AK311" s="245"/>
      <c r="AL311" s="245"/>
      <c r="AM311" s="245"/>
      <c r="AN311" s="245"/>
      <c r="AO311" s="245"/>
      <c r="AP311" s="245"/>
      <c r="AQ311" s="245"/>
      <c r="AR311" s="245"/>
      <c r="AS311" s="245"/>
      <c r="AT311" s="245"/>
      <c r="AU311" s="245"/>
      <c r="AV311" s="245"/>
      <c r="AW311" s="245"/>
      <c r="AX311" s="245"/>
      <c r="AY311" s="245"/>
      <c r="AZ311" s="245"/>
      <c r="BA311" s="245"/>
      <c r="BB311" s="245"/>
      <c r="BC311" s="245"/>
      <c r="BD311" s="245"/>
      <c r="BE311" s="245"/>
      <c r="BF311" s="245"/>
      <c r="BG311" s="245"/>
      <c r="BH311" s="245"/>
      <c r="BI311" s="245"/>
      <c r="BJ311" s="245"/>
      <c r="BK311" s="245"/>
      <c r="BL311" s="245"/>
      <c r="BM311" s="245"/>
      <c r="BN311" s="245"/>
      <c r="BO311" s="245"/>
      <c r="BP311" s="245"/>
      <c r="BQ311" s="245"/>
      <c r="BR311" s="245"/>
      <c r="BS311" s="245"/>
      <c r="BT311" s="245"/>
      <c r="BU311" s="245"/>
      <c r="BV311" s="245"/>
      <c r="BW311" s="245"/>
      <c r="BX311" s="245"/>
      <c r="BY311" s="245"/>
      <c r="BZ311" s="245"/>
      <c r="CA311" s="245"/>
      <c r="CB311" s="245"/>
      <c r="CC311" s="245"/>
      <c r="CD311" s="245"/>
      <c r="CE311" s="245"/>
      <c r="CF311" s="245"/>
      <c r="CG311" s="245"/>
      <c r="CH311" s="245"/>
      <c r="CI311" s="245"/>
      <c r="CJ311" s="245"/>
      <c r="CK311" s="245"/>
      <c r="CL311" s="245"/>
      <c r="CM311" s="245"/>
      <c r="CN311" s="245"/>
      <c r="CO311" s="245"/>
      <c r="CP311" s="245"/>
      <c r="CQ311" s="245"/>
      <c r="CR311" s="245"/>
      <c r="CS311" s="245"/>
      <c r="CT311" s="245"/>
      <c r="CU311" s="245"/>
      <c r="CV311" s="245"/>
      <c r="CW311" s="245"/>
      <c r="CX311" s="245"/>
      <c r="CY311" s="245"/>
      <c r="CZ311" s="245"/>
      <c r="DA311" s="245"/>
      <c r="DB311" s="245"/>
      <c r="DC311" s="245"/>
      <c r="DD311" s="245"/>
      <c r="DE311" s="245"/>
      <c r="DF311" s="245"/>
      <c r="DG311" s="245"/>
      <c r="DH311" s="245"/>
      <c r="DI311" s="245"/>
      <c r="DJ311" s="245"/>
      <c r="DK311" s="245"/>
      <c r="DL311" s="245"/>
      <c r="DM311" s="245"/>
      <c r="DN311" s="245"/>
      <c r="DO311" s="245"/>
      <c r="DP311" s="245"/>
      <c r="DQ311" s="245"/>
    </row>
    <row r="312" spans="4:121" s="161" customFormat="1">
      <c r="D312" s="203"/>
      <c r="E312" s="203"/>
      <c r="AJ312" s="245"/>
      <c r="AK312" s="245"/>
      <c r="AL312" s="245"/>
      <c r="AM312" s="245"/>
      <c r="AN312" s="245"/>
      <c r="AO312" s="245"/>
      <c r="AP312" s="245"/>
      <c r="AQ312" s="245"/>
      <c r="AR312" s="245"/>
      <c r="AS312" s="245"/>
      <c r="AT312" s="245"/>
      <c r="AU312" s="245"/>
      <c r="AV312" s="245"/>
      <c r="AW312" s="245"/>
      <c r="AX312" s="245"/>
      <c r="AY312" s="245"/>
      <c r="AZ312" s="245"/>
      <c r="BA312" s="245"/>
      <c r="BB312" s="245"/>
      <c r="BC312" s="245"/>
      <c r="BD312" s="245"/>
      <c r="BE312" s="245"/>
      <c r="BF312" s="245"/>
      <c r="BG312" s="245"/>
      <c r="BH312" s="245"/>
      <c r="BI312" s="245"/>
      <c r="BJ312" s="245"/>
      <c r="BK312" s="245"/>
      <c r="BL312" s="245"/>
      <c r="BM312" s="245"/>
      <c r="BN312" s="245"/>
      <c r="BO312" s="245"/>
      <c r="BP312" s="245"/>
      <c r="BQ312" s="245"/>
      <c r="BR312" s="245"/>
      <c r="BS312" s="245"/>
      <c r="BT312" s="245"/>
      <c r="BU312" s="245"/>
      <c r="BV312" s="245"/>
      <c r="BW312" s="245"/>
      <c r="BX312" s="245"/>
      <c r="BY312" s="245"/>
      <c r="BZ312" s="245"/>
      <c r="CA312" s="245"/>
      <c r="CB312" s="245"/>
      <c r="CC312" s="245"/>
      <c r="CD312" s="245"/>
      <c r="CE312" s="245"/>
      <c r="CF312" s="245"/>
      <c r="CG312" s="245"/>
      <c r="CH312" s="245"/>
      <c r="CI312" s="245"/>
      <c r="CJ312" s="245"/>
      <c r="CK312" s="245"/>
      <c r="CL312" s="245"/>
      <c r="CM312" s="245"/>
      <c r="CN312" s="245"/>
      <c r="CO312" s="245"/>
      <c r="CP312" s="245"/>
      <c r="CQ312" s="245"/>
      <c r="CR312" s="245"/>
      <c r="CS312" s="245"/>
      <c r="CT312" s="245"/>
      <c r="CU312" s="245"/>
      <c r="CV312" s="245"/>
      <c r="CW312" s="245"/>
      <c r="CX312" s="245"/>
      <c r="CY312" s="245"/>
      <c r="CZ312" s="245"/>
      <c r="DA312" s="245"/>
      <c r="DB312" s="245"/>
      <c r="DC312" s="245"/>
      <c r="DD312" s="245"/>
      <c r="DE312" s="245"/>
      <c r="DF312" s="245"/>
      <c r="DG312" s="245"/>
      <c r="DH312" s="245"/>
      <c r="DI312" s="245"/>
      <c r="DJ312" s="245"/>
      <c r="DK312" s="245"/>
      <c r="DL312" s="245"/>
      <c r="DM312" s="245"/>
      <c r="DN312" s="245"/>
      <c r="DO312" s="245"/>
      <c r="DP312" s="245"/>
      <c r="DQ312" s="245"/>
    </row>
    <row r="313" spans="4:121" s="161" customFormat="1">
      <c r="D313" s="203"/>
      <c r="E313" s="203"/>
      <c r="AJ313" s="245"/>
      <c r="AK313" s="245"/>
      <c r="AL313" s="245"/>
      <c r="AM313" s="245"/>
      <c r="AN313" s="245"/>
      <c r="AO313" s="245"/>
      <c r="AP313" s="245"/>
      <c r="AQ313" s="245"/>
      <c r="AR313" s="245"/>
      <c r="AS313" s="245"/>
      <c r="AT313" s="245"/>
      <c r="AU313" s="245"/>
      <c r="AV313" s="245"/>
      <c r="AW313" s="245"/>
      <c r="AX313" s="245"/>
      <c r="AY313" s="245"/>
      <c r="AZ313" s="245"/>
      <c r="BA313" s="245"/>
      <c r="BB313" s="245"/>
      <c r="BC313" s="245"/>
      <c r="BD313" s="245"/>
      <c r="BE313" s="245"/>
      <c r="BF313" s="245"/>
      <c r="BG313" s="245"/>
      <c r="BH313" s="245"/>
      <c r="BI313" s="245"/>
      <c r="BJ313" s="245"/>
      <c r="BK313" s="245"/>
      <c r="BL313" s="245"/>
      <c r="BM313" s="245"/>
      <c r="BN313" s="245"/>
      <c r="BO313" s="245"/>
      <c r="BP313" s="245"/>
      <c r="BQ313" s="245"/>
      <c r="BR313" s="245"/>
      <c r="BS313" s="245"/>
      <c r="BT313" s="245"/>
      <c r="BU313" s="245"/>
      <c r="BV313" s="245"/>
      <c r="BW313" s="245"/>
      <c r="BX313" s="245"/>
      <c r="BY313" s="245"/>
      <c r="BZ313" s="245"/>
      <c r="CA313" s="245"/>
      <c r="CB313" s="245"/>
      <c r="CC313" s="245"/>
      <c r="CD313" s="245"/>
      <c r="CE313" s="245"/>
      <c r="CF313" s="245"/>
      <c r="CG313" s="245"/>
      <c r="CH313" s="245"/>
      <c r="CI313" s="245"/>
      <c r="CJ313" s="245"/>
      <c r="CK313" s="245"/>
      <c r="CL313" s="245"/>
      <c r="CM313" s="245"/>
      <c r="CN313" s="245"/>
      <c r="CO313" s="245"/>
      <c r="CP313" s="245"/>
      <c r="CQ313" s="245"/>
      <c r="CR313" s="245"/>
      <c r="CS313" s="245"/>
      <c r="CT313" s="245"/>
      <c r="CU313" s="245"/>
      <c r="CV313" s="245"/>
      <c r="CW313" s="245"/>
      <c r="CX313" s="245"/>
      <c r="CY313" s="245"/>
      <c r="CZ313" s="245"/>
      <c r="DA313" s="245"/>
      <c r="DB313" s="245"/>
      <c r="DC313" s="245"/>
      <c r="DD313" s="245"/>
      <c r="DE313" s="245"/>
      <c r="DF313" s="245"/>
      <c r="DG313" s="245"/>
      <c r="DH313" s="245"/>
      <c r="DI313" s="245"/>
      <c r="DJ313" s="245"/>
      <c r="DK313" s="245"/>
      <c r="DL313" s="245"/>
      <c r="DM313" s="245"/>
      <c r="DN313" s="245"/>
      <c r="DO313" s="245"/>
      <c r="DP313" s="245"/>
      <c r="DQ313" s="245"/>
    </row>
    <row r="314" spans="4:121" s="161" customFormat="1">
      <c r="D314" s="203"/>
      <c r="E314" s="203"/>
      <c r="AJ314" s="245"/>
      <c r="AK314" s="245"/>
      <c r="AL314" s="245"/>
      <c r="AM314" s="245"/>
      <c r="AN314" s="245"/>
      <c r="AO314" s="245"/>
      <c r="AP314" s="245"/>
      <c r="AQ314" s="245"/>
      <c r="AR314" s="245"/>
      <c r="AS314" s="245"/>
      <c r="AT314" s="245"/>
      <c r="AU314" s="245"/>
      <c r="AV314" s="245"/>
      <c r="AW314" s="245"/>
      <c r="AX314" s="245"/>
      <c r="AY314" s="245"/>
      <c r="AZ314" s="245"/>
      <c r="BA314" s="245"/>
      <c r="BB314" s="245"/>
      <c r="BC314" s="245"/>
      <c r="BD314" s="245"/>
      <c r="BE314" s="245"/>
      <c r="BF314" s="245"/>
      <c r="BG314" s="245"/>
      <c r="BH314" s="245"/>
      <c r="BI314" s="245"/>
      <c r="BJ314" s="245"/>
      <c r="BK314" s="245"/>
      <c r="BL314" s="245"/>
      <c r="BM314" s="245"/>
      <c r="BN314" s="245"/>
      <c r="BO314" s="245"/>
      <c r="BP314" s="245"/>
      <c r="BQ314" s="245"/>
      <c r="BR314" s="245"/>
      <c r="BS314" s="245"/>
      <c r="BT314" s="245"/>
      <c r="BU314" s="245"/>
      <c r="BV314" s="245"/>
      <c r="BW314" s="245"/>
      <c r="BX314" s="245"/>
      <c r="BY314" s="245"/>
      <c r="BZ314" s="245"/>
      <c r="CA314" s="245"/>
      <c r="CB314" s="245"/>
      <c r="CC314" s="245"/>
      <c r="CD314" s="245"/>
      <c r="CE314" s="245"/>
      <c r="CF314" s="245"/>
      <c r="CG314" s="245"/>
      <c r="CH314" s="245"/>
      <c r="CI314" s="245"/>
      <c r="CJ314" s="245"/>
      <c r="CK314" s="245"/>
      <c r="CL314" s="245"/>
      <c r="CM314" s="245"/>
      <c r="CN314" s="245"/>
      <c r="CO314" s="245"/>
      <c r="CP314" s="245"/>
      <c r="CQ314" s="245"/>
      <c r="CR314" s="245"/>
      <c r="CS314" s="245"/>
      <c r="CT314" s="245"/>
      <c r="CU314" s="245"/>
      <c r="CV314" s="245"/>
      <c r="CW314" s="245"/>
      <c r="CX314" s="245"/>
      <c r="CY314" s="245"/>
      <c r="CZ314" s="245"/>
      <c r="DA314" s="245"/>
      <c r="DB314" s="245"/>
      <c r="DC314" s="245"/>
      <c r="DD314" s="245"/>
      <c r="DE314" s="245"/>
      <c r="DF314" s="245"/>
      <c r="DG314" s="245"/>
      <c r="DH314" s="245"/>
      <c r="DI314" s="245"/>
      <c r="DJ314" s="245"/>
      <c r="DK314" s="245"/>
      <c r="DL314" s="245"/>
      <c r="DM314" s="245"/>
      <c r="DN314" s="245"/>
      <c r="DO314" s="245"/>
      <c r="DP314" s="245"/>
      <c r="DQ314" s="245"/>
    </row>
    <row r="315" spans="4:121" s="161" customFormat="1">
      <c r="D315" s="203"/>
      <c r="E315" s="203"/>
      <c r="AJ315" s="245"/>
      <c r="AK315" s="245"/>
      <c r="AL315" s="245"/>
      <c r="AM315" s="245"/>
      <c r="AN315" s="245"/>
      <c r="AO315" s="245"/>
      <c r="AP315" s="245"/>
      <c r="AQ315" s="245"/>
      <c r="AR315" s="245"/>
      <c r="AS315" s="245"/>
      <c r="AT315" s="245"/>
      <c r="AU315" s="245"/>
      <c r="AV315" s="245"/>
      <c r="AW315" s="245"/>
      <c r="AX315" s="245"/>
      <c r="AY315" s="245"/>
      <c r="AZ315" s="245"/>
      <c r="BA315" s="245"/>
      <c r="BB315" s="245"/>
      <c r="BC315" s="245"/>
      <c r="BD315" s="245"/>
      <c r="BE315" s="245"/>
      <c r="BF315" s="245"/>
      <c r="BG315" s="245"/>
      <c r="BH315" s="245"/>
      <c r="BI315" s="245"/>
      <c r="BJ315" s="245"/>
      <c r="BK315" s="245"/>
      <c r="BL315" s="245"/>
      <c r="BM315" s="245"/>
      <c r="BN315" s="245"/>
      <c r="BO315" s="245"/>
      <c r="BP315" s="245"/>
      <c r="BQ315" s="245"/>
      <c r="BR315" s="245"/>
      <c r="BS315" s="245"/>
      <c r="BT315" s="245"/>
      <c r="BU315" s="245"/>
      <c r="BV315" s="245"/>
      <c r="BW315" s="245"/>
      <c r="BX315" s="245"/>
      <c r="BY315" s="245"/>
      <c r="BZ315" s="245"/>
      <c r="CA315" s="245"/>
      <c r="CB315" s="245"/>
      <c r="CC315" s="245"/>
      <c r="CD315" s="245"/>
      <c r="CE315" s="245"/>
      <c r="CF315" s="245"/>
      <c r="CG315" s="245"/>
      <c r="CH315" s="245"/>
      <c r="CI315" s="245"/>
      <c r="CJ315" s="245"/>
      <c r="CK315" s="245"/>
      <c r="CL315" s="245"/>
      <c r="CM315" s="245"/>
      <c r="CN315" s="245"/>
      <c r="CO315" s="245"/>
      <c r="CP315" s="245"/>
      <c r="CQ315" s="245"/>
      <c r="CR315" s="245"/>
      <c r="CS315" s="245"/>
      <c r="CT315" s="245"/>
      <c r="CU315" s="245"/>
      <c r="CV315" s="245"/>
      <c r="CW315" s="245"/>
      <c r="CX315" s="245"/>
      <c r="CY315" s="245"/>
      <c r="CZ315" s="245"/>
      <c r="DA315" s="245"/>
      <c r="DB315" s="245"/>
      <c r="DC315" s="245"/>
      <c r="DD315" s="245"/>
      <c r="DE315" s="245"/>
      <c r="DF315" s="245"/>
      <c r="DG315" s="245"/>
      <c r="DH315" s="245"/>
      <c r="DI315" s="245"/>
      <c r="DJ315" s="245"/>
      <c r="DK315" s="245"/>
      <c r="DL315" s="245"/>
      <c r="DM315" s="245"/>
      <c r="DN315" s="245"/>
      <c r="DO315" s="245"/>
      <c r="DP315" s="245"/>
      <c r="DQ315" s="245"/>
    </row>
    <row r="316" spans="4:121" s="161" customFormat="1">
      <c r="D316" s="203"/>
      <c r="E316" s="203"/>
      <c r="AJ316" s="245"/>
      <c r="AK316" s="245"/>
      <c r="AL316" s="245"/>
      <c r="AM316" s="245"/>
      <c r="AN316" s="245"/>
      <c r="AO316" s="245"/>
      <c r="AP316" s="245"/>
      <c r="AQ316" s="245"/>
      <c r="AR316" s="245"/>
      <c r="AS316" s="245"/>
      <c r="AT316" s="245"/>
      <c r="AU316" s="245"/>
      <c r="AV316" s="245"/>
      <c r="AW316" s="245"/>
      <c r="AX316" s="245"/>
      <c r="AY316" s="245"/>
      <c r="AZ316" s="245"/>
      <c r="BA316" s="245"/>
      <c r="BB316" s="245"/>
      <c r="BC316" s="245"/>
      <c r="BD316" s="245"/>
      <c r="BE316" s="245"/>
      <c r="BF316" s="245"/>
      <c r="BG316" s="245"/>
      <c r="BH316" s="245"/>
      <c r="BI316" s="245"/>
      <c r="BJ316" s="245"/>
      <c r="BK316" s="245"/>
      <c r="BL316" s="245"/>
      <c r="BM316" s="245"/>
      <c r="BN316" s="245"/>
      <c r="BO316" s="245"/>
      <c r="BP316" s="245"/>
      <c r="BQ316" s="245"/>
      <c r="BR316" s="245"/>
      <c r="BS316" s="245"/>
      <c r="BT316" s="245"/>
      <c r="BU316" s="245"/>
      <c r="BV316" s="245"/>
      <c r="BW316" s="245"/>
      <c r="BX316" s="245"/>
      <c r="BY316" s="245"/>
      <c r="BZ316" s="245"/>
      <c r="CA316" s="245"/>
      <c r="CB316" s="245"/>
      <c r="CC316" s="245"/>
      <c r="CD316" s="245"/>
      <c r="CE316" s="245"/>
      <c r="CF316" s="245"/>
      <c r="CG316" s="245"/>
      <c r="CH316" s="245"/>
      <c r="CI316" s="245"/>
      <c r="CJ316" s="245"/>
      <c r="CK316" s="245"/>
      <c r="CL316" s="245"/>
      <c r="CM316" s="245"/>
      <c r="CN316" s="245"/>
      <c r="CO316" s="245"/>
      <c r="CP316" s="245"/>
      <c r="CQ316" s="245"/>
      <c r="CR316" s="245"/>
      <c r="CS316" s="245"/>
      <c r="CT316" s="245"/>
      <c r="CU316" s="245"/>
      <c r="CV316" s="245"/>
      <c r="CW316" s="245"/>
      <c r="CX316" s="245"/>
      <c r="CY316" s="245"/>
      <c r="CZ316" s="245"/>
      <c r="DA316" s="245"/>
      <c r="DB316" s="245"/>
      <c r="DC316" s="245"/>
      <c r="DD316" s="245"/>
      <c r="DE316" s="245"/>
      <c r="DF316" s="245"/>
      <c r="DG316" s="245"/>
      <c r="DH316" s="245"/>
      <c r="DI316" s="245"/>
      <c r="DJ316" s="245"/>
      <c r="DK316" s="245"/>
      <c r="DL316" s="245"/>
      <c r="DM316" s="245"/>
      <c r="DN316" s="245"/>
      <c r="DO316" s="245"/>
      <c r="DP316" s="245"/>
      <c r="DQ316" s="245"/>
    </row>
    <row r="317" spans="4:121" s="161" customFormat="1">
      <c r="D317" s="203"/>
      <c r="E317" s="203"/>
      <c r="AJ317" s="245"/>
      <c r="AK317" s="245"/>
      <c r="AL317" s="245"/>
      <c r="AM317" s="245"/>
      <c r="AN317" s="245"/>
      <c r="AO317" s="245"/>
      <c r="AP317" s="245"/>
      <c r="AQ317" s="245"/>
      <c r="AR317" s="245"/>
      <c r="AS317" s="245"/>
      <c r="AT317" s="245"/>
      <c r="AU317" s="245"/>
      <c r="AV317" s="245"/>
      <c r="AW317" s="245"/>
      <c r="AX317" s="245"/>
      <c r="AY317" s="245"/>
      <c r="AZ317" s="245"/>
      <c r="BA317" s="245"/>
      <c r="BB317" s="245"/>
      <c r="BC317" s="245"/>
      <c r="BD317" s="245"/>
      <c r="BE317" s="245"/>
      <c r="BF317" s="245"/>
      <c r="BG317" s="245"/>
      <c r="BH317" s="245"/>
      <c r="BI317" s="245"/>
      <c r="BJ317" s="245"/>
      <c r="BK317" s="245"/>
      <c r="BL317" s="245"/>
      <c r="BM317" s="245"/>
      <c r="BN317" s="245"/>
      <c r="BO317" s="245"/>
      <c r="BP317" s="245"/>
      <c r="BQ317" s="245"/>
      <c r="BR317" s="245"/>
      <c r="BS317" s="245"/>
      <c r="BT317" s="245"/>
      <c r="BU317" s="245"/>
      <c r="BV317" s="245"/>
      <c r="BW317" s="245"/>
      <c r="BX317" s="245"/>
      <c r="BY317" s="245"/>
      <c r="BZ317" s="245"/>
      <c r="CA317" s="245"/>
      <c r="CB317" s="245"/>
      <c r="CC317" s="245"/>
      <c r="CD317" s="245"/>
      <c r="CE317" s="245"/>
      <c r="CF317" s="245"/>
      <c r="CG317" s="245"/>
      <c r="CH317" s="245"/>
      <c r="CI317" s="245"/>
      <c r="CJ317" s="245"/>
      <c r="CK317" s="245"/>
      <c r="CL317" s="245"/>
      <c r="CM317" s="245"/>
      <c r="CN317" s="245"/>
      <c r="CO317" s="245"/>
      <c r="CP317" s="245"/>
      <c r="CQ317" s="245"/>
      <c r="CR317" s="245"/>
      <c r="CS317" s="245"/>
      <c r="CT317" s="245"/>
      <c r="CU317" s="245"/>
      <c r="CV317" s="245"/>
      <c r="CW317" s="245"/>
      <c r="CX317" s="245"/>
      <c r="CY317" s="245"/>
      <c r="CZ317" s="245"/>
      <c r="DA317" s="245"/>
      <c r="DB317" s="245"/>
      <c r="DC317" s="245"/>
      <c r="DD317" s="245"/>
      <c r="DE317" s="245"/>
      <c r="DF317" s="245"/>
      <c r="DG317" s="245"/>
      <c r="DH317" s="245"/>
      <c r="DI317" s="245"/>
      <c r="DJ317" s="245"/>
      <c r="DK317" s="245"/>
      <c r="DL317" s="245"/>
      <c r="DM317" s="245"/>
      <c r="DN317" s="245"/>
      <c r="DO317" s="245"/>
      <c r="DP317" s="245"/>
      <c r="DQ317" s="245"/>
    </row>
    <row r="318" spans="4:121" s="161" customFormat="1">
      <c r="D318" s="203"/>
      <c r="E318" s="203"/>
      <c r="AJ318" s="245"/>
      <c r="AK318" s="245"/>
      <c r="AL318" s="245"/>
      <c r="AM318" s="245"/>
      <c r="AN318" s="245"/>
      <c r="AO318" s="245"/>
      <c r="AP318" s="245"/>
      <c r="AQ318" s="245"/>
      <c r="AR318" s="245"/>
      <c r="AS318" s="245"/>
      <c r="AT318" s="245"/>
      <c r="AU318" s="245"/>
      <c r="AV318" s="245"/>
      <c r="AW318" s="245"/>
      <c r="AX318" s="245"/>
      <c r="AY318" s="245"/>
      <c r="AZ318" s="245"/>
      <c r="BA318" s="245"/>
      <c r="BB318" s="245"/>
      <c r="BC318" s="245"/>
      <c r="BD318" s="245"/>
      <c r="BE318" s="245"/>
      <c r="BF318" s="245"/>
      <c r="BG318" s="245"/>
      <c r="BH318" s="245"/>
      <c r="BI318" s="245"/>
      <c r="BJ318" s="245"/>
      <c r="BK318" s="245"/>
      <c r="BL318" s="245"/>
      <c r="BM318" s="245"/>
      <c r="BN318" s="245"/>
      <c r="BO318" s="245"/>
      <c r="BP318" s="245"/>
      <c r="BQ318" s="245"/>
      <c r="BR318" s="245"/>
      <c r="BS318" s="245"/>
      <c r="BT318" s="245"/>
      <c r="BU318" s="245"/>
      <c r="BV318" s="245"/>
      <c r="BW318" s="245"/>
      <c r="BX318" s="245"/>
      <c r="BY318" s="245"/>
      <c r="BZ318" s="245"/>
      <c r="CA318" s="245"/>
      <c r="CB318" s="245"/>
      <c r="CC318" s="245"/>
      <c r="CD318" s="245"/>
      <c r="CE318" s="245"/>
      <c r="CF318" s="245"/>
      <c r="CG318" s="245"/>
      <c r="CH318" s="245"/>
      <c r="CI318" s="245"/>
      <c r="CJ318" s="245"/>
      <c r="CK318" s="245"/>
      <c r="CL318" s="245"/>
      <c r="CM318" s="245"/>
      <c r="CN318" s="245"/>
      <c r="CO318" s="245"/>
      <c r="CP318" s="245"/>
      <c r="CQ318" s="245"/>
      <c r="CR318" s="245"/>
      <c r="CS318" s="245"/>
      <c r="CT318" s="245"/>
      <c r="CU318" s="245"/>
      <c r="CV318" s="245"/>
      <c r="CW318" s="245"/>
      <c r="CX318" s="245"/>
      <c r="CY318" s="245"/>
      <c r="CZ318" s="245"/>
      <c r="DA318" s="245"/>
      <c r="DB318" s="245"/>
      <c r="DC318" s="245"/>
      <c r="DD318" s="245"/>
      <c r="DE318" s="245"/>
      <c r="DF318" s="245"/>
      <c r="DG318" s="245"/>
      <c r="DH318" s="245"/>
      <c r="DI318" s="245"/>
      <c r="DJ318" s="245"/>
      <c r="DK318" s="245"/>
      <c r="DL318" s="245"/>
      <c r="DM318" s="245"/>
      <c r="DN318" s="245"/>
      <c r="DO318" s="245"/>
      <c r="DP318" s="245"/>
      <c r="DQ318" s="245"/>
    </row>
    <row r="319" spans="4:121" s="161" customFormat="1">
      <c r="D319" s="203"/>
      <c r="E319" s="203"/>
      <c r="AJ319" s="245"/>
      <c r="AK319" s="245"/>
      <c r="AL319" s="245"/>
      <c r="AM319" s="245"/>
      <c r="AN319" s="245"/>
      <c r="AO319" s="245"/>
      <c r="AP319" s="245"/>
      <c r="AQ319" s="245"/>
      <c r="AR319" s="245"/>
      <c r="AS319" s="245"/>
      <c r="AT319" s="245"/>
      <c r="AU319" s="245"/>
      <c r="AV319" s="245"/>
      <c r="AW319" s="245"/>
      <c r="AX319" s="245"/>
      <c r="AY319" s="245"/>
      <c r="AZ319" s="245"/>
      <c r="BA319" s="245"/>
      <c r="BB319" s="245"/>
      <c r="BC319" s="245"/>
      <c r="BD319" s="245"/>
      <c r="BE319" s="245"/>
      <c r="BF319" s="245"/>
      <c r="BG319" s="245"/>
      <c r="BH319" s="245"/>
      <c r="BI319" s="245"/>
      <c r="BJ319" s="245"/>
      <c r="BK319" s="245"/>
      <c r="BL319" s="245"/>
      <c r="BM319" s="245"/>
      <c r="BN319" s="245"/>
      <c r="BO319" s="245"/>
      <c r="BP319" s="245"/>
      <c r="BQ319" s="245"/>
      <c r="BR319" s="245"/>
      <c r="BS319" s="245"/>
      <c r="BT319" s="245"/>
      <c r="BU319" s="245"/>
      <c r="BV319" s="245"/>
      <c r="BW319" s="245"/>
      <c r="BX319" s="245"/>
      <c r="BY319" s="245"/>
      <c r="BZ319" s="245"/>
      <c r="CA319" s="245"/>
      <c r="CB319" s="245"/>
      <c r="CC319" s="245"/>
      <c r="CD319" s="245"/>
      <c r="CE319" s="245"/>
      <c r="CF319" s="245"/>
      <c r="CG319" s="245"/>
      <c r="CH319" s="245"/>
      <c r="CI319" s="245"/>
      <c r="CJ319" s="245"/>
      <c r="CK319" s="245"/>
      <c r="CL319" s="245"/>
      <c r="CM319" s="245"/>
      <c r="CN319" s="245"/>
      <c r="CO319" s="245"/>
      <c r="CP319" s="245"/>
      <c r="CQ319" s="245"/>
      <c r="CR319" s="245"/>
      <c r="CS319" s="245"/>
      <c r="CT319" s="245"/>
      <c r="CU319" s="245"/>
      <c r="CV319" s="245"/>
      <c r="CW319" s="245"/>
      <c r="CX319" s="245"/>
      <c r="CY319" s="245"/>
      <c r="CZ319" s="245"/>
      <c r="DA319" s="245"/>
      <c r="DB319" s="245"/>
      <c r="DC319" s="245"/>
      <c r="DD319" s="245"/>
      <c r="DE319" s="245"/>
      <c r="DF319" s="245"/>
      <c r="DG319" s="245"/>
      <c r="DH319" s="245"/>
      <c r="DI319" s="245"/>
      <c r="DJ319" s="245"/>
      <c r="DK319" s="245"/>
      <c r="DL319" s="245"/>
      <c r="DM319" s="245"/>
      <c r="DN319" s="245"/>
      <c r="DO319" s="245"/>
      <c r="DP319" s="245"/>
      <c r="DQ319" s="245"/>
    </row>
    <row r="320" spans="4:121" s="161" customFormat="1">
      <c r="D320" s="203"/>
      <c r="E320" s="203"/>
      <c r="AJ320" s="245"/>
      <c r="AK320" s="245"/>
      <c r="AL320" s="245"/>
      <c r="AM320" s="245"/>
      <c r="AN320" s="245"/>
      <c r="AO320" s="245"/>
      <c r="AP320" s="245"/>
      <c r="AQ320" s="245"/>
      <c r="AR320" s="245"/>
      <c r="AS320" s="245"/>
      <c r="AT320" s="245"/>
      <c r="AU320" s="245"/>
      <c r="AV320" s="245"/>
      <c r="AW320" s="245"/>
      <c r="AX320" s="245"/>
      <c r="AY320" s="245"/>
      <c r="AZ320" s="245"/>
      <c r="BA320" s="245"/>
      <c r="BB320" s="245"/>
      <c r="BC320" s="245"/>
      <c r="BD320" s="245"/>
      <c r="BE320" s="245"/>
      <c r="BF320" s="245"/>
      <c r="BG320" s="245"/>
      <c r="BH320" s="245"/>
      <c r="BI320" s="245"/>
      <c r="BJ320" s="245"/>
      <c r="BK320" s="245"/>
      <c r="BL320" s="245"/>
      <c r="BM320" s="245"/>
      <c r="BN320" s="245"/>
      <c r="BO320" s="245"/>
      <c r="BP320" s="245"/>
      <c r="BQ320" s="245"/>
      <c r="BR320" s="245"/>
      <c r="BS320" s="245"/>
      <c r="BT320" s="245"/>
      <c r="BU320" s="245"/>
      <c r="BV320" s="245"/>
      <c r="BW320" s="245"/>
      <c r="BX320" s="245"/>
      <c r="BY320" s="245"/>
      <c r="BZ320" s="245"/>
      <c r="CA320" s="245"/>
      <c r="CB320" s="245"/>
      <c r="CC320" s="245"/>
      <c r="CD320" s="245"/>
      <c r="CE320" s="245"/>
      <c r="CF320" s="245"/>
      <c r="CG320" s="245"/>
      <c r="CH320" s="245"/>
      <c r="CI320" s="245"/>
      <c r="CJ320" s="245"/>
      <c r="CK320" s="245"/>
      <c r="CL320" s="245"/>
      <c r="CM320" s="245"/>
      <c r="CN320" s="245"/>
      <c r="CO320" s="245"/>
      <c r="CP320" s="245"/>
      <c r="CQ320" s="245"/>
      <c r="CR320" s="245"/>
      <c r="CS320" s="245"/>
      <c r="CT320" s="245"/>
      <c r="CU320" s="245"/>
      <c r="CV320" s="245"/>
      <c r="CW320" s="245"/>
      <c r="CX320" s="245"/>
      <c r="CY320" s="245"/>
      <c r="CZ320" s="245"/>
      <c r="DA320" s="245"/>
      <c r="DB320" s="245"/>
      <c r="DC320" s="245"/>
      <c r="DD320" s="245"/>
      <c r="DE320" s="245"/>
      <c r="DF320" s="245"/>
      <c r="DG320" s="245"/>
      <c r="DH320" s="245"/>
      <c r="DI320" s="245"/>
      <c r="DJ320" s="245"/>
      <c r="DK320" s="245"/>
      <c r="DL320" s="245"/>
      <c r="DM320" s="245"/>
      <c r="DN320" s="245"/>
      <c r="DO320" s="245"/>
      <c r="DP320" s="245"/>
      <c r="DQ320" s="245"/>
    </row>
    <row r="321" spans="4:121" s="161" customFormat="1">
      <c r="D321" s="203"/>
      <c r="E321" s="203"/>
      <c r="AJ321" s="245"/>
      <c r="AK321" s="245"/>
      <c r="AL321" s="245"/>
      <c r="AM321" s="245"/>
      <c r="AN321" s="245"/>
      <c r="AO321" s="245"/>
      <c r="AP321" s="245"/>
      <c r="AQ321" s="245"/>
      <c r="AR321" s="245"/>
      <c r="AS321" s="245"/>
      <c r="AT321" s="245"/>
      <c r="AU321" s="245"/>
      <c r="AV321" s="245"/>
      <c r="AW321" s="245"/>
      <c r="AX321" s="245"/>
      <c r="AY321" s="245"/>
      <c r="AZ321" s="245"/>
      <c r="BA321" s="245"/>
      <c r="BB321" s="245"/>
      <c r="BC321" s="245"/>
      <c r="BD321" s="245"/>
      <c r="BE321" s="245"/>
      <c r="BF321" s="245"/>
      <c r="BG321" s="245"/>
      <c r="BH321" s="245"/>
      <c r="BI321" s="245"/>
      <c r="BJ321" s="245"/>
      <c r="BK321" s="245"/>
      <c r="BL321" s="245"/>
      <c r="BM321" s="245"/>
      <c r="BN321" s="245"/>
      <c r="BO321" s="245"/>
      <c r="BP321" s="245"/>
      <c r="BQ321" s="245"/>
      <c r="BR321" s="245"/>
      <c r="BS321" s="245"/>
      <c r="BT321" s="245"/>
      <c r="BU321" s="245"/>
      <c r="BV321" s="245"/>
      <c r="BW321" s="245"/>
      <c r="BX321" s="245"/>
      <c r="BY321" s="245"/>
      <c r="BZ321" s="245"/>
      <c r="CA321" s="245"/>
      <c r="CB321" s="245"/>
      <c r="CC321" s="245"/>
      <c r="CD321" s="245"/>
      <c r="CE321" s="245"/>
      <c r="CF321" s="245"/>
      <c r="CG321" s="245"/>
      <c r="CH321" s="245"/>
      <c r="CI321" s="245"/>
      <c r="CJ321" s="245"/>
      <c r="CK321" s="245"/>
      <c r="CL321" s="245"/>
      <c r="CM321" s="245"/>
      <c r="CN321" s="245"/>
      <c r="CO321" s="245"/>
      <c r="CP321" s="245"/>
      <c r="CQ321" s="245"/>
      <c r="CR321" s="245"/>
      <c r="CS321" s="245"/>
      <c r="CT321" s="245"/>
      <c r="CU321" s="245"/>
      <c r="CV321" s="245"/>
      <c r="CW321" s="245"/>
      <c r="CX321" s="245"/>
      <c r="CY321" s="245"/>
      <c r="CZ321" s="245"/>
      <c r="DA321" s="245"/>
      <c r="DB321" s="245"/>
      <c r="DC321" s="245"/>
      <c r="DD321" s="245"/>
      <c r="DE321" s="245"/>
      <c r="DF321" s="245"/>
      <c r="DG321" s="245"/>
      <c r="DH321" s="245"/>
      <c r="DI321" s="245"/>
      <c r="DJ321" s="245"/>
      <c r="DK321" s="245"/>
      <c r="DL321" s="245"/>
      <c r="DM321" s="245"/>
      <c r="DN321" s="245"/>
      <c r="DO321" s="245"/>
      <c r="DP321" s="245"/>
      <c r="DQ321" s="245"/>
    </row>
    <row r="322" spans="4:121" s="161" customFormat="1">
      <c r="D322" s="203"/>
      <c r="E322" s="203"/>
      <c r="AJ322" s="245"/>
      <c r="AK322" s="245"/>
      <c r="AL322" s="245"/>
      <c r="AM322" s="245"/>
      <c r="AN322" s="245"/>
      <c r="AO322" s="245"/>
      <c r="AP322" s="245"/>
      <c r="AQ322" s="245"/>
      <c r="AR322" s="245"/>
      <c r="AS322" s="245"/>
      <c r="AT322" s="245"/>
      <c r="AU322" s="245"/>
      <c r="AV322" s="245"/>
      <c r="AW322" s="245"/>
      <c r="AX322" s="245"/>
      <c r="AY322" s="245"/>
      <c r="AZ322" s="245"/>
      <c r="BA322" s="245"/>
      <c r="BB322" s="245"/>
      <c r="BC322" s="245"/>
      <c r="BD322" s="245"/>
      <c r="BE322" s="245"/>
      <c r="BF322" s="245"/>
      <c r="BG322" s="245"/>
      <c r="BH322" s="245"/>
      <c r="BI322" s="245"/>
      <c r="BJ322" s="245"/>
      <c r="BK322" s="245"/>
      <c r="BL322" s="245"/>
      <c r="BM322" s="245"/>
      <c r="BN322" s="245"/>
      <c r="BO322" s="245"/>
      <c r="BP322" s="245"/>
      <c r="BQ322" s="245"/>
      <c r="BR322" s="245"/>
      <c r="BS322" s="245"/>
      <c r="BT322" s="245"/>
      <c r="BU322" s="245"/>
      <c r="BV322" s="245"/>
      <c r="BW322" s="245"/>
      <c r="BX322" s="245"/>
      <c r="BY322" s="245"/>
      <c r="BZ322" s="245"/>
      <c r="CA322" s="245"/>
      <c r="CB322" s="245"/>
      <c r="CC322" s="245"/>
      <c r="CD322" s="245"/>
      <c r="CE322" s="245"/>
      <c r="CF322" s="245"/>
      <c r="CG322" s="245"/>
      <c r="CH322" s="245"/>
      <c r="CI322" s="245"/>
      <c r="CJ322" s="245"/>
      <c r="CK322" s="245"/>
      <c r="CL322" s="245"/>
      <c r="CM322" s="245"/>
      <c r="CN322" s="245"/>
      <c r="CO322" s="245"/>
      <c r="CP322" s="245"/>
      <c r="CQ322" s="245"/>
      <c r="CR322" s="245"/>
      <c r="CS322" s="245"/>
      <c r="CT322" s="245"/>
      <c r="CU322" s="245"/>
      <c r="CV322" s="245"/>
      <c r="CW322" s="245"/>
      <c r="CX322" s="245"/>
      <c r="CY322" s="245"/>
      <c r="CZ322" s="245"/>
      <c r="DA322" s="245"/>
      <c r="DB322" s="245"/>
      <c r="DC322" s="245"/>
      <c r="DD322" s="245"/>
      <c r="DE322" s="245"/>
      <c r="DF322" s="245"/>
      <c r="DG322" s="245"/>
      <c r="DH322" s="245"/>
      <c r="DI322" s="245"/>
      <c r="DJ322" s="245"/>
      <c r="DK322" s="245"/>
      <c r="DL322" s="245"/>
      <c r="DM322" s="245"/>
      <c r="DN322" s="245"/>
      <c r="DO322" s="245"/>
      <c r="DP322" s="245"/>
      <c r="DQ322" s="245"/>
    </row>
    <row r="323" spans="4:121" s="161" customFormat="1">
      <c r="D323" s="203"/>
      <c r="E323" s="203"/>
      <c r="AJ323" s="245"/>
      <c r="AK323" s="245"/>
      <c r="AL323" s="245"/>
      <c r="AM323" s="245"/>
      <c r="AN323" s="245"/>
      <c r="AO323" s="245"/>
      <c r="AP323" s="245"/>
      <c r="AQ323" s="245"/>
      <c r="AR323" s="245"/>
      <c r="AS323" s="245"/>
      <c r="AT323" s="245"/>
      <c r="AU323" s="245"/>
      <c r="AV323" s="245"/>
      <c r="AW323" s="245"/>
      <c r="AX323" s="245"/>
      <c r="AY323" s="245"/>
      <c r="AZ323" s="245"/>
      <c r="BA323" s="245"/>
      <c r="BB323" s="245"/>
      <c r="BC323" s="245"/>
      <c r="BD323" s="245"/>
      <c r="BE323" s="245"/>
      <c r="BF323" s="245"/>
      <c r="BG323" s="245"/>
      <c r="BH323" s="245"/>
      <c r="BI323" s="245"/>
      <c r="BJ323" s="245"/>
      <c r="BK323" s="245"/>
      <c r="BL323" s="245"/>
      <c r="BM323" s="245"/>
      <c r="BN323" s="245"/>
      <c r="BO323" s="245"/>
      <c r="BP323" s="245"/>
      <c r="BQ323" s="245"/>
      <c r="BR323" s="245"/>
      <c r="BS323" s="245"/>
      <c r="BT323" s="245"/>
      <c r="BU323" s="245"/>
      <c r="BV323" s="245"/>
      <c r="BW323" s="245"/>
      <c r="BX323" s="245"/>
      <c r="BY323" s="245"/>
      <c r="BZ323" s="245"/>
      <c r="CA323" s="245"/>
      <c r="CB323" s="245"/>
      <c r="CC323" s="245"/>
      <c r="CD323" s="245"/>
      <c r="CE323" s="245"/>
      <c r="CF323" s="245"/>
      <c r="CG323" s="245"/>
      <c r="CH323" s="245"/>
      <c r="CI323" s="245"/>
      <c r="CJ323" s="245"/>
      <c r="CK323" s="245"/>
      <c r="CL323" s="245"/>
      <c r="CM323" s="245"/>
      <c r="CN323" s="245"/>
      <c r="CO323" s="245"/>
      <c r="CP323" s="245"/>
      <c r="CQ323" s="245"/>
      <c r="CR323" s="245"/>
      <c r="CS323" s="245"/>
      <c r="CT323" s="245"/>
      <c r="CU323" s="245"/>
      <c r="CV323" s="245"/>
      <c r="CW323" s="245"/>
      <c r="CX323" s="245"/>
      <c r="CY323" s="245"/>
      <c r="CZ323" s="245"/>
      <c r="DA323" s="245"/>
      <c r="DB323" s="245"/>
      <c r="DC323" s="245"/>
      <c r="DD323" s="245"/>
      <c r="DE323" s="245"/>
      <c r="DF323" s="245"/>
      <c r="DG323" s="245"/>
      <c r="DH323" s="245"/>
      <c r="DI323" s="245"/>
      <c r="DJ323" s="245"/>
      <c r="DK323" s="245"/>
      <c r="DL323" s="245"/>
      <c r="DM323" s="245"/>
      <c r="DN323" s="245"/>
      <c r="DO323" s="245"/>
      <c r="DP323" s="245"/>
      <c r="DQ323" s="245"/>
    </row>
    <row r="324" spans="4:121" s="161" customFormat="1">
      <c r="D324" s="203"/>
      <c r="E324" s="203"/>
      <c r="AJ324" s="245"/>
      <c r="AK324" s="245"/>
      <c r="AL324" s="245"/>
      <c r="AM324" s="245"/>
      <c r="AN324" s="245"/>
      <c r="AO324" s="245"/>
      <c r="AP324" s="245"/>
      <c r="AQ324" s="245"/>
      <c r="AR324" s="245"/>
      <c r="AS324" s="245"/>
      <c r="AT324" s="245"/>
      <c r="AU324" s="245"/>
      <c r="AV324" s="245"/>
      <c r="AW324" s="245"/>
      <c r="AX324" s="245"/>
      <c r="AY324" s="245"/>
      <c r="AZ324" s="245"/>
      <c r="BA324" s="245"/>
      <c r="BB324" s="245"/>
      <c r="BC324" s="245"/>
      <c r="BD324" s="245"/>
      <c r="BE324" s="245"/>
      <c r="BF324" s="245"/>
      <c r="BG324" s="245"/>
      <c r="BH324" s="245"/>
      <c r="BI324" s="245"/>
      <c r="BJ324" s="245"/>
      <c r="BK324" s="245"/>
      <c r="BL324" s="245"/>
      <c r="BM324" s="245"/>
      <c r="BN324" s="245"/>
      <c r="BO324" s="245"/>
      <c r="BP324" s="245"/>
      <c r="BQ324" s="245"/>
      <c r="BR324" s="245"/>
      <c r="BS324" s="245"/>
      <c r="BT324" s="245"/>
      <c r="BU324" s="245"/>
      <c r="BV324" s="245"/>
      <c r="BW324" s="245"/>
      <c r="BX324" s="245"/>
      <c r="BY324" s="245"/>
      <c r="BZ324" s="245"/>
      <c r="CA324" s="245"/>
      <c r="CB324" s="245"/>
      <c r="CC324" s="245"/>
      <c r="CD324" s="245"/>
      <c r="CE324" s="245"/>
      <c r="CF324" s="245"/>
      <c r="CG324" s="245"/>
      <c r="CH324" s="245"/>
      <c r="CI324" s="245"/>
      <c r="CJ324" s="245"/>
      <c r="CK324" s="245"/>
      <c r="CL324" s="245"/>
      <c r="CM324" s="245"/>
      <c r="CN324" s="245"/>
      <c r="CO324" s="245"/>
      <c r="CP324" s="245"/>
      <c r="CQ324" s="245"/>
      <c r="CR324" s="245"/>
      <c r="CS324" s="245"/>
      <c r="CT324" s="245"/>
      <c r="CU324" s="245"/>
      <c r="CV324" s="245"/>
      <c r="CW324" s="245"/>
      <c r="CX324" s="245"/>
      <c r="CY324" s="245"/>
      <c r="CZ324" s="245"/>
      <c r="DA324" s="245"/>
      <c r="DB324" s="245"/>
      <c r="DC324" s="245"/>
      <c r="DD324" s="245"/>
      <c r="DE324" s="245"/>
      <c r="DF324" s="245"/>
      <c r="DG324" s="245"/>
      <c r="DH324" s="245"/>
      <c r="DI324" s="245"/>
      <c r="DJ324" s="245"/>
      <c r="DK324" s="245"/>
      <c r="DL324" s="245"/>
      <c r="DM324" s="245"/>
      <c r="DN324" s="245"/>
      <c r="DO324" s="245"/>
      <c r="DP324" s="245"/>
      <c r="DQ324" s="245"/>
    </row>
    <row r="325" spans="4:121" s="161" customFormat="1">
      <c r="D325" s="203"/>
      <c r="E325" s="203"/>
      <c r="AJ325" s="245"/>
      <c r="AK325" s="245"/>
      <c r="AL325" s="245"/>
      <c r="AM325" s="245"/>
      <c r="AN325" s="245"/>
      <c r="AO325" s="245"/>
      <c r="AP325" s="245"/>
      <c r="AQ325" s="245"/>
      <c r="AR325" s="245"/>
      <c r="AS325" s="245"/>
      <c r="AT325" s="245"/>
      <c r="AU325" s="245"/>
      <c r="AV325" s="245"/>
      <c r="AW325" s="245"/>
      <c r="AX325" s="245"/>
      <c r="AY325" s="245"/>
      <c r="AZ325" s="245"/>
      <c r="BA325" s="245"/>
      <c r="BB325" s="245"/>
      <c r="BC325" s="245"/>
      <c r="BD325" s="245"/>
      <c r="BE325" s="245"/>
      <c r="BF325" s="245"/>
      <c r="BG325" s="245"/>
      <c r="BH325" s="245"/>
      <c r="BI325" s="245"/>
      <c r="BJ325" s="245"/>
      <c r="BK325" s="245"/>
      <c r="BL325" s="245"/>
      <c r="BM325" s="245"/>
      <c r="BN325" s="245"/>
      <c r="BO325" s="245"/>
      <c r="BP325" s="245"/>
      <c r="BQ325" s="245"/>
      <c r="BR325" s="245"/>
      <c r="BS325" s="245"/>
      <c r="BT325" s="245"/>
      <c r="BU325" s="245"/>
      <c r="BV325" s="245"/>
      <c r="BW325" s="245"/>
      <c r="BX325" s="245"/>
      <c r="BY325" s="245"/>
      <c r="BZ325" s="245"/>
      <c r="CA325" s="245"/>
      <c r="CB325" s="245"/>
      <c r="CC325" s="245"/>
      <c r="CD325" s="245"/>
      <c r="CE325" s="245"/>
      <c r="CF325" s="245"/>
      <c r="CG325" s="245"/>
      <c r="CH325" s="245"/>
      <c r="CI325" s="245"/>
      <c r="CJ325" s="245"/>
      <c r="CK325" s="245"/>
      <c r="CL325" s="245"/>
      <c r="CM325" s="245"/>
      <c r="CN325" s="245"/>
      <c r="CO325" s="245"/>
      <c r="CP325" s="245"/>
      <c r="CQ325" s="245"/>
      <c r="CR325" s="245"/>
      <c r="CS325" s="245"/>
      <c r="CT325" s="245"/>
      <c r="CU325" s="245"/>
      <c r="CV325" s="245"/>
      <c r="CW325" s="245"/>
      <c r="CX325" s="245"/>
      <c r="CY325" s="245"/>
      <c r="CZ325" s="245"/>
      <c r="DA325" s="245"/>
      <c r="DB325" s="245"/>
      <c r="DC325" s="245"/>
      <c r="DD325" s="245"/>
      <c r="DE325" s="245"/>
      <c r="DF325" s="245"/>
      <c r="DG325" s="245"/>
      <c r="DH325" s="245"/>
      <c r="DI325" s="245"/>
      <c r="DJ325" s="245"/>
      <c r="DK325" s="245"/>
      <c r="DL325" s="245"/>
      <c r="DM325" s="245"/>
      <c r="DN325" s="245"/>
      <c r="DO325" s="245"/>
      <c r="DP325" s="245"/>
      <c r="DQ325" s="245"/>
    </row>
    <row r="326" spans="4:121" s="161" customFormat="1">
      <c r="D326" s="203"/>
      <c r="E326" s="203"/>
      <c r="AJ326" s="245"/>
      <c r="AK326" s="245"/>
      <c r="AL326" s="245"/>
      <c r="AM326" s="245"/>
      <c r="AN326" s="245"/>
      <c r="AO326" s="245"/>
      <c r="AP326" s="245"/>
      <c r="AQ326" s="245"/>
      <c r="AR326" s="245"/>
      <c r="AS326" s="245"/>
      <c r="AT326" s="245"/>
      <c r="AU326" s="245"/>
      <c r="AV326" s="245"/>
      <c r="AW326" s="245"/>
      <c r="AX326" s="245"/>
      <c r="AY326" s="245"/>
      <c r="AZ326" s="245"/>
      <c r="BA326" s="245"/>
      <c r="BB326" s="245"/>
      <c r="BC326" s="245"/>
      <c r="BD326" s="245"/>
      <c r="BE326" s="245"/>
      <c r="BF326" s="245"/>
      <c r="BG326" s="245"/>
      <c r="BH326" s="245"/>
      <c r="BI326" s="245"/>
      <c r="BJ326" s="245"/>
      <c r="BK326" s="245"/>
      <c r="BL326" s="245"/>
      <c r="BM326" s="245"/>
      <c r="BN326" s="245"/>
      <c r="BO326" s="245"/>
      <c r="BP326" s="245"/>
      <c r="BQ326" s="245"/>
      <c r="BR326" s="245"/>
      <c r="BS326" s="245"/>
      <c r="BT326" s="245"/>
      <c r="BU326" s="245"/>
      <c r="BV326" s="245"/>
      <c r="BW326" s="245"/>
      <c r="BX326" s="245"/>
      <c r="BY326" s="245"/>
      <c r="BZ326" s="245"/>
      <c r="CA326" s="245"/>
      <c r="CB326" s="245"/>
      <c r="CC326" s="245"/>
      <c r="CD326" s="245"/>
      <c r="CE326" s="245"/>
      <c r="CF326" s="245"/>
      <c r="CG326" s="245"/>
      <c r="CH326" s="245"/>
      <c r="CI326" s="245"/>
      <c r="CJ326" s="245"/>
      <c r="CK326" s="245"/>
      <c r="CL326" s="245"/>
      <c r="CM326" s="245"/>
      <c r="CN326" s="245"/>
      <c r="CO326" s="245"/>
      <c r="CP326" s="245"/>
      <c r="CQ326" s="245"/>
      <c r="CR326" s="245"/>
      <c r="CS326" s="245"/>
      <c r="CT326" s="245"/>
      <c r="CU326" s="245"/>
      <c r="CV326" s="245"/>
      <c r="CW326" s="245"/>
      <c r="CX326" s="245"/>
      <c r="CY326" s="245"/>
      <c r="CZ326" s="245"/>
      <c r="DA326" s="245"/>
      <c r="DB326" s="245"/>
      <c r="DC326" s="245"/>
      <c r="DD326" s="245"/>
      <c r="DE326" s="245"/>
      <c r="DF326" s="245"/>
      <c r="DG326" s="245"/>
      <c r="DH326" s="245"/>
      <c r="DI326" s="245"/>
      <c r="DJ326" s="245"/>
      <c r="DK326" s="245"/>
      <c r="DL326" s="245"/>
      <c r="DM326" s="245"/>
      <c r="DN326" s="245"/>
      <c r="DO326" s="245"/>
      <c r="DP326" s="245"/>
      <c r="DQ326" s="245"/>
    </row>
    <row r="327" spans="4:121" s="161" customFormat="1">
      <c r="D327" s="203"/>
      <c r="E327" s="203"/>
      <c r="AJ327" s="245"/>
      <c r="AK327" s="245"/>
      <c r="AL327" s="245"/>
      <c r="AM327" s="245"/>
      <c r="AN327" s="245"/>
      <c r="AO327" s="245"/>
      <c r="AP327" s="245"/>
      <c r="AQ327" s="245"/>
      <c r="AR327" s="245"/>
      <c r="AS327" s="245"/>
      <c r="AT327" s="245"/>
      <c r="AU327" s="245"/>
      <c r="AV327" s="245"/>
      <c r="AW327" s="245"/>
      <c r="AX327" s="245"/>
      <c r="AY327" s="245"/>
      <c r="AZ327" s="245"/>
      <c r="BA327" s="245"/>
      <c r="BB327" s="245"/>
      <c r="BC327" s="245"/>
      <c r="BD327" s="245"/>
      <c r="BE327" s="245"/>
      <c r="BF327" s="245"/>
      <c r="BG327" s="245"/>
      <c r="BH327" s="245"/>
      <c r="BI327" s="245"/>
      <c r="BJ327" s="245"/>
      <c r="BK327" s="245"/>
      <c r="BL327" s="245"/>
      <c r="BM327" s="245"/>
      <c r="BN327" s="245"/>
      <c r="BO327" s="245"/>
      <c r="BP327" s="245"/>
      <c r="BQ327" s="245"/>
      <c r="BR327" s="245"/>
      <c r="BS327" s="245"/>
      <c r="BT327" s="245"/>
      <c r="BU327" s="245"/>
      <c r="BV327" s="245"/>
      <c r="BW327" s="245"/>
      <c r="BX327" s="245"/>
      <c r="BY327" s="245"/>
      <c r="BZ327" s="245"/>
      <c r="CA327" s="245"/>
      <c r="CB327" s="245"/>
      <c r="CC327" s="245"/>
      <c r="CD327" s="245"/>
      <c r="CE327" s="245"/>
      <c r="CF327" s="245"/>
      <c r="CG327" s="245"/>
      <c r="CH327" s="245"/>
      <c r="CI327" s="245"/>
      <c r="CJ327" s="245"/>
      <c r="CK327" s="245"/>
      <c r="CL327" s="245"/>
      <c r="CM327" s="245"/>
      <c r="CN327" s="245"/>
      <c r="CO327" s="245"/>
      <c r="CP327" s="245"/>
      <c r="CQ327" s="245"/>
      <c r="CR327" s="245"/>
      <c r="CS327" s="245"/>
      <c r="CT327" s="245"/>
      <c r="CU327" s="245"/>
      <c r="CV327" s="245"/>
      <c r="CW327" s="245"/>
      <c r="CX327" s="245"/>
      <c r="CY327" s="245"/>
      <c r="CZ327" s="245"/>
      <c r="DA327" s="245"/>
      <c r="DB327" s="245"/>
      <c r="DC327" s="245"/>
      <c r="DD327" s="245"/>
      <c r="DE327" s="245"/>
      <c r="DF327" s="245"/>
      <c r="DG327" s="245"/>
      <c r="DH327" s="245"/>
      <c r="DI327" s="245"/>
      <c r="DJ327" s="245"/>
      <c r="DK327" s="245"/>
      <c r="DL327" s="245"/>
      <c r="DM327" s="245"/>
      <c r="DN327" s="245"/>
      <c r="DO327" s="245"/>
      <c r="DP327" s="245"/>
      <c r="DQ327" s="245"/>
    </row>
    <row r="328" spans="4:121" s="161" customFormat="1">
      <c r="D328" s="203"/>
      <c r="E328" s="203"/>
      <c r="AJ328" s="245"/>
      <c r="AK328" s="245"/>
      <c r="AL328" s="245"/>
      <c r="AM328" s="245"/>
      <c r="AN328" s="245"/>
      <c r="AO328" s="245"/>
      <c r="AP328" s="245"/>
      <c r="AQ328" s="245"/>
      <c r="AR328" s="245"/>
      <c r="AS328" s="245"/>
      <c r="AT328" s="245"/>
      <c r="AU328" s="245"/>
      <c r="AV328" s="245"/>
      <c r="AW328" s="245"/>
      <c r="AX328" s="245"/>
      <c r="AY328" s="245"/>
      <c r="AZ328" s="245"/>
      <c r="BA328" s="245"/>
      <c r="BB328" s="245"/>
      <c r="BC328" s="245"/>
      <c r="BD328" s="245"/>
      <c r="BE328" s="245"/>
      <c r="BF328" s="245"/>
      <c r="BG328" s="245"/>
      <c r="BH328" s="245"/>
      <c r="BI328" s="245"/>
      <c r="BJ328" s="245"/>
      <c r="BK328" s="245"/>
      <c r="BL328" s="245"/>
      <c r="BM328" s="245"/>
      <c r="BN328" s="245"/>
      <c r="BO328" s="245"/>
      <c r="BP328" s="245"/>
      <c r="BQ328" s="245"/>
      <c r="BR328" s="245"/>
      <c r="BS328" s="245"/>
      <c r="BT328" s="245"/>
      <c r="BU328" s="245"/>
      <c r="BV328" s="245"/>
      <c r="BW328" s="245"/>
      <c r="BX328" s="245"/>
      <c r="BY328" s="245"/>
      <c r="BZ328" s="245"/>
      <c r="CA328" s="245"/>
      <c r="CB328" s="245"/>
      <c r="CC328" s="245"/>
      <c r="CD328" s="245"/>
      <c r="CE328" s="245"/>
      <c r="CF328" s="245"/>
      <c r="CG328" s="245"/>
      <c r="CH328" s="245"/>
      <c r="CI328" s="245"/>
      <c r="CJ328" s="245"/>
      <c r="CK328" s="245"/>
      <c r="CL328" s="245"/>
      <c r="CM328" s="245"/>
      <c r="CN328" s="245"/>
      <c r="CO328" s="245"/>
      <c r="CP328" s="245"/>
      <c r="CQ328" s="245"/>
      <c r="CR328" s="245"/>
      <c r="CS328" s="245"/>
      <c r="CT328" s="245"/>
      <c r="CU328" s="245"/>
      <c r="CV328" s="245"/>
      <c r="CW328" s="245"/>
      <c r="CX328" s="245"/>
      <c r="CY328" s="245"/>
      <c r="CZ328" s="245"/>
      <c r="DA328" s="245"/>
      <c r="DB328" s="245"/>
      <c r="DC328" s="245"/>
      <c r="DD328" s="245"/>
      <c r="DE328" s="245"/>
      <c r="DF328" s="245"/>
      <c r="DG328" s="245"/>
      <c r="DH328" s="245"/>
      <c r="DI328" s="245"/>
      <c r="DJ328" s="245"/>
      <c r="DK328" s="245"/>
      <c r="DL328" s="245"/>
      <c r="DM328" s="245"/>
      <c r="DN328" s="245"/>
      <c r="DO328" s="245"/>
      <c r="DP328" s="245"/>
      <c r="DQ328" s="245"/>
    </row>
    <row r="329" spans="4:121" s="161" customFormat="1">
      <c r="D329" s="203"/>
      <c r="E329" s="203"/>
      <c r="AJ329" s="245"/>
      <c r="AK329" s="245"/>
      <c r="AL329" s="245"/>
      <c r="AM329" s="245"/>
      <c r="AN329" s="245"/>
      <c r="AO329" s="245"/>
      <c r="AP329" s="245"/>
      <c r="AQ329" s="245"/>
      <c r="AR329" s="245"/>
      <c r="AS329" s="245"/>
      <c r="AT329" s="245"/>
      <c r="AU329" s="245"/>
      <c r="AV329" s="245"/>
      <c r="AW329" s="245"/>
      <c r="AX329" s="245"/>
      <c r="AY329" s="245"/>
      <c r="AZ329" s="245"/>
      <c r="BA329" s="245"/>
      <c r="BB329" s="245"/>
      <c r="BC329" s="245"/>
      <c r="BD329" s="245"/>
      <c r="BE329" s="245"/>
      <c r="BF329" s="245"/>
      <c r="BG329" s="245"/>
      <c r="BH329" s="245"/>
      <c r="BI329" s="245"/>
      <c r="BJ329" s="245"/>
      <c r="BK329" s="245"/>
      <c r="BL329" s="245"/>
      <c r="BM329" s="245"/>
      <c r="BN329" s="245"/>
      <c r="BO329" s="245"/>
      <c r="BP329" s="245"/>
      <c r="BQ329" s="245"/>
      <c r="BR329" s="245"/>
      <c r="BS329" s="245"/>
      <c r="BT329" s="245"/>
      <c r="BU329" s="245"/>
      <c r="BV329" s="245"/>
      <c r="BW329" s="245"/>
      <c r="BX329" s="245"/>
      <c r="BY329" s="245"/>
      <c r="BZ329" s="245"/>
      <c r="CA329" s="245"/>
      <c r="CB329" s="245"/>
      <c r="CC329" s="245"/>
      <c r="CD329" s="245"/>
      <c r="CE329" s="245"/>
      <c r="CF329" s="245"/>
      <c r="CG329" s="245"/>
      <c r="CH329" s="245"/>
      <c r="CI329" s="245"/>
      <c r="CJ329" s="245"/>
      <c r="CK329" s="245"/>
      <c r="CL329" s="245"/>
      <c r="CM329" s="245"/>
      <c r="CN329" s="245"/>
      <c r="CO329" s="245"/>
      <c r="CP329" s="245"/>
      <c r="CQ329" s="245"/>
      <c r="CR329" s="245"/>
      <c r="CS329" s="245"/>
      <c r="CT329" s="245"/>
      <c r="CU329" s="245"/>
      <c r="CV329" s="245"/>
      <c r="CW329" s="245"/>
      <c r="CX329" s="245"/>
      <c r="CY329" s="245"/>
      <c r="CZ329" s="245"/>
      <c r="DA329" s="245"/>
      <c r="DB329" s="245"/>
      <c r="DC329" s="245"/>
      <c r="DD329" s="245"/>
      <c r="DE329" s="245"/>
      <c r="DF329" s="245"/>
      <c r="DG329" s="245"/>
      <c r="DH329" s="245"/>
      <c r="DI329" s="245"/>
      <c r="DJ329" s="245"/>
      <c r="DK329" s="245"/>
      <c r="DL329" s="245"/>
      <c r="DM329" s="245"/>
      <c r="DN329" s="245"/>
      <c r="DO329" s="245"/>
      <c r="DP329" s="245"/>
      <c r="DQ329" s="245"/>
    </row>
    <row r="330" spans="4:121" s="161" customFormat="1">
      <c r="D330" s="203"/>
      <c r="E330" s="203"/>
      <c r="AJ330" s="245"/>
      <c r="AK330" s="245"/>
      <c r="AL330" s="245"/>
      <c r="AM330" s="245"/>
      <c r="AN330" s="245"/>
      <c r="AO330" s="245"/>
      <c r="AP330" s="245"/>
      <c r="AQ330" s="245"/>
      <c r="AR330" s="245"/>
      <c r="AS330" s="245"/>
      <c r="AT330" s="245"/>
      <c r="AU330" s="245"/>
      <c r="AV330" s="245"/>
      <c r="AW330" s="245"/>
      <c r="AX330" s="245"/>
      <c r="AY330" s="245"/>
      <c r="AZ330" s="245"/>
      <c r="BA330" s="245"/>
      <c r="BB330" s="245"/>
      <c r="BC330" s="245"/>
      <c r="BD330" s="245"/>
      <c r="BE330" s="245"/>
      <c r="BF330" s="245"/>
      <c r="BG330" s="245"/>
      <c r="BH330" s="245"/>
      <c r="BI330" s="245"/>
      <c r="BJ330" s="245"/>
      <c r="BK330" s="245"/>
      <c r="BL330" s="245"/>
      <c r="BM330" s="245"/>
      <c r="BN330" s="245"/>
      <c r="BO330" s="245"/>
      <c r="BP330" s="245"/>
      <c r="BQ330" s="245"/>
      <c r="BR330" s="245"/>
      <c r="BS330" s="245"/>
      <c r="BT330" s="245"/>
      <c r="BU330" s="245"/>
      <c r="BV330" s="245"/>
      <c r="BW330" s="245"/>
      <c r="BX330" s="245"/>
      <c r="BY330" s="245"/>
      <c r="BZ330" s="245"/>
      <c r="CA330" s="245"/>
      <c r="CB330" s="245"/>
      <c r="CC330" s="245"/>
      <c r="CD330" s="245"/>
      <c r="CE330" s="245"/>
      <c r="CF330" s="245"/>
      <c r="CG330" s="245"/>
      <c r="CH330" s="245"/>
      <c r="CI330" s="245"/>
      <c r="CJ330" s="245"/>
      <c r="CK330" s="245"/>
      <c r="CL330" s="245"/>
      <c r="CM330" s="245"/>
      <c r="CN330" s="245"/>
      <c r="CO330" s="245"/>
      <c r="CP330" s="245"/>
      <c r="CQ330" s="245"/>
      <c r="CR330" s="245"/>
      <c r="CS330" s="245"/>
      <c r="CT330" s="245"/>
      <c r="CU330" s="245"/>
      <c r="CV330" s="245"/>
      <c r="CW330" s="245"/>
      <c r="CX330" s="245"/>
      <c r="CY330" s="245"/>
      <c r="CZ330" s="245"/>
      <c r="DA330" s="245"/>
      <c r="DB330" s="245"/>
      <c r="DC330" s="245"/>
      <c r="DD330" s="245"/>
      <c r="DE330" s="245"/>
      <c r="DF330" s="245"/>
      <c r="DG330" s="245"/>
      <c r="DH330" s="245"/>
      <c r="DI330" s="245"/>
      <c r="DJ330" s="245"/>
      <c r="DK330" s="245"/>
      <c r="DL330" s="245"/>
      <c r="DM330" s="245"/>
      <c r="DN330" s="245"/>
      <c r="DO330" s="245"/>
      <c r="DP330" s="245"/>
      <c r="DQ330" s="245"/>
    </row>
    <row r="331" spans="4:121" s="161" customFormat="1">
      <c r="D331" s="203"/>
      <c r="E331" s="203"/>
      <c r="AJ331" s="245"/>
      <c r="AK331" s="245"/>
      <c r="AL331" s="245"/>
      <c r="AM331" s="245"/>
      <c r="AN331" s="245"/>
      <c r="AO331" s="245"/>
      <c r="AP331" s="245"/>
      <c r="AQ331" s="245"/>
      <c r="AR331" s="245"/>
      <c r="AS331" s="245"/>
      <c r="AT331" s="245"/>
      <c r="AU331" s="245"/>
      <c r="AV331" s="245"/>
      <c r="AW331" s="245"/>
      <c r="AX331" s="245"/>
      <c r="AY331" s="245"/>
      <c r="AZ331" s="245"/>
      <c r="BA331" s="245"/>
      <c r="BB331" s="245"/>
      <c r="BC331" s="245"/>
      <c r="BD331" s="245"/>
      <c r="BE331" s="245"/>
      <c r="BF331" s="245"/>
      <c r="BG331" s="245"/>
      <c r="BH331" s="245"/>
      <c r="BI331" s="245"/>
      <c r="BJ331" s="245"/>
      <c r="BK331" s="245"/>
      <c r="BL331" s="245"/>
      <c r="BM331" s="245"/>
      <c r="BN331" s="245"/>
      <c r="BO331" s="245"/>
      <c r="BP331" s="245"/>
      <c r="BQ331" s="245"/>
      <c r="BR331" s="245"/>
      <c r="BS331" s="245"/>
      <c r="BT331" s="245"/>
      <c r="BU331" s="245"/>
      <c r="BV331" s="245"/>
      <c r="BW331" s="245"/>
      <c r="BX331" s="245"/>
      <c r="BY331" s="245"/>
      <c r="BZ331" s="245"/>
      <c r="CA331" s="245"/>
      <c r="CB331" s="245"/>
      <c r="CC331" s="245"/>
      <c r="CD331" s="245"/>
      <c r="CE331" s="245"/>
      <c r="CF331" s="245"/>
      <c r="CG331" s="245"/>
      <c r="CH331" s="245"/>
      <c r="CI331" s="245"/>
      <c r="CJ331" s="245"/>
      <c r="CK331" s="245"/>
      <c r="CL331" s="245"/>
      <c r="CM331" s="245"/>
      <c r="CN331" s="245"/>
      <c r="CO331" s="245"/>
      <c r="CP331" s="245"/>
      <c r="CQ331" s="245"/>
      <c r="CR331" s="245"/>
      <c r="CS331" s="245"/>
      <c r="CT331" s="245"/>
      <c r="CU331" s="245"/>
      <c r="CV331" s="245"/>
      <c r="CW331" s="245"/>
      <c r="CX331" s="245"/>
      <c r="CY331" s="245"/>
      <c r="CZ331" s="245"/>
      <c r="DA331" s="245"/>
      <c r="DB331" s="245"/>
      <c r="DC331" s="245"/>
      <c r="DD331" s="245"/>
      <c r="DE331" s="245"/>
      <c r="DF331" s="245"/>
      <c r="DG331" s="245"/>
      <c r="DH331" s="245"/>
      <c r="DI331" s="245"/>
      <c r="DJ331" s="245"/>
      <c r="DK331" s="245"/>
      <c r="DL331" s="245"/>
      <c r="DM331" s="245"/>
      <c r="DN331" s="245"/>
      <c r="DO331" s="245"/>
      <c r="DP331" s="245"/>
      <c r="DQ331" s="245"/>
    </row>
    <row r="332" spans="4:121" s="161" customFormat="1">
      <c r="D332" s="203"/>
      <c r="E332" s="203"/>
      <c r="AJ332" s="245"/>
      <c r="AK332" s="245"/>
      <c r="AL332" s="245"/>
      <c r="AM332" s="245"/>
      <c r="AN332" s="245"/>
      <c r="AO332" s="245"/>
      <c r="AP332" s="245"/>
      <c r="AQ332" s="245"/>
      <c r="AR332" s="245"/>
      <c r="AS332" s="245"/>
      <c r="AT332" s="245"/>
      <c r="AU332" s="245"/>
      <c r="AV332" s="245"/>
      <c r="AW332" s="245"/>
      <c r="AX332" s="245"/>
      <c r="AY332" s="245"/>
      <c r="AZ332" s="245"/>
      <c r="BA332" s="245"/>
      <c r="BB332" s="245"/>
      <c r="BC332" s="245"/>
      <c r="BD332" s="245"/>
      <c r="BE332" s="245"/>
      <c r="BF332" s="245"/>
      <c r="BG332" s="245"/>
      <c r="BH332" s="245"/>
      <c r="BI332" s="245"/>
      <c r="BJ332" s="245"/>
      <c r="BK332" s="245"/>
      <c r="BL332" s="245"/>
      <c r="BM332" s="245"/>
      <c r="BN332" s="245"/>
      <c r="BO332" s="245"/>
      <c r="BP332" s="245"/>
      <c r="BQ332" s="245"/>
      <c r="BR332" s="245"/>
      <c r="BS332" s="245"/>
      <c r="BT332" s="245"/>
      <c r="BU332" s="245"/>
      <c r="BV332" s="245"/>
      <c r="BW332" s="245"/>
      <c r="BX332" s="245"/>
      <c r="BY332" s="245"/>
      <c r="BZ332" s="245"/>
      <c r="CA332" s="245"/>
      <c r="CB332" s="245"/>
      <c r="CC332" s="245"/>
      <c r="CD332" s="245"/>
      <c r="CE332" s="245"/>
      <c r="CF332" s="245"/>
      <c r="CG332" s="245"/>
      <c r="CH332" s="245"/>
      <c r="CI332" s="245"/>
      <c r="CJ332" s="245"/>
      <c r="CK332" s="245"/>
      <c r="CL332" s="245"/>
      <c r="CM332" s="245"/>
      <c r="CN332" s="245"/>
      <c r="CO332" s="245"/>
      <c r="CP332" s="245"/>
      <c r="CQ332" s="245"/>
      <c r="CR332" s="245"/>
      <c r="CS332" s="245"/>
      <c r="CT332" s="245"/>
      <c r="CU332" s="245"/>
      <c r="CV332" s="245"/>
      <c r="CW332" s="245"/>
      <c r="CX332" s="245"/>
      <c r="CY332" s="245"/>
      <c r="CZ332" s="245"/>
      <c r="DA332" s="245"/>
      <c r="DB332" s="245"/>
      <c r="DC332" s="245"/>
      <c r="DD332" s="245"/>
      <c r="DE332" s="245"/>
      <c r="DF332" s="245"/>
      <c r="DG332" s="245"/>
      <c r="DH332" s="245"/>
      <c r="DI332" s="245"/>
      <c r="DJ332" s="245"/>
      <c r="DK332" s="245"/>
      <c r="DL332" s="245"/>
      <c r="DM332" s="245"/>
      <c r="DN332" s="245"/>
      <c r="DO332" s="245"/>
      <c r="DP332" s="245"/>
      <c r="DQ332" s="245"/>
    </row>
    <row r="333" spans="4:121" s="161" customFormat="1">
      <c r="D333" s="203"/>
      <c r="E333" s="203"/>
      <c r="AJ333" s="245"/>
      <c r="AK333" s="245"/>
      <c r="AL333" s="245"/>
      <c r="AM333" s="245"/>
      <c r="AN333" s="245"/>
      <c r="AO333" s="245"/>
      <c r="AP333" s="245"/>
      <c r="AQ333" s="245"/>
      <c r="AR333" s="245"/>
      <c r="AS333" s="245"/>
      <c r="AT333" s="245"/>
      <c r="AU333" s="245"/>
      <c r="AV333" s="245"/>
      <c r="AW333" s="245"/>
      <c r="AX333" s="245"/>
      <c r="AY333" s="245"/>
      <c r="AZ333" s="245"/>
      <c r="BA333" s="245"/>
      <c r="BB333" s="245"/>
      <c r="BC333" s="245"/>
      <c r="BD333" s="245"/>
      <c r="BE333" s="245"/>
      <c r="BF333" s="245"/>
      <c r="BG333" s="245"/>
      <c r="BH333" s="245"/>
      <c r="BI333" s="245"/>
      <c r="BJ333" s="245"/>
      <c r="BK333" s="245"/>
      <c r="BL333" s="245"/>
      <c r="BM333" s="245"/>
      <c r="BN333" s="245"/>
      <c r="BO333" s="245"/>
      <c r="BP333" s="245"/>
      <c r="BQ333" s="245"/>
      <c r="BR333" s="245"/>
      <c r="BS333" s="245"/>
      <c r="BT333" s="245"/>
      <c r="BU333" s="245"/>
      <c r="BV333" s="245"/>
      <c r="BW333" s="245"/>
      <c r="BX333" s="245"/>
      <c r="BY333" s="245"/>
      <c r="BZ333" s="245"/>
      <c r="CA333" s="245"/>
      <c r="CB333" s="245"/>
      <c r="CC333" s="245"/>
      <c r="CD333" s="245"/>
      <c r="CE333" s="245"/>
      <c r="CF333" s="245"/>
      <c r="CG333" s="245"/>
      <c r="CH333" s="245"/>
      <c r="CI333" s="245"/>
      <c r="CJ333" s="245"/>
      <c r="CK333" s="245"/>
      <c r="CL333" s="245"/>
      <c r="CM333" s="245"/>
      <c r="CN333" s="245"/>
      <c r="CO333" s="245"/>
      <c r="CP333" s="245"/>
      <c r="CQ333" s="245"/>
      <c r="CR333" s="245"/>
      <c r="CS333" s="245"/>
      <c r="CT333" s="245"/>
      <c r="CU333" s="245"/>
      <c r="CV333" s="245"/>
      <c r="CW333" s="245"/>
      <c r="CX333" s="245"/>
      <c r="CY333" s="245"/>
      <c r="CZ333" s="245"/>
      <c r="DA333" s="245"/>
      <c r="DB333" s="245"/>
      <c r="DC333" s="245"/>
      <c r="DD333" s="245"/>
      <c r="DE333" s="245"/>
      <c r="DF333" s="245"/>
      <c r="DG333" s="245"/>
      <c r="DH333" s="245"/>
      <c r="DI333" s="245"/>
      <c r="DJ333" s="245"/>
      <c r="DK333" s="245"/>
      <c r="DL333" s="245"/>
      <c r="DM333" s="245"/>
      <c r="DN333" s="245"/>
      <c r="DO333" s="245"/>
      <c r="DP333" s="245"/>
      <c r="DQ333" s="245"/>
    </row>
    <row r="334" spans="4:121" s="161" customFormat="1">
      <c r="D334" s="203"/>
      <c r="E334" s="203"/>
      <c r="AJ334" s="245"/>
      <c r="AK334" s="245"/>
      <c r="AL334" s="245"/>
      <c r="AM334" s="245"/>
      <c r="AN334" s="245"/>
      <c r="AO334" s="245"/>
      <c r="AP334" s="245"/>
      <c r="AQ334" s="245"/>
      <c r="AR334" s="245"/>
      <c r="AS334" s="245"/>
      <c r="AT334" s="245"/>
      <c r="AU334" s="245"/>
      <c r="AV334" s="245"/>
      <c r="AW334" s="245"/>
      <c r="AX334" s="245"/>
      <c r="AY334" s="245"/>
      <c r="AZ334" s="245"/>
      <c r="BA334" s="245"/>
      <c r="BB334" s="245"/>
      <c r="BC334" s="245"/>
      <c r="BD334" s="245"/>
      <c r="BE334" s="245"/>
      <c r="BF334" s="245"/>
      <c r="BG334" s="245"/>
      <c r="BH334" s="245"/>
      <c r="BI334" s="245"/>
      <c r="BJ334" s="245"/>
      <c r="BK334" s="245"/>
      <c r="BL334" s="245"/>
      <c r="BM334" s="245"/>
      <c r="BN334" s="245"/>
      <c r="BO334" s="245"/>
      <c r="BP334" s="245"/>
      <c r="BQ334" s="245"/>
      <c r="BR334" s="245"/>
      <c r="BS334" s="245"/>
      <c r="BT334" s="245"/>
      <c r="BU334" s="245"/>
      <c r="BV334" s="245"/>
      <c r="BW334" s="245"/>
      <c r="BX334" s="245"/>
      <c r="BY334" s="245"/>
      <c r="BZ334" s="245"/>
      <c r="CA334" s="245"/>
      <c r="CB334" s="245"/>
      <c r="CC334" s="245"/>
      <c r="CD334" s="245"/>
      <c r="CE334" s="245"/>
      <c r="CF334" s="245"/>
      <c r="CG334" s="245"/>
      <c r="CH334" s="245"/>
      <c r="CI334" s="245"/>
      <c r="CJ334" s="245"/>
      <c r="CK334" s="245"/>
      <c r="CL334" s="245"/>
      <c r="CM334" s="245"/>
      <c r="CN334" s="245"/>
      <c r="CO334" s="245"/>
      <c r="CP334" s="245"/>
      <c r="CQ334" s="245"/>
      <c r="CR334" s="245"/>
      <c r="CS334" s="245"/>
      <c r="CT334" s="245"/>
      <c r="CU334" s="245"/>
      <c r="CV334" s="245"/>
      <c r="CW334" s="245"/>
      <c r="CX334" s="245"/>
      <c r="CY334" s="245"/>
      <c r="CZ334" s="245"/>
      <c r="DA334" s="245"/>
      <c r="DB334" s="245"/>
      <c r="DC334" s="245"/>
      <c r="DD334" s="245"/>
      <c r="DE334" s="245"/>
      <c r="DF334" s="245"/>
      <c r="DG334" s="245"/>
      <c r="DH334" s="245"/>
      <c r="DI334" s="245"/>
      <c r="DJ334" s="245"/>
      <c r="DK334" s="245"/>
      <c r="DL334" s="245"/>
      <c r="DM334" s="245"/>
      <c r="DN334" s="245"/>
      <c r="DO334" s="245"/>
      <c r="DP334" s="245"/>
      <c r="DQ334" s="245"/>
    </row>
    <row r="335" spans="4:121" s="161" customFormat="1">
      <c r="D335" s="203"/>
      <c r="E335" s="203"/>
      <c r="AJ335" s="245"/>
      <c r="AK335" s="245"/>
      <c r="AL335" s="245"/>
      <c r="AM335" s="245"/>
      <c r="AN335" s="245"/>
      <c r="AO335" s="245"/>
      <c r="AP335" s="245"/>
      <c r="AQ335" s="245"/>
      <c r="AR335" s="245"/>
      <c r="AS335" s="245"/>
      <c r="AT335" s="245"/>
      <c r="AU335" s="245"/>
      <c r="AV335" s="245"/>
      <c r="AW335" s="245"/>
      <c r="AX335" s="245"/>
      <c r="AY335" s="245"/>
      <c r="AZ335" s="245"/>
      <c r="BA335" s="245"/>
      <c r="BB335" s="245"/>
      <c r="BC335" s="245"/>
      <c r="BD335" s="245"/>
      <c r="BE335" s="245"/>
      <c r="BF335" s="245"/>
      <c r="BG335" s="245"/>
      <c r="BH335" s="245"/>
      <c r="BI335" s="245"/>
      <c r="BJ335" s="245"/>
      <c r="BK335" s="245"/>
      <c r="BL335" s="245"/>
      <c r="BM335" s="245"/>
      <c r="BN335" s="245"/>
      <c r="BO335" s="245"/>
      <c r="BP335" s="245"/>
      <c r="BQ335" s="245"/>
      <c r="BR335" s="245"/>
      <c r="BS335" s="245"/>
      <c r="BT335" s="245"/>
      <c r="BU335" s="245"/>
      <c r="BV335" s="245"/>
      <c r="BW335" s="245"/>
      <c r="BX335" s="245"/>
      <c r="BY335" s="245"/>
      <c r="BZ335" s="245"/>
      <c r="CA335" s="245"/>
      <c r="CB335" s="245"/>
      <c r="CC335" s="245"/>
      <c r="CD335" s="245"/>
      <c r="CE335" s="245"/>
      <c r="CF335" s="245"/>
      <c r="CG335" s="245"/>
      <c r="CH335" s="245"/>
      <c r="CI335" s="245"/>
      <c r="CJ335" s="245"/>
      <c r="CK335" s="245"/>
      <c r="CL335" s="245"/>
      <c r="CM335" s="245"/>
      <c r="CN335" s="245"/>
      <c r="CO335" s="245"/>
      <c r="CP335" s="245"/>
      <c r="CQ335" s="245"/>
      <c r="CR335" s="245"/>
      <c r="CS335" s="245"/>
      <c r="CT335" s="245"/>
      <c r="CU335" s="245"/>
      <c r="CV335" s="245"/>
      <c r="CW335" s="245"/>
      <c r="CX335" s="245"/>
      <c r="CY335" s="245"/>
      <c r="CZ335" s="245"/>
      <c r="DA335" s="245"/>
      <c r="DB335" s="245"/>
      <c r="DC335" s="245"/>
      <c r="DD335" s="245"/>
      <c r="DE335" s="245"/>
      <c r="DF335" s="245"/>
      <c r="DG335" s="245"/>
      <c r="DH335" s="245"/>
      <c r="DI335" s="245"/>
      <c r="DJ335" s="245"/>
      <c r="DK335" s="245"/>
      <c r="DL335" s="245"/>
      <c r="DM335" s="245"/>
      <c r="DN335" s="245"/>
      <c r="DO335" s="245"/>
      <c r="DP335" s="245"/>
      <c r="DQ335" s="245"/>
    </row>
    <row r="336" spans="4:121" s="161" customFormat="1">
      <c r="D336" s="203"/>
      <c r="E336" s="203"/>
      <c r="AJ336" s="245"/>
      <c r="AK336" s="245"/>
      <c r="AL336" s="245"/>
      <c r="AM336" s="245"/>
      <c r="AN336" s="245"/>
      <c r="AO336" s="245"/>
      <c r="AP336" s="245"/>
      <c r="AQ336" s="245"/>
      <c r="AR336" s="245"/>
      <c r="AS336" s="245"/>
      <c r="AT336" s="245"/>
      <c r="AU336" s="245"/>
      <c r="AV336" s="245"/>
      <c r="AW336" s="245"/>
      <c r="AX336" s="245"/>
      <c r="AY336" s="245"/>
      <c r="AZ336" s="245"/>
      <c r="BA336" s="245"/>
      <c r="BB336" s="245"/>
      <c r="BC336" s="245"/>
      <c r="BD336" s="245"/>
      <c r="BE336" s="245"/>
      <c r="BF336" s="245"/>
      <c r="BG336" s="245"/>
      <c r="BH336" s="245"/>
      <c r="BI336" s="245"/>
      <c r="BJ336" s="245"/>
      <c r="BK336" s="245"/>
      <c r="BL336" s="245"/>
      <c r="BM336" s="245"/>
      <c r="BN336" s="245"/>
      <c r="BO336" s="245"/>
      <c r="BP336" s="245"/>
      <c r="BQ336" s="245"/>
      <c r="BR336" s="245"/>
      <c r="BS336" s="245"/>
      <c r="BT336" s="245"/>
      <c r="BU336" s="245"/>
      <c r="BV336" s="245"/>
      <c r="BW336" s="245"/>
      <c r="BX336" s="245"/>
      <c r="BY336" s="245"/>
      <c r="BZ336" s="245"/>
      <c r="CA336" s="245"/>
      <c r="CB336" s="245"/>
      <c r="CC336" s="245"/>
      <c r="CD336" s="245"/>
      <c r="CE336" s="245"/>
      <c r="CF336" s="245"/>
      <c r="CG336" s="245"/>
      <c r="CH336" s="245"/>
      <c r="CI336" s="245"/>
      <c r="CJ336" s="245"/>
      <c r="CK336" s="245"/>
      <c r="CL336" s="245"/>
      <c r="CM336" s="245"/>
      <c r="CN336" s="245"/>
      <c r="CO336" s="245"/>
      <c r="CP336" s="245"/>
      <c r="CQ336" s="245"/>
      <c r="CR336" s="245"/>
      <c r="CS336" s="245"/>
      <c r="CT336" s="245"/>
      <c r="CU336" s="245"/>
      <c r="CV336" s="245"/>
      <c r="CW336" s="245"/>
      <c r="CX336" s="245"/>
      <c r="CY336" s="245"/>
      <c r="CZ336" s="245"/>
      <c r="DA336" s="245"/>
      <c r="DB336" s="245"/>
      <c r="DC336" s="245"/>
      <c r="DD336" s="245"/>
      <c r="DE336" s="245"/>
      <c r="DF336" s="245"/>
      <c r="DG336" s="245"/>
      <c r="DH336" s="245"/>
      <c r="DI336" s="245"/>
      <c r="DJ336" s="245"/>
      <c r="DK336" s="245"/>
      <c r="DL336" s="245"/>
      <c r="DM336" s="245"/>
      <c r="DN336" s="245"/>
      <c r="DO336" s="245"/>
      <c r="DP336" s="245"/>
      <c r="DQ336" s="245"/>
    </row>
    <row r="337" spans="4:121" s="161" customFormat="1">
      <c r="D337" s="203"/>
      <c r="E337" s="203"/>
      <c r="AJ337" s="245"/>
      <c r="AK337" s="245"/>
      <c r="AL337" s="245"/>
      <c r="AM337" s="245"/>
      <c r="AN337" s="245"/>
      <c r="AO337" s="245"/>
      <c r="AP337" s="245"/>
      <c r="AQ337" s="245"/>
      <c r="AR337" s="245"/>
      <c r="AS337" s="245"/>
      <c r="AT337" s="245"/>
      <c r="AU337" s="245"/>
      <c r="AV337" s="245"/>
      <c r="AW337" s="245"/>
      <c r="AX337" s="245"/>
      <c r="AY337" s="245"/>
      <c r="AZ337" s="245"/>
      <c r="BA337" s="245"/>
      <c r="BB337" s="245"/>
      <c r="BC337" s="245"/>
      <c r="BD337" s="245"/>
      <c r="BE337" s="245"/>
      <c r="BF337" s="245"/>
      <c r="BG337" s="245"/>
      <c r="BH337" s="245"/>
      <c r="BI337" s="245"/>
      <c r="BJ337" s="245"/>
      <c r="BK337" s="245"/>
      <c r="BL337" s="245"/>
      <c r="BM337" s="245"/>
      <c r="BN337" s="245"/>
      <c r="BO337" s="245"/>
      <c r="BP337" s="245"/>
      <c r="BQ337" s="245"/>
      <c r="BR337" s="245"/>
      <c r="BS337" s="245"/>
      <c r="BT337" s="245"/>
      <c r="BU337" s="245"/>
      <c r="BV337" s="245"/>
      <c r="BW337" s="245"/>
      <c r="BX337" s="245"/>
      <c r="BY337" s="245"/>
      <c r="BZ337" s="245"/>
      <c r="CA337" s="245"/>
      <c r="CB337" s="245"/>
      <c r="CC337" s="245"/>
      <c r="CD337" s="245"/>
      <c r="CE337" s="245"/>
      <c r="CF337" s="245"/>
      <c r="CG337" s="245"/>
      <c r="CH337" s="245"/>
      <c r="CI337" s="245"/>
      <c r="CJ337" s="245"/>
      <c r="CK337" s="245"/>
      <c r="CL337" s="245"/>
      <c r="CM337" s="245"/>
      <c r="CN337" s="245"/>
      <c r="CO337" s="245"/>
      <c r="CP337" s="245"/>
      <c r="CQ337" s="245"/>
      <c r="CR337" s="245"/>
      <c r="CS337" s="245"/>
      <c r="CT337" s="245"/>
      <c r="CU337" s="245"/>
      <c r="CV337" s="245"/>
      <c r="CW337" s="245"/>
      <c r="CX337" s="245"/>
      <c r="CY337" s="245"/>
      <c r="CZ337" s="245"/>
      <c r="DA337" s="245"/>
      <c r="DB337" s="245"/>
      <c r="DC337" s="245"/>
      <c r="DD337" s="245"/>
      <c r="DE337" s="245"/>
      <c r="DF337" s="245"/>
      <c r="DG337" s="245"/>
      <c r="DH337" s="245"/>
      <c r="DI337" s="245"/>
      <c r="DJ337" s="245"/>
      <c r="DK337" s="245"/>
      <c r="DL337" s="245"/>
      <c r="DM337" s="245"/>
      <c r="DN337" s="245"/>
      <c r="DO337" s="245"/>
      <c r="DP337" s="245"/>
      <c r="DQ337" s="245"/>
    </row>
    <row r="338" spans="4:121" s="161" customFormat="1">
      <c r="D338" s="203"/>
      <c r="E338" s="203"/>
      <c r="AJ338" s="245"/>
      <c r="AK338" s="245"/>
      <c r="AL338" s="245"/>
      <c r="AM338" s="245"/>
      <c r="AN338" s="245"/>
      <c r="AO338" s="245"/>
      <c r="AP338" s="245"/>
      <c r="AQ338" s="245"/>
      <c r="AR338" s="245"/>
      <c r="AS338" s="245"/>
      <c r="AT338" s="245"/>
      <c r="AU338" s="245"/>
      <c r="AV338" s="245"/>
      <c r="AW338" s="245"/>
      <c r="AX338" s="245"/>
      <c r="AY338" s="245"/>
      <c r="AZ338" s="245"/>
      <c r="BA338" s="245"/>
      <c r="BB338" s="245"/>
      <c r="BC338" s="245"/>
      <c r="BD338" s="245"/>
      <c r="BE338" s="245"/>
      <c r="BF338" s="245"/>
      <c r="BG338" s="245"/>
      <c r="BH338" s="245"/>
      <c r="BI338" s="245"/>
      <c r="BJ338" s="245"/>
      <c r="BK338" s="245"/>
      <c r="BL338" s="245"/>
      <c r="BM338" s="245"/>
      <c r="BN338" s="245"/>
      <c r="BO338" s="245"/>
      <c r="BP338" s="245"/>
      <c r="BQ338" s="245"/>
      <c r="BR338" s="245"/>
      <c r="BS338" s="245"/>
      <c r="BT338" s="245"/>
      <c r="BU338" s="245"/>
      <c r="BV338" s="245"/>
      <c r="BW338" s="245"/>
      <c r="BX338" s="245"/>
      <c r="BY338" s="245"/>
      <c r="BZ338" s="245"/>
      <c r="CA338" s="245"/>
      <c r="CB338" s="245"/>
      <c r="CC338" s="245"/>
      <c r="CD338" s="245"/>
      <c r="CE338" s="245"/>
      <c r="CF338" s="245"/>
      <c r="CG338" s="245"/>
      <c r="CH338" s="245"/>
      <c r="CI338" s="245"/>
      <c r="CJ338" s="245"/>
      <c r="CK338" s="245"/>
      <c r="CL338" s="245"/>
      <c r="CM338" s="245"/>
      <c r="CN338" s="245"/>
      <c r="CO338" s="245"/>
      <c r="CP338" s="245"/>
      <c r="CQ338" s="245"/>
      <c r="CR338" s="245"/>
      <c r="CS338" s="245"/>
      <c r="CT338" s="245"/>
      <c r="CU338" s="245"/>
      <c r="CV338" s="245"/>
      <c r="CW338" s="245"/>
      <c r="CX338" s="245"/>
      <c r="CY338" s="245"/>
      <c r="CZ338" s="245"/>
      <c r="DA338" s="245"/>
      <c r="DB338" s="245"/>
      <c r="DC338" s="245"/>
      <c r="DD338" s="245"/>
      <c r="DE338" s="245"/>
      <c r="DF338" s="245"/>
      <c r="DG338" s="245"/>
      <c r="DH338" s="245"/>
      <c r="DI338" s="245"/>
      <c r="DJ338" s="245"/>
      <c r="DK338" s="245"/>
      <c r="DL338" s="245"/>
      <c r="DM338" s="245"/>
      <c r="DN338" s="245"/>
      <c r="DO338" s="245"/>
      <c r="DP338" s="245"/>
      <c r="DQ338" s="245"/>
    </row>
    <row r="339" spans="4:121" s="161" customFormat="1">
      <c r="D339" s="203"/>
      <c r="E339" s="203"/>
      <c r="AJ339" s="245"/>
      <c r="AK339" s="245"/>
      <c r="AL339" s="245"/>
      <c r="AM339" s="245"/>
      <c r="AN339" s="245"/>
      <c r="AO339" s="245"/>
      <c r="AP339" s="245"/>
      <c r="AQ339" s="245"/>
      <c r="AR339" s="245"/>
      <c r="AS339" s="245"/>
      <c r="AT339" s="245"/>
      <c r="AU339" s="245"/>
      <c r="AV339" s="245"/>
      <c r="AW339" s="245"/>
      <c r="AX339" s="245"/>
      <c r="AY339" s="245"/>
      <c r="AZ339" s="245"/>
      <c r="BA339" s="245"/>
      <c r="BB339" s="245"/>
      <c r="BC339" s="245"/>
      <c r="BD339" s="245"/>
      <c r="BE339" s="245"/>
      <c r="BF339" s="245"/>
      <c r="BG339" s="245"/>
      <c r="BH339" s="245"/>
      <c r="BI339" s="245"/>
      <c r="BJ339" s="245"/>
      <c r="BK339" s="245"/>
      <c r="BL339" s="245"/>
      <c r="BM339" s="245"/>
      <c r="BN339" s="245"/>
      <c r="BO339" s="245"/>
      <c r="BP339" s="245"/>
      <c r="BQ339" s="245"/>
      <c r="BR339" s="245"/>
      <c r="BS339" s="245"/>
      <c r="BT339" s="245"/>
      <c r="BU339" s="245"/>
      <c r="BV339" s="245"/>
      <c r="BW339" s="245"/>
      <c r="BX339" s="245"/>
      <c r="BY339" s="245"/>
      <c r="BZ339" s="245"/>
      <c r="CA339" s="245"/>
      <c r="CB339" s="245"/>
      <c r="CC339" s="245"/>
      <c r="CD339" s="245"/>
      <c r="CE339" s="245"/>
      <c r="CF339" s="245"/>
      <c r="CG339" s="245"/>
      <c r="CH339" s="245"/>
      <c r="CI339" s="245"/>
      <c r="CJ339" s="245"/>
      <c r="CK339" s="245"/>
      <c r="CL339" s="245"/>
      <c r="CM339" s="245"/>
      <c r="CN339" s="245"/>
      <c r="CO339" s="245"/>
      <c r="CP339" s="245"/>
      <c r="CQ339" s="245"/>
      <c r="CR339" s="245"/>
      <c r="CS339" s="245"/>
      <c r="CT339" s="245"/>
      <c r="CU339" s="245"/>
      <c r="CV339" s="245"/>
      <c r="CW339" s="245"/>
      <c r="CX339" s="245"/>
      <c r="CY339" s="245"/>
      <c r="CZ339" s="245"/>
      <c r="DA339" s="245"/>
      <c r="DB339" s="245"/>
      <c r="DC339" s="245"/>
      <c r="DD339" s="245"/>
      <c r="DE339" s="245"/>
      <c r="DF339" s="245"/>
      <c r="DG339" s="245"/>
      <c r="DH339" s="245"/>
      <c r="DI339" s="245"/>
      <c r="DJ339" s="245"/>
      <c r="DK339" s="245"/>
      <c r="DL339" s="245"/>
      <c r="DM339" s="245"/>
      <c r="DN339" s="245"/>
      <c r="DO339" s="245"/>
      <c r="DP339" s="245"/>
      <c r="DQ339" s="245"/>
    </row>
    <row r="340" spans="4:121" s="161" customFormat="1">
      <c r="D340" s="203"/>
      <c r="E340" s="203"/>
      <c r="AJ340" s="245"/>
      <c r="AK340" s="245"/>
      <c r="AL340" s="245"/>
      <c r="AM340" s="245"/>
      <c r="AN340" s="245"/>
      <c r="AO340" s="245"/>
      <c r="AP340" s="245"/>
      <c r="AQ340" s="245"/>
      <c r="AR340" s="245"/>
      <c r="AS340" s="245"/>
      <c r="AT340" s="245"/>
      <c r="AU340" s="245"/>
      <c r="AV340" s="245"/>
      <c r="AW340" s="245"/>
      <c r="AX340" s="245"/>
      <c r="AY340" s="245"/>
      <c r="AZ340" s="245"/>
      <c r="BA340" s="245"/>
      <c r="BB340" s="245"/>
      <c r="BC340" s="245"/>
      <c r="BD340" s="245"/>
      <c r="BE340" s="245"/>
      <c r="BF340" s="245"/>
      <c r="BG340" s="245"/>
      <c r="BH340" s="245"/>
      <c r="BI340" s="245"/>
      <c r="BJ340" s="245"/>
      <c r="BK340" s="245"/>
      <c r="BL340" s="245"/>
      <c r="BM340" s="245"/>
      <c r="BN340" s="245"/>
      <c r="BO340" s="245"/>
      <c r="BP340" s="245"/>
      <c r="BQ340" s="245"/>
      <c r="BR340" s="245"/>
      <c r="BS340" s="245"/>
      <c r="BT340" s="245"/>
      <c r="BU340" s="245"/>
      <c r="BV340" s="245"/>
      <c r="BW340" s="245"/>
      <c r="BX340" s="245"/>
      <c r="BY340" s="245"/>
      <c r="BZ340" s="245"/>
      <c r="CA340" s="245"/>
      <c r="CB340" s="245"/>
      <c r="CC340" s="245"/>
      <c r="CD340" s="245"/>
      <c r="CE340" s="245"/>
      <c r="CF340" s="245"/>
      <c r="CG340" s="245"/>
      <c r="CH340" s="245"/>
      <c r="CI340" s="245"/>
      <c r="CJ340" s="245"/>
      <c r="CK340" s="245"/>
      <c r="CL340" s="245"/>
      <c r="CM340" s="245"/>
      <c r="CN340" s="245"/>
      <c r="CO340" s="245"/>
      <c r="CP340" s="245"/>
      <c r="CQ340" s="245"/>
      <c r="CR340" s="245"/>
      <c r="CS340" s="245"/>
      <c r="CT340" s="245"/>
      <c r="CU340" s="245"/>
      <c r="CV340" s="245"/>
      <c r="CW340" s="245"/>
      <c r="CX340" s="245"/>
      <c r="CY340" s="245"/>
      <c r="CZ340" s="245"/>
      <c r="DA340" s="245"/>
      <c r="DB340" s="245"/>
      <c r="DC340" s="245"/>
      <c r="DD340" s="245"/>
      <c r="DE340" s="245"/>
      <c r="DF340" s="245"/>
      <c r="DG340" s="245"/>
      <c r="DH340" s="245"/>
      <c r="DI340" s="245"/>
      <c r="DJ340" s="245"/>
      <c r="DK340" s="245"/>
      <c r="DL340" s="245"/>
      <c r="DM340" s="245"/>
      <c r="DN340" s="245"/>
      <c r="DO340" s="245"/>
      <c r="DP340" s="245"/>
      <c r="DQ340" s="245"/>
    </row>
    <row r="341" spans="4:121" s="161" customFormat="1">
      <c r="D341" s="203"/>
      <c r="E341" s="203"/>
      <c r="AJ341" s="245"/>
      <c r="AK341" s="245"/>
      <c r="AL341" s="245"/>
      <c r="AM341" s="245"/>
      <c r="AN341" s="245"/>
      <c r="AO341" s="245"/>
      <c r="AP341" s="245"/>
      <c r="AQ341" s="245"/>
      <c r="AR341" s="245"/>
      <c r="AS341" s="245"/>
      <c r="AT341" s="245"/>
      <c r="AU341" s="245"/>
      <c r="AV341" s="245"/>
      <c r="AW341" s="245"/>
      <c r="AX341" s="245"/>
      <c r="AY341" s="245"/>
      <c r="AZ341" s="245"/>
      <c r="BA341" s="245"/>
      <c r="BB341" s="245"/>
      <c r="BC341" s="245"/>
      <c r="BD341" s="245"/>
      <c r="BE341" s="245"/>
      <c r="BF341" s="245"/>
      <c r="BG341" s="245"/>
      <c r="BH341" s="245"/>
      <c r="BI341" s="245"/>
      <c r="BJ341" s="245"/>
      <c r="BK341" s="245"/>
      <c r="BL341" s="245"/>
      <c r="BM341" s="245"/>
      <c r="BN341" s="245"/>
      <c r="BO341" s="245"/>
      <c r="BP341" s="245"/>
      <c r="BQ341" s="245"/>
      <c r="BR341" s="245"/>
      <c r="BS341" s="245"/>
      <c r="BT341" s="245"/>
      <c r="BU341" s="245"/>
      <c r="BV341" s="245"/>
      <c r="BW341" s="245"/>
      <c r="BX341" s="245"/>
      <c r="BY341" s="245"/>
      <c r="BZ341" s="245"/>
      <c r="CA341" s="245"/>
      <c r="CB341" s="245"/>
      <c r="CC341" s="245"/>
      <c r="CD341" s="245"/>
      <c r="CE341" s="245"/>
      <c r="CF341" s="245"/>
      <c r="CG341" s="245"/>
      <c r="CH341" s="245"/>
      <c r="CI341" s="245"/>
      <c r="CJ341" s="245"/>
      <c r="CK341" s="245"/>
      <c r="CL341" s="245"/>
      <c r="CM341" s="245"/>
      <c r="CN341" s="245"/>
      <c r="CO341" s="245"/>
      <c r="CP341" s="245"/>
      <c r="CQ341" s="245"/>
      <c r="CR341" s="245"/>
      <c r="CS341" s="245"/>
      <c r="CT341" s="245"/>
      <c r="CU341" s="245"/>
      <c r="CV341" s="245"/>
      <c r="CW341" s="245"/>
      <c r="CX341" s="245"/>
      <c r="CY341" s="245"/>
      <c r="CZ341" s="245"/>
      <c r="DA341" s="245"/>
      <c r="DB341" s="245"/>
      <c r="DC341" s="245"/>
      <c r="DD341" s="245"/>
      <c r="DE341" s="245"/>
      <c r="DF341" s="245"/>
      <c r="DG341" s="245"/>
      <c r="DH341" s="245"/>
      <c r="DI341" s="245"/>
      <c r="DJ341" s="245"/>
      <c r="DK341" s="245"/>
      <c r="DL341" s="245"/>
      <c r="DM341" s="245"/>
      <c r="DN341" s="245"/>
      <c r="DO341" s="245"/>
      <c r="DP341" s="245"/>
      <c r="DQ341" s="245"/>
    </row>
    <row r="342" spans="4:121" s="161" customFormat="1">
      <c r="D342" s="203"/>
      <c r="E342" s="203"/>
      <c r="AJ342" s="245"/>
      <c r="AK342" s="245"/>
      <c r="AL342" s="245"/>
      <c r="AM342" s="245"/>
      <c r="AN342" s="245"/>
      <c r="AO342" s="245"/>
      <c r="AP342" s="245"/>
      <c r="AQ342" s="245"/>
      <c r="AR342" s="245"/>
      <c r="AS342" s="245"/>
      <c r="AT342" s="245"/>
      <c r="AU342" s="245"/>
      <c r="AV342" s="245"/>
      <c r="AW342" s="245"/>
      <c r="AX342" s="245"/>
      <c r="AY342" s="245"/>
      <c r="AZ342" s="245"/>
      <c r="BA342" s="245"/>
      <c r="BB342" s="245"/>
      <c r="BC342" s="245"/>
      <c r="BD342" s="245"/>
      <c r="BE342" s="245"/>
      <c r="BF342" s="245"/>
      <c r="BG342" s="245"/>
      <c r="BH342" s="245"/>
      <c r="BI342" s="245"/>
      <c r="BJ342" s="245"/>
      <c r="BK342" s="245"/>
      <c r="BL342" s="245"/>
      <c r="BM342" s="245"/>
      <c r="BN342" s="245"/>
      <c r="BO342" s="245"/>
      <c r="BP342" s="245"/>
      <c r="BQ342" s="245"/>
      <c r="BR342" s="245"/>
      <c r="BS342" s="245"/>
      <c r="BT342" s="245"/>
      <c r="BU342" s="245"/>
      <c r="BV342" s="245"/>
      <c r="BW342" s="245"/>
      <c r="BX342" s="245"/>
      <c r="BY342" s="245"/>
      <c r="BZ342" s="245"/>
      <c r="CA342" s="245"/>
      <c r="CB342" s="245"/>
      <c r="CC342" s="245"/>
      <c r="CD342" s="245"/>
      <c r="CE342" s="245"/>
      <c r="CF342" s="245"/>
      <c r="CG342" s="245"/>
      <c r="CH342" s="245"/>
      <c r="CI342" s="245"/>
      <c r="CJ342" s="245"/>
      <c r="CK342" s="245"/>
      <c r="CL342" s="245"/>
      <c r="CM342" s="245"/>
      <c r="CN342" s="245"/>
      <c r="CO342" s="245"/>
      <c r="CP342" s="245"/>
      <c r="CQ342" s="245"/>
      <c r="CR342" s="245"/>
      <c r="CS342" s="245"/>
      <c r="CT342" s="245"/>
      <c r="CU342" s="245"/>
      <c r="CV342" s="245"/>
      <c r="CW342" s="245"/>
      <c r="CX342" s="245"/>
      <c r="CY342" s="245"/>
      <c r="CZ342" s="245"/>
      <c r="DA342" s="245"/>
      <c r="DB342" s="245"/>
      <c r="DC342" s="245"/>
      <c r="DD342" s="245"/>
      <c r="DE342" s="245"/>
      <c r="DF342" s="245"/>
      <c r="DG342" s="245"/>
      <c r="DH342" s="245"/>
      <c r="DI342" s="245"/>
      <c r="DJ342" s="245"/>
      <c r="DK342" s="245"/>
      <c r="DL342" s="245"/>
      <c r="DM342" s="245"/>
      <c r="DN342" s="245"/>
      <c r="DO342" s="245"/>
      <c r="DP342" s="245"/>
      <c r="DQ342" s="245"/>
    </row>
    <row r="343" spans="4:121" s="161" customFormat="1">
      <c r="D343" s="203"/>
      <c r="E343" s="203"/>
      <c r="AJ343" s="245"/>
      <c r="AK343" s="245"/>
      <c r="AL343" s="245"/>
      <c r="AM343" s="245"/>
      <c r="AN343" s="245"/>
      <c r="AO343" s="245"/>
      <c r="AP343" s="245"/>
      <c r="AQ343" s="245"/>
      <c r="AR343" s="245"/>
      <c r="AS343" s="245"/>
      <c r="AT343" s="245"/>
      <c r="AU343" s="245"/>
      <c r="AV343" s="245"/>
      <c r="AW343" s="245"/>
      <c r="AX343" s="245"/>
      <c r="AY343" s="245"/>
      <c r="AZ343" s="245"/>
      <c r="BA343" s="245"/>
      <c r="BB343" s="245"/>
      <c r="BC343" s="245"/>
      <c r="BD343" s="245"/>
      <c r="BE343" s="245"/>
      <c r="BF343" s="245"/>
      <c r="BG343" s="245"/>
      <c r="BH343" s="245"/>
      <c r="BI343" s="245"/>
      <c r="BJ343" s="245"/>
      <c r="BK343" s="245"/>
      <c r="BL343" s="245"/>
      <c r="BM343" s="245"/>
      <c r="BN343" s="245"/>
      <c r="BO343" s="245"/>
      <c r="BP343" s="245"/>
      <c r="BQ343" s="245"/>
      <c r="BR343" s="245"/>
      <c r="BS343" s="245"/>
      <c r="BT343" s="245"/>
      <c r="BU343" s="245"/>
      <c r="BV343" s="245"/>
      <c r="BW343" s="245"/>
      <c r="BX343" s="245"/>
      <c r="BY343" s="245"/>
      <c r="BZ343" s="245"/>
      <c r="CA343" s="245"/>
      <c r="CB343" s="245"/>
      <c r="CC343" s="245"/>
      <c r="CD343" s="245"/>
      <c r="CE343" s="245"/>
      <c r="CF343" s="245"/>
      <c r="CG343" s="245"/>
      <c r="CH343" s="245"/>
      <c r="CI343" s="245"/>
      <c r="CJ343" s="245"/>
      <c r="CK343" s="245"/>
      <c r="CL343" s="245"/>
      <c r="CM343" s="245"/>
      <c r="CN343" s="245"/>
      <c r="CO343" s="245"/>
      <c r="CP343" s="245"/>
      <c r="CQ343" s="245"/>
      <c r="CR343" s="245"/>
      <c r="CS343" s="245"/>
      <c r="CT343" s="245"/>
      <c r="CU343" s="245"/>
      <c r="CV343" s="245"/>
      <c r="CW343" s="245"/>
      <c r="CX343" s="245"/>
      <c r="CY343" s="245"/>
      <c r="CZ343" s="245"/>
      <c r="DA343" s="245"/>
      <c r="DB343" s="245"/>
      <c r="DC343" s="245"/>
      <c r="DD343" s="245"/>
      <c r="DE343" s="245"/>
      <c r="DF343" s="245"/>
      <c r="DG343" s="245"/>
      <c r="DH343" s="245"/>
      <c r="DI343" s="245"/>
      <c r="DJ343" s="245"/>
      <c r="DK343" s="245"/>
      <c r="DL343" s="245"/>
      <c r="DM343" s="245"/>
      <c r="DN343" s="245"/>
      <c r="DO343" s="245"/>
      <c r="DP343" s="245"/>
      <c r="DQ343" s="245"/>
    </row>
    <row r="344" spans="4:121" s="161" customFormat="1">
      <c r="D344" s="203"/>
      <c r="E344" s="203"/>
      <c r="AJ344" s="245"/>
      <c r="AK344" s="245"/>
      <c r="AL344" s="245"/>
      <c r="AM344" s="245"/>
      <c r="AN344" s="245"/>
      <c r="AO344" s="245"/>
      <c r="AP344" s="245"/>
      <c r="AQ344" s="245"/>
      <c r="AR344" s="245"/>
      <c r="AS344" s="245"/>
      <c r="AT344" s="245"/>
      <c r="AU344" s="245"/>
      <c r="AV344" s="245"/>
      <c r="AW344" s="245"/>
      <c r="AX344" s="245"/>
      <c r="AY344" s="245"/>
      <c r="AZ344" s="245"/>
      <c r="BA344" s="245"/>
      <c r="BB344" s="245"/>
      <c r="BC344" s="245"/>
      <c r="BD344" s="245"/>
      <c r="BE344" s="245"/>
      <c r="BF344" s="245"/>
      <c r="BG344" s="245"/>
      <c r="BH344" s="245"/>
      <c r="BI344" s="245"/>
      <c r="BJ344" s="245"/>
      <c r="BK344" s="245"/>
      <c r="BL344" s="245"/>
      <c r="BM344" s="245"/>
      <c r="BN344" s="245"/>
      <c r="BO344" s="245"/>
      <c r="BP344" s="245"/>
      <c r="BQ344" s="245"/>
      <c r="BR344" s="245"/>
      <c r="BS344" s="245"/>
      <c r="BT344" s="245"/>
      <c r="BU344" s="245"/>
      <c r="BV344" s="245"/>
      <c r="BW344" s="245"/>
      <c r="BX344" s="245"/>
      <c r="BY344" s="245"/>
      <c r="BZ344" s="245"/>
      <c r="CA344" s="245"/>
      <c r="CB344" s="245"/>
      <c r="CC344" s="245"/>
      <c r="CD344" s="245"/>
      <c r="CE344" s="245"/>
      <c r="CF344" s="245"/>
      <c r="CG344" s="245"/>
      <c r="CH344" s="245"/>
      <c r="CI344" s="245"/>
      <c r="CJ344" s="245"/>
      <c r="CK344" s="245"/>
      <c r="CL344" s="245"/>
      <c r="CM344" s="245"/>
      <c r="CN344" s="245"/>
      <c r="CO344" s="245"/>
      <c r="CP344" s="245"/>
      <c r="CQ344" s="245"/>
      <c r="CR344" s="245"/>
      <c r="CS344" s="245"/>
      <c r="CT344" s="245"/>
      <c r="CU344" s="245"/>
      <c r="CV344" s="245"/>
      <c r="CW344" s="245"/>
      <c r="CX344" s="245"/>
      <c r="CY344" s="245"/>
      <c r="CZ344" s="245"/>
      <c r="DA344" s="245"/>
      <c r="DB344" s="245"/>
      <c r="DC344" s="245"/>
      <c r="DD344" s="245"/>
      <c r="DE344" s="245"/>
      <c r="DF344" s="245"/>
      <c r="DG344" s="245"/>
      <c r="DH344" s="245"/>
      <c r="DI344" s="245"/>
      <c r="DJ344" s="245"/>
      <c r="DK344" s="245"/>
      <c r="DL344" s="245"/>
      <c r="DM344" s="245"/>
      <c r="DN344" s="245"/>
      <c r="DO344" s="245"/>
      <c r="DP344" s="245"/>
      <c r="DQ344" s="245"/>
    </row>
    <row r="345" spans="4:121" s="161" customFormat="1">
      <c r="D345" s="203"/>
      <c r="E345" s="203"/>
      <c r="AJ345" s="245"/>
      <c r="AK345" s="245"/>
      <c r="AL345" s="245"/>
      <c r="AM345" s="245"/>
      <c r="AN345" s="245"/>
      <c r="AO345" s="245"/>
      <c r="AP345" s="245"/>
      <c r="AQ345" s="245"/>
      <c r="AR345" s="245"/>
      <c r="AS345" s="245"/>
      <c r="AT345" s="245"/>
      <c r="AU345" s="245"/>
      <c r="AV345" s="245"/>
      <c r="AW345" s="245"/>
      <c r="AX345" s="245"/>
      <c r="AY345" s="245"/>
      <c r="AZ345" s="245"/>
      <c r="BA345" s="245"/>
      <c r="BB345" s="245"/>
      <c r="BC345" s="245"/>
      <c r="BD345" s="245"/>
      <c r="BE345" s="245"/>
      <c r="BF345" s="245"/>
      <c r="BG345" s="245"/>
      <c r="BH345" s="245"/>
      <c r="BI345" s="245"/>
      <c r="BJ345" s="245"/>
      <c r="BK345" s="245"/>
      <c r="BL345" s="245"/>
      <c r="BM345" s="245"/>
      <c r="BN345" s="245"/>
      <c r="BO345" s="245"/>
      <c r="BP345" s="245"/>
      <c r="BQ345" s="245"/>
      <c r="BR345" s="245"/>
      <c r="BS345" s="245"/>
      <c r="BT345" s="245"/>
      <c r="BU345" s="245"/>
      <c r="BV345" s="245"/>
      <c r="BW345" s="245"/>
      <c r="BX345" s="245"/>
      <c r="BY345" s="245"/>
      <c r="BZ345" s="245"/>
      <c r="CA345" s="245"/>
      <c r="CB345" s="245"/>
      <c r="CC345" s="245"/>
      <c r="CD345" s="245"/>
      <c r="CE345" s="245"/>
      <c r="CF345" s="245"/>
      <c r="CG345" s="245"/>
      <c r="CH345" s="245"/>
      <c r="CI345" s="245"/>
      <c r="CJ345" s="245"/>
      <c r="CK345" s="245"/>
      <c r="CL345" s="245"/>
      <c r="CM345" s="245"/>
      <c r="CN345" s="245"/>
      <c r="CO345" s="245"/>
      <c r="CP345" s="245"/>
      <c r="CQ345" s="245"/>
      <c r="CR345" s="245"/>
      <c r="CS345" s="245"/>
      <c r="CT345" s="245"/>
      <c r="CU345" s="245"/>
      <c r="CV345" s="245"/>
      <c r="CW345" s="245"/>
      <c r="CX345" s="245"/>
      <c r="CY345" s="245"/>
      <c r="CZ345" s="245"/>
      <c r="DA345" s="245"/>
      <c r="DB345" s="245"/>
      <c r="DC345" s="245"/>
      <c r="DD345" s="245"/>
      <c r="DE345" s="245"/>
      <c r="DF345" s="245"/>
      <c r="DG345" s="245"/>
      <c r="DH345" s="245"/>
      <c r="DI345" s="245"/>
      <c r="DJ345" s="245"/>
      <c r="DK345" s="245"/>
      <c r="DL345" s="245"/>
      <c r="DM345" s="245"/>
      <c r="DN345" s="245"/>
      <c r="DO345" s="245"/>
      <c r="DP345" s="245"/>
      <c r="DQ345" s="245"/>
    </row>
    <row r="346" spans="4:121" s="161" customFormat="1">
      <c r="D346" s="203"/>
      <c r="E346" s="203"/>
      <c r="AJ346" s="245"/>
      <c r="AK346" s="245"/>
      <c r="AL346" s="245"/>
      <c r="AM346" s="245"/>
      <c r="AN346" s="245"/>
      <c r="AO346" s="245"/>
      <c r="AP346" s="245"/>
      <c r="AQ346" s="245"/>
      <c r="AR346" s="245"/>
      <c r="AS346" s="245"/>
      <c r="AT346" s="245"/>
      <c r="AU346" s="245"/>
      <c r="AV346" s="245"/>
      <c r="AW346" s="245"/>
      <c r="AX346" s="245"/>
      <c r="AY346" s="245"/>
      <c r="AZ346" s="245"/>
      <c r="BA346" s="245"/>
      <c r="BB346" s="245"/>
      <c r="BC346" s="245"/>
      <c r="BD346" s="245"/>
      <c r="BE346" s="245"/>
      <c r="BF346" s="245"/>
      <c r="BG346" s="245"/>
      <c r="BH346" s="245"/>
      <c r="BI346" s="245"/>
      <c r="BJ346" s="245"/>
      <c r="BK346" s="245"/>
      <c r="BL346" s="245"/>
      <c r="BM346" s="245"/>
      <c r="BN346" s="245"/>
      <c r="BO346" s="245"/>
      <c r="BP346" s="245"/>
      <c r="BQ346" s="245"/>
      <c r="BR346" s="245"/>
      <c r="BS346" s="245"/>
      <c r="BT346" s="245"/>
      <c r="BU346" s="245"/>
      <c r="BV346" s="245"/>
      <c r="BW346" s="245"/>
      <c r="BX346" s="245"/>
      <c r="BY346" s="245"/>
      <c r="BZ346" s="245"/>
      <c r="CA346" s="245"/>
      <c r="CB346" s="245"/>
      <c r="CC346" s="245"/>
      <c r="CD346" s="245"/>
      <c r="CE346" s="245"/>
      <c r="CF346" s="245"/>
      <c r="CG346" s="245"/>
      <c r="CH346" s="245"/>
      <c r="CI346" s="245"/>
      <c r="CJ346" s="245"/>
      <c r="CK346" s="245"/>
      <c r="CL346" s="245"/>
      <c r="CM346" s="245"/>
      <c r="CN346" s="245"/>
      <c r="CO346" s="245"/>
      <c r="CP346" s="245"/>
      <c r="CQ346" s="245"/>
      <c r="CR346" s="245"/>
      <c r="CS346" s="245"/>
      <c r="CT346" s="245"/>
      <c r="CU346" s="245"/>
      <c r="CV346" s="245"/>
      <c r="CW346" s="245"/>
      <c r="CX346" s="245"/>
      <c r="CY346" s="245"/>
      <c r="CZ346" s="245"/>
      <c r="DA346" s="245"/>
      <c r="DB346" s="245"/>
      <c r="DC346" s="245"/>
      <c r="DD346" s="245"/>
      <c r="DE346" s="245"/>
      <c r="DF346" s="245"/>
      <c r="DG346" s="245"/>
      <c r="DH346" s="245"/>
      <c r="DI346" s="245"/>
      <c r="DJ346" s="245"/>
      <c r="DK346" s="245"/>
      <c r="DL346" s="245"/>
      <c r="DM346" s="245"/>
      <c r="DN346" s="245"/>
      <c r="DO346" s="245"/>
      <c r="DP346" s="245"/>
      <c r="DQ346" s="245"/>
    </row>
    <row r="347" spans="4:121" s="161" customFormat="1">
      <c r="D347" s="203"/>
      <c r="E347" s="203"/>
      <c r="AJ347" s="245"/>
      <c r="AK347" s="245"/>
      <c r="AL347" s="245"/>
      <c r="AM347" s="245"/>
      <c r="AN347" s="245"/>
      <c r="AO347" s="245"/>
      <c r="AP347" s="245"/>
      <c r="AQ347" s="245"/>
      <c r="AR347" s="245"/>
      <c r="AS347" s="245"/>
      <c r="AT347" s="245"/>
      <c r="AU347" s="245"/>
      <c r="AV347" s="245"/>
      <c r="AW347" s="245"/>
      <c r="AX347" s="245"/>
      <c r="AY347" s="245"/>
      <c r="AZ347" s="245"/>
      <c r="BA347" s="245"/>
      <c r="BB347" s="245"/>
      <c r="BC347" s="245"/>
      <c r="BD347" s="245"/>
      <c r="BE347" s="245"/>
      <c r="BF347" s="245"/>
      <c r="BG347" s="245"/>
      <c r="BH347" s="245"/>
      <c r="BI347" s="245"/>
      <c r="BJ347" s="245"/>
      <c r="BK347" s="245"/>
      <c r="BL347" s="245"/>
      <c r="BM347" s="245"/>
      <c r="BN347" s="245"/>
      <c r="BO347" s="245"/>
      <c r="BP347" s="245"/>
      <c r="BQ347" s="245"/>
      <c r="BR347" s="245"/>
      <c r="BS347" s="245"/>
      <c r="BT347" s="245"/>
      <c r="BU347" s="245"/>
      <c r="BV347" s="245"/>
      <c r="BW347" s="245"/>
      <c r="BX347" s="245"/>
      <c r="BY347" s="245"/>
      <c r="BZ347" s="245"/>
      <c r="CA347" s="245"/>
      <c r="CB347" s="245"/>
      <c r="CC347" s="245"/>
      <c r="CD347" s="245"/>
      <c r="CE347" s="245"/>
      <c r="CF347" s="245"/>
      <c r="CG347" s="245"/>
      <c r="CH347" s="245"/>
      <c r="CI347" s="245"/>
      <c r="CJ347" s="245"/>
      <c r="CK347" s="245"/>
      <c r="CL347" s="245"/>
      <c r="CM347" s="245"/>
      <c r="CN347" s="245"/>
      <c r="CO347" s="245"/>
      <c r="CP347" s="245"/>
      <c r="CQ347" s="245"/>
      <c r="CR347" s="245"/>
      <c r="CS347" s="245"/>
      <c r="CT347" s="245"/>
      <c r="CU347" s="245"/>
      <c r="CV347" s="245"/>
      <c r="CW347" s="245"/>
      <c r="CX347" s="245"/>
      <c r="CY347" s="245"/>
      <c r="CZ347" s="245"/>
      <c r="DA347" s="245"/>
      <c r="DB347" s="245"/>
      <c r="DC347" s="245"/>
      <c r="DD347" s="245"/>
      <c r="DE347" s="245"/>
      <c r="DF347" s="245"/>
      <c r="DG347" s="245"/>
      <c r="DH347" s="245"/>
      <c r="DI347" s="245"/>
      <c r="DJ347" s="245"/>
      <c r="DK347" s="245"/>
      <c r="DL347" s="245"/>
      <c r="DM347" s="245"/>
      <c r="DN347" s="245"/>
      <c r="DO347" s="245"/>
      <c r="DP347" s="245"/>
      <c r="DQ347" s="245"/>
    </row>
    <row r="348" spans="4:121" s="161" customFormat="1">
      <c r="D348" s="203"/>
      <c r="E348" s="203"/>
      <c r="AJ348" s="245"/>
      <c r="AK348" s="245"/>
      <c r="AL348" s="245"/>
      <c r="AM348" s="245"/>
      <c r="AN348" s="245"/>
      <c r="AO348" s="245"/>
      <c r="AP348" s="245"/>
      <c r="AQ348" s="245"/>
      <c r="AR348" s="245"/>
      <c r="AS348" s="245"/>
      <c r="AT348" s="245"/>
      <c r="AU348" s="245"/>
      <c r="AV348" s="245"/>
      <c r="AW348" s="245"/>
      <c r="AX348" s="245"/>
      <c r="AY348" s="245"/>
      <c r="AZ348" s="245"/>
      <c r="BA348" s="245"/>
      <c r="BB348" s="245"/>
      <c r="BC348" s="245"/>
      <c r="BD348" s="245"/>
      <c r="BE348" s="245"/>
      <c r="BF348" s="245"/>
      <c r="BG348" s="245"/>
      <c r="BH348" s="245"/>
      <c r="BI348" s="245"/>
      <c r="BJ348" s="245"/>
      <c r="BK348" s="245"/>
      <c r="BL348" s="245"/>
      <c r="BM348" s="245"/>
      <c r="BN348" s="245"/>
      <c r="BO348" s="245"/>
      <c r="BP348" s="245"/>
      <c r="BQ348" s="245"/>
      <c r="BR348" s="245"/>
      <c r="BS348" s="245"/>
      <c r="BT348" s="245"/>
      <c r="BU348" s="245"/>
      <c r="BV348" s="245"/>
      <c r="BW348" s="245"/>
      <c r="BX348" s="245"/>
      <c r="BY348" s="245"/>
      <c r="BZ348" s="245"/>
      <c r="CA348" s="245"/>
      <c r="CB348" s="245"/>
      <c r="CC348" s="245"/>
      <c r="CD348" s="245"/>
      <c r="CE348" s="245"/>
      <c r="CF348" s="245"/>
      <c r="CG348" s="245"/>
      <c r="CH348" s="245"/>
      <c r="CI348" s="245"/>
      <c r="CJ348" s="245"/>
      <c r="CK348" s="245"/>
      <c r="CL348" s="245"/>
      <c r="CM348" s="245"/>
      <c r="CN348" s="245"/>
      <c r="CO348" s="245"/>
      <c r="CP348" s="245"/>
      <c r="CQ348" s="245"/>
      <c r="CR348" s="245"/>
      <c r="CS348" s="245"/>
      <c r="CT348" s="245"/>
      <c r="CU348" s="245"/>
      <c r="CV348" s="245"/>
      <c r="CW348" s="245"/>
      <c r="CX348" s="245"/>
      <c r="CY348" s="245"/>
      <c r="CZ348" s="245"/>
      <c r="DA348" s="245"/>
      <c r="DB348" s="245"/>
      <c r="DC348" s="245"/>
      <c r="DD348" s="245"/>
      <c r="DE348" s="245"/>
      <c r="DF348" s="245"/>
      <c r="DG348" s="245"/>
      <c r="DH348" s="245"/>
      <c r="DI348" s="245"/>
      <c r="DJ348" s="245"/>
      <c r="DK348" s="245"/>
      <c r="DL348" s="245"/>
      <c r="DM348" s="245"/>
      <c r="DN348" s="245"/>
      <c r="DO348" s="245"/>
      <c r="DP348" s="245"/>
      <c r="DQ348" s="245"/>
    </row>
  </sheetData>
  <mergeCells count="27">
    <mergeCell ref="B77:B106"/>
    <mergeCell ref="C77:C99"/>
    <mergeCell ref="C100:C101"/>
    <mergeCell ref="C104:C106"/>
    <mergeCell ref="B107:B126"/>
    <mergeCell ref="C52:C56"/>
    <mergeCell ref="C59:C60"/>
    <mergeCell ref="C107:C119"/>
    <mergeCell ref="C120:C126"/>
    <mergeCell ref="C64:C67"/>
    <mergeCell ref="C75:C76"/>
    <mergeCell ref="C35:C39"/>
    <mergeCell ref="C40:C41"/>
    <mergeCell ref="C43:C46"/>
    <mergeCell ref="C24:C27"/>
    <mergeCell ref="B28:B76"/>
    <mergeCell ref="C28:C30"/>
    <mergeCell ref="C31:C32"/>
    <mergeCell ref="C33:C34"/>
    <mergeCell ref="B5:B27"/>
    <mergeCell ref="C5:C7"/>
    <mergeCell ref="C9:C10"/>
    <mergeCell ref="C13:C18"/>
    <mergeCell ref="C20:C23"/>
    <mergeCell ref="C61:C63"/>
    <mergeCell ref="C68:C74"/>
    <mergeCell ref="C50:C51"/>
  </mergeCells>
  <phoneticPr fontId="1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workbookViewId="0">
      <selection activeCell="C45" sqref="C45"/>
    </sheetView>
  </sheetViews>
  <sheetFormatPr baseColWidth="10" defaultRowHeight="15" x14ac:dyDescent="0"/>
  <cols>
    <col min="1" max="1" width="3.5" bestFit="1" customWidth="1"/>
    <col min="2" max="2" width="26.1640625" bestFit="1" customWidth="1"/>
    <col min="3" max="3" width="34.83203125" bestFit="1" customWidth="1"/>
  </cols>
  <sheetData>
    <row r="1" spans="1:3">
      <c r="B1" s="1" t="s">
        <v>0</v>
      </c>
      <c r="C1" s="1" t="s">
        <v>147</v>
      </c>
    </row>
    <row r="2" spans="1:3">
      <c r="A2" s="264" t="s">
        <v>1</v>
      </c>
      <c r="B2" s="2" t="s">
        <v>2</v>
      </c>
      <c r="C2" s="3" t="s">
        <v>3</v>
      </c>
    </row>
    <row r="3" spans="1:3">
      <c r="A3" s="265"/>
      <c r="B3" s="4"/>
      <c r="C3" s="5" t="s">
        <v>4</v>
      </c>
    </row>
    <row r="4" spans="1:3">
      <c r="A4" s="265"/>
      <c r="B4" s="6"/>
      <c r="C4" s="7" t="s">
        <v>5</v>
      </c>
    </row>
    <row r="5" spans="1:3">
      <c r="A5" s="265"/>
      <c r="B5" s="8" t="s">
        <v>6</v>
      </c>
      <c r="C5" s="5" t="s">
        <v>7</v>
      </c>
    </row>
    <row r="6" spans="1:3">
      <c r="A6" s="265"/>
      <c r="B6" s="9" t="s">
        <v>8</v>
      </c>
      <c r="C6" s="10" t="s">
        <v>9</v>
      </c>
    </row>
    <row r="7" spans="1:3">
      <c r="A7" s="265"/>
      <c r="B7" s="11" t="s">
        <v>10</v>
      </c>
      <c r="C7" s="5" t="s">
        <v>11</v>
      </c>
    </row>
    <row r="8" spans="1:3">
      <c r="A8" s="265"/>
      <c r="B8" s="12" t="s">
        <v>12</v>
      </c>
      <c r="C8" s="13" t="s">
        <v>13</v>
      </c>
    </row>
    <row r="9" spans="1:3">
      <c r="A9" s="265"/>
      <c r="B9" s="14" t="s">
        <v>14</v>
      </c>
      <c r="C9" s="15" t="s">
        <v>15</v>
      </c>
    </row>
    <row r="10" spans="1:3">
      <c r="A10" s="265"/>
      <c r="B10" s="16" t="s">
        <v>16</v>
      </c>
      <c r="C10" s="3" t="s">
        <v>17</v>
      </c>
    </row>
    <row r="11" spans="1:3">
      <c r="A11" s="265"/>
      <c r="B11" s="9"/>
      <c r="C11" s="5" t="s">
        <v>18</v>
      </c>
    </row>
    <row r="12" spans="1:3">
      <c r="A12" s="265"/>
      <c r="B12" s="9"/>
      <c r="C12" s="10" t="s">
        <v>19</v>
      </c>
    </row>
    <row r="13" spans="1:3">
      <c r="A13" s="265"/>
      <c r="B13" s="9"/>
      <c r="C13" s="5" t="s">
        <v>20</v>
      </c>
    </row>
    <row r="14" spans="1:3">
      <c r="A14" s="265"/>
      <c r="B14" s="9"/>
      <c r="C14" s="5" t="s">
        <v>21</v>
      </c>
    </row>
    <row r="15" spans="1:3">
      <c r="A15" s="265"/>
      <c r="B15" s="17"/>
      <c r="C15" s="7" t="s">
        <v>22</v>
      </c>
    </row>
    <row r="16" spans="1:3">
      <c r="A16" s="265"/>
      <c r="B16" s="18" t="s">
        <v>23</v>
      </c>
      <c r="C16" s="15" t="s">
        <v>24</v>
      </c>
    </row>
    <row r="17" spans="1:3">
      <c r="A17" s="265"/>
      <c r="B17" s="16"/>
      <c r="C17" s="3" t="s">
        <v>25</v>
      </c>
    </row>
    <row r="18" spans="1:3">
      <c r="A18" s="265"/>
      <c r="B18" s="9"/>
      <c r="C18" s="5" t="s">
        <v>26</v>
      </c>
    </row>
    <row r="19" spans="1:3">
      <c r="A19" s="265"/>
      <c r="B19" s="9"/>
      <c r="C19" s="10" t="s">
        <v>27</v>
      </c>
    </row>
    <row r="20" spans="1:3">
      <c r="A20" s="265"/>
      <c r="B20" s="9"/>
      <c r="C20" s="10" t="s">
        <v>28</v>
      </c>
    </row>
    <row r="21" spans="1:3">
      <c r="A21" s="265"/>
      <c r="B21" s="16" t="s">
        <v>29</v>
      </c>
      <c r="C21" s="10" t="s">
        <v>30</v>
      </c>
    </row>
    <row r="22" spans="1:3">
      <c r="A22" s="265"/>
      <c r="B22" s="9"/>
      <c r="C22" s="5" t="s">
        <v>31</v>
      </c>
    </row>
    <row r="23" spans="1:3">
      <c r="A23" s="265"/>
      <c r="B23" s="9"/>
      <c r="C23" s="5" t="s">
        <v>32</v>
      </c>
    </row>
    <row r="24" spans="1:3">
      <c r="A24" s="266"/>
      <c r="B24" s="19"/>
      <c r="C24" s="20" t="s">
        <v>1560</v>
      </c>
    </row>
    <row r="25" spans="1:3">
      <c r="A25" s="267" t="s">
        <v>33</v>
      </c>
      <c r="B25" s="21" t="s">
        <v>34</v>
      </c>
      <c r="C25" s="3" t="s">
        <v>35</v>
      </c>
    </row>
    <row r="26" spans="1:3">
      <c r="A26" s="265"/>
      <c r="B26" s="9"/>
      <c r="C26" s="5" t="s">
        <v>36</v>
      </c>
    </row>
    <row r="27" spans="1:3">
      <c r="A27" s="265"/>
      <c r="B27" s="9"/>
      <c r="C27" s="10" t="s">
        <v>1559</v>
      </c>
    </row>
    <row r="28" spans="1:3">
      <c r="A28" s="265"/>
      <c r="B28" s="16" t="s">
        <v>37</v>
      </c>
      <c r="C28" s="5" t="s">
        <v>38</v>
      </c>
    </row>
    <row r="29" spans="1:3">
      <c r="A29" s="265"/>
      <c r="B29" s="19"/>
      <c r="C29" s="7" t="s">
        <v>39</v>
      </c>
    </row>
    <row r="30" spans="1:3">
      <c r="A30" s="265"/>
      <c r="B30" s="9"/>
      <c r="C30" s="3" t="s">
        <v>40</v>
      </c>
    </row>
    <row r="31" spans="1:3">
      <c r="A31" s="265"/>
      <c r="B31" s="19"/>
      <c r="C31" s="20" t="s">
        <v>1558</v>
      </c>
    </row>
    <row r="32" spans="1:3">
      <c r="A32" s="265"/>
      <c r="B32" s="16" t="s">
        <v>41</v>
      </c>
      <c r="C32" s="3" t="s">
        <v>42</v>
      </c>
    </row>
    <row r="33" spans="1:3">
      <c r="A33" s="265"/>
      <c r="B33" s="9"/>
      <c r="C33" s="10" t="s">
        <v>1376</v>
      </c>
    </row>
    <row r="34" spans="1:3">
      <c r="A34" s="265"/>
      <c r="B34" s="9"/>
      <c r="C34" s="5" t="s">
        <v>43</v>
      </c>
    </row>
    <row r="35" spans="1:3">
      <c r="A35" s="265"/>
      <c r="B35" s="9"/>
      <c r="C35" s="10" t="s">
        <v>1556</v>
      </c>
    </row>
    <row r="36" spans="1:3">
      <c r="A36" s="265"/>
      <c r="B36" s="19"/>
      <c r="C36" s="7" t="s">
        <v>44</v>
      </c>
    </row>
    <row r="37" spans="1:3">
      <c r="A37" s="265"/>
      <c r="B37" s="21" t="s">
        <v>45</v>
      </c>
      <c r="C37" s="22" t="s">
        <v>1557</v>
      </c>
    </row>
    <row r="38" spans="1:3">
      <c r="A38" s="265"/>
      <c r="B38" s="19"/>
      <c r="C38" s="7" t="s">
        <v>46</v>
      </c>
    </row>
    <row r="39" spans="1:3">
      <c r="A39" s="265"/>
      <c r="B39" s="21" t="s">
        <v>47</v>
      </c>
      <c r="C39" s="5" t="s">
        <v>48</v>
      </c>
    </row>
    <row r="40" spans="1:3">
      <c r="A40" s="265"/>
      <c r="B40" s="9"/>
      <c r="C40" s="5" t="s">
        <v>49</v>
      </c>
    </row>
    <row r="41" spans="1:3">
      <c r="A41" s="265"/>
      <c r="B41" s="9"/>
      <c r="C41" s="5" t="s">
        <v>50</v>
      </c>
    </row>
    <row r="42" spans="1:3">
      <c r="A42" s="265"/>
      <c r="B42" s="9"/>
      <c r="C42" s="5" t="s">
        <v>51</v>
      </c>
    </row>
    <row r="43" spans="1:3">
      <c r="A43" s="265"/>
      <c r="B43" s="19"/>
      <c r="C43" s="5" t="s">
        <v>52</v>
      </c>
    </row>
    <row r="44" spans="1:3">
      <c r="A44" s="265"/>
      <c r="B44" s="8" t="s">
        <v>53</v>
      </c>
      <c r="C44" s="15" t="s">
        <v>54</v>
      </c>
    </row>
    <row r="45" spans="1:3">
      <c r="A45" s="265"/>
      <c r="B45" s="8" t="s">
        <v>55</v>
      </c>
      <c r="C45" s="15" t="s">
        <v>56</v>
      </c>
    </row>
    <row r="46" spans="1:3">
      <c r="A46" s="265"/>
      <c r="B46" s="23" t="s">
        <v>57</v>
      </c>
      <c r="C46" s="13" t="s">
        <v>1561</v>
      </c>
    </row>
    <row r="47" spans="1:3">
      <c r="A47" s="265"/>
      <c r="B47" s="16" t="s">
        <v>58</v>
      </c>
      <c r="C47" s="22" t="s">
        <v>1565</v>
      </c>
    </row>
    <row r="48" spans="1:3">
      <c r="A48" s="265"/>
      <c r="B48" s="9"/>
      <c r="C48" s="7" t="s">
        <v>59</v>
      </c>
    </row>
    <row r="49" spans="1:3">
      <c r="A49" s="265"/>
      <c r="B49" s="21" t="s">
        <v>60</v>
      </c>
      <c r="C49" s="3" t="s">
        <v>61</v>
      </c>
    </row>
    <row r="50" spans="1:3">
      <c r="A50" s="265"/>
      <c r="B50" s="9"/>
      <c r="C50" s="5" t="s">
        <v>62</v>
      </c>
    </row>
    <row r="51" spans="1:3">
      <c r="A51" s="265"/>
      <c r="B51" s="9"/>
      <c r="C51" s="5" t="s">
        <v>63</v>
      </c>
    </row>
    <row r="52" spans="1:3">
      <c r="A52" s="265"/>
      <c r="B52" s="9"/>
      <c r="C52" s="5" t="s">
        <v>64</v>
      </c>
    </row>
    <row r="53" spans="1:3">
      <c r="A53" s="265"/>
      <c r="B53" s="19"/>
      <c r="C53" s="20" t="s">
        <v>1564</v>
      </c>
    </row>
    <row r="54" spans="1:3">
      <c r="A54" s="265"/>
      <c r="B54" s="8" t="s">
        <v>65</v>
      </c>
      <c r="C54" s="15" t="s">
        <v>66</v>
      </c>
    </row>
    <row r="55" spans="1:3">
      <c r="A55" s="265"/>
      <c r="B55" s="8" t="s">
        <v>67</v>
      </c>
      <c r="C55" s="5" t="s">
        <v>68</v>
      </c>
    </row>
    <row r="56" spans="1:3">
      <c r="A56" s="265"/>
      <c r="B56" s="16" t="s">
        <v>69</v>
      </c>
      <c r="C56" s="3" t="s">
        <v>70</v>
      </c>
    </row>
    <row r="57" spans="1:3">
      <c r="A57" s="265"/>
      <c r="B57" s="9"/>
      <c r="C57" s="7" t="s">
        <v>71</v>
      </c>
    </row>
    <row r="58" spans="1:3">
      <c r="A58" s="265"/>
      <c r="B58" s="16" t="s">
        <v>72</v>
      </c>
      <c r="C58" s="3" t="s">
        <v>73</v>
      </c>
    </row>
    <row r="59" spans="1:3">
      <c r="A59" s="265"/>
      <c r="B59" s="9"/>
      <c r="C59" s="5" t="s">
        <v>74</v>
      </c>
    </row>
    <row r="60" spans="1:3">
      <c r="A60" s="265"/>
      <c r="B60" s="19"/>
      <c r="C60" s="7" t="s">
        <v>75</v>
      </c>
    </row>
    <row r="61" spans="1:3">
      <c r="A61" s="265"/>
      <c r="B61" s="21" t="s">
        <v>76</v>
      </c>
      <c r="C61" s="3" t="s">
        <v>77</v>
      </c>
    </row>
    <row r="62" spans="1:3">
      <c r="A62" s="265"/>
      <c r="C62" s="5" t="s">
        <v>78</v>
      </c>
    </row>
    <row r="63" spans="1:3">
      <c r="A63" s="265"/>
      <c r="B63" s="9"/>
      <c r="C63" s="5" t="s">
        <v>79</v>
      </c>
    </row>
    <row r="64" spans="1:3">
      <c r="A64" s="265"/>
      <c r="B64" s="9"/>
      <c r="C64" s="7" t="s">
        <v>80</v>
      </c>
    </row>
    <row r="65" spans="1:3">
      <c r="A65" s="265"/>
      <c r="B65" s="16" t="s">
        <v>81</v>
      </c>
      <c r="C65" s="3" t="s">
        <v>82</v>
      </c>
    </row>
    <row r="66" spans="1:3">
      <c r="A66" s="265"/>
      <c r="B66" s="9"/>
      <c r="C66" s="5" t="s">
        <v>83</v>
      </c>
    </row>
    <row r="67" spans="1:3">
      <c r="A67" s="265"/>
      <c r="B67" s="9"/>
      <c r="C67" s="10" t="s">
        <v>84</v>
      </c>
    </row>
    <row r="68" spans="1:3">
      <c r="A68" s="265"/>
      <c r="B68" s="9"/>
      <c r="C68" s="10" t="s">
        <v>85</v>
      </c>
    </row>
    <row r="69" spans="1:3">
      <c r="A69" s="265"/>
      <c r="B69" s="9"/>
      <c r="C69" s="5" t="s">
        <v>86</v>
      </c>
    </row>
    <row r="70" spans="1:3">
      <c r="A70" s="265"/>
      <c r="B70" s="9"/>
      <c r="C70" s="10" t="s">
        <v>87</v>
      </c>
    </row>
    <row r="71" spans="1:3">
      <c r="A71" s="265"/>
      <c r="B71" s="9"/>
      <c r="C71" s="24" t="s">
        <v>88</v>
      </c>
    </row>
    <row r="72" spans="1:3">
      <c r="A72" s="265"/>
      <c r="B72" s="16" t="s">
        <v>89</v>
      </c>
      <c r="C72" s="3" t="s">
        <v>90</v>
      </c>
    </row>
    <row r="73" spans="1:3">
      <c r="A73" s="268"/>
      <c r="B73" s="17"/>
      <c r="C73" s="7" t="s">
        <v>91</v>
      </c>
    </row>
    <row r="74" spans="1:3">
      <c r="A74" s="264" t="s">
        <v>92</v>
      </c>
      <c r="B74" s="16" t="s">
        <v>93</v>
      </c>
      <c r="C74" s="5" t="s">
        <v>1563</v>
      </c>
    </row>
    <row r="75" spans="1:3">
      <c r="A75" s="265"/>
      <c r="B75" s="9"/>
      <c r="C75" s="5" t="s">
        <v>94</v>
      </c>
    </row>
    <row r="76" spans="1:3">
      <c r="A76" s="265"/>
      <c r="B76" s="9"/>
      <c r="C76" s="5" t="s">
        <v>95</v>
      </c>
    </row>
    <row r="77" spans="1:3">
      <c r="A77" s="265"/>
      <c r="B77" s="9"/>
      <c r="C77" s="5" t="s">
        <v>96</v>
      </c>
    </row>
    <row r="78" spans="1:3">
      <c r="A78" s="265"/>
      <c r="B78" s="9"/>
      <c r="C78" s="5" t="s">
        <v>97</v>
      </c>
    </row>
    <row r="79" spans="1:3">
      <c r="A79" s="265"/>
      <c r="B79" s="9"/>
      <c r="C79" s="5" t="s">
        <v>98</v>
      </c>
    </row>
    <row r="80" spans="1:3">
      <c r="A80" s="265"/>
      <c r="B80" s="9"/>
      <c r="C80" s="5" t="s">
        <v>99</v>
      </c>
    </row>
    <row r="81" spans="1:3">
      <c r="A81" s="265"/>
      <c r="B81" s="9"/>
      <c r="C81" s="5" t="s">
        <v>100</v>
      </c>
    </row>
    <row r="82" spans="1:3">
      <c r="A82" s="265"/>
      <c r="B82" s="9"/>
      <c r="C82" s="5" t="s">
        <v>101</v>
      </c>
    </row>
    <row r="83" spans="1:3">
      <c r="A83" s="265"/>
      <c r="B83" s="9"/>
      <c r="C83" s="5" t="s">
        <v>102</v>
      </c>
    </row>
    <row r="84" spans="1:3">
      <c r="A84" s="265"/>
      <c r="B84" s="9"/>
      <c r="C84" s="5" t="s">
        <v>103</v>
      </c>
    </row>
    <row r="85" spans="1:3">
      <c r="A85" s="265"/>
      <c r="B85" s="9"/>
      <c r="C85" s="5" t="s">
        <v>104</v>
      </c>
    </row>
    <row r="86" spans="1:3">
      <c r="A86" s="265"/>
      <c r="B86" s="9"/>
      <c r="C86" s="10" t="s">
        <v>1554</v>
      </c>
    </row>
    <row r="87" spans="1:3">
      <c r="A87" s="265"/>
      <c r="B87" s="9"/>
      <c r="C87" s="5" t="s">
        <v>105</v>
      </c>
    </row>
    <row r="88" spans="1:3">
      <c r="A88" s="265"/>
      <c r="B88" s="9"/>
      <c r="C88" s="10" t="s">
        <v>106</v>
      </c>
    </row>
    <row r="89" spans="1:3">
      <c r="A89" s="265"/>
      <c r="B89" s="9"/>
      <c r="C89" s="5" t="s">
        <v>107</v>
      </c>
    </row>
    <row r="90" spans="1:3">
      <c r="A90" s="265"/>
      <c r="B90" s="9"/>
      <c r="C90" s="5" t="s">
        <v>108</v>
      </c>
    </row>
    <row r="91" spans="1:3">
      <c r="A91" s="265"/>
      <c r="B91" s="9"/>
      <c r="C91" s="5" t="s">
        <v>109</v>
      </c>
    </row>
    <row r="92" spans="1:3">
      <c r="A92" s="265"/>
      <c r="B92" s="9"/>
      <c r="C92" s="5" t="s">
        <v>110</v>
      </c>
    </row>
    <row r="93" spans="1:3">
      <c r="A93" s="265"/>
      <c r="B93" s="9"/>
      <c r="C93" s="5" t="s">
        <v>111</v>
      </c>
    </row>
    <row r="94" spans="1:3">
      <c r="A94" s="265"/>
      <c r="B94" s="9"/>
      <c r="C94" s="10" t="s">
        <v>1207</v>
      </c>
    </row>
    <row r="95" spans="1:3">
      <c r="A95" s="265"/>
      <c r="B95" s="9"/>
      <c r="C95" s="5" t="s">
        <v>112</v>
      </c>
    </row>
    <row r="96" spans="1:3">
      <c r="A96" s="265"/>
      <c r="B96" s="19"/>
      <c r="C96" s="5" t="s">
        <v>113</v>
      </c>
    </row>
    <row r="97" spans="1:3">
      <c r="A97" s="265"/>
      <c r="B97" s="21" t="s">
        <v>114</v>
      </c>
      <c r="C97" s="5" t="s">
        <v>115</v>
      </c>
    </row>
    <row r="98" spans="1:3">
      <c r="A98" s="265"/>
      <c r="B98" s="9"/>
      <c r="C98" s="5" t="s">
        <v>116</v>
      </c>
    </row>
    <row r="99" spans="1:3">
      <c r="A99" s="265"/>
      <c r="B99" s="11" t="s">
        <v>117</v>
      </c>
      <c r="C99" s="25" t="s">
        <v>118</v>
      </c>
    </row>
    <row r="100" spans="1:3">
      <c r="A100" s="265"/>
      <c r="B100" s="16" t="s">
        <v>119</v>
      </c>
      <c r="C100" s="15" t="s">
        <v>120</v>
      </c>
    </row>
    <row r="101" spans="1:3">
      <c r="A101" s="265"/>
      <c r="B101" s="21" t="s">
        <v>121</v>
      </c>
      <c r="C101" s="26" t="s">
        <v>122</v>
      </c>
    </row>
    <row r="102" spans="1:3">
      <c r="A102" s="265"/>
      <c r="B102" s="9"/>
      <c r="C102" s="5" t="s">
        <v>123</v>
      </c>
    </row>
    <row r="103" spans="1:3">
      <c r="A103" s="268"/>
      <c r="B103" s="17"/>
      <c r="C103" s="7" t="s">
        <v>124</v>
      </c>
    </row>
    <row r="104" spans="1:3">
      <c r="A104" s="264" t="s">
        <v>125</v>
      </c>
      <c r="B104" s="16" t="s">
        <v>126</v>
      </c>
      <c r="C104" s="3" t="s">
        <v>127</v>
      </c>
    </row>
    <row r="105" spans="1:3">
      <c r="A105" s="265"/>
      <c r="B105" s="9"/>
      <c r="C105" s="5" t="s">
        <v>128</v>
      </c>
    </row>
    <row r="106" spans="1:3">
      <c r="A106" s="265"/>
      <c r="B106" s="9"/>
      <c r="C106" s="5" t="s">
        <v>129</v>
      </c>
    </row>
    <row r="107" spans="1:3">
      <c r="A107" s="265"/>
      <c r="B107" s="9"/>
      <c r="C107" s="10" t="s">
        <v>130</v>
      </c>
    </row>
    <row r="108" spans="1:3">
      <c r="A108" s="265"/>
      <c r="B108" s="9"/>
      <c r="C108" s="10" t="s">
        <v>131</v>
      </c>
    </row>
    <row r="109" spans="1:3">
      <c r="A109" s="265"/>
      <c r="B109" s="9"/>
      <c r="C109" s="5" t="s">
        <v>132</v>
      </c>
    </row>
    <row r="110" spans="1:3">
      <c r="A110" s="265"/>
      <c r="B110" s="9"/>
      <c r="C110" s="10" t="s">
        <v>1562</v>
      </c>
    </row>
    <row r="111" spans="1:3">
      <c r="A111" s="265"/>
      <c r="B111" s="9"/>
      <c r="C111" s="5" t="s">
        <v>133</v>
      </c>
    </row>
    <row r="112" spans="1:3">
      <c r="A112" s="265"/>
      <c r="B112" s="9"/>
      <c r="C112" s="5" t="s">
        <v>134</v>
      </c>
    </row>
    <row r="113" spans="1:3">
      <c r="A113" s="265"/>
      <c r="B113" s="9"/>
      <c r="C113" s="5" t="s">
        <v>135</v>
      </c>
    </row>
    <row r="114" spans="1:3">
      <c r="A114" s="265"/>
      <c r="B114" s="9"/>
      <c r="C114" s="5" t="s">
        <v>136</v>
      </c>
    </row>
    <row r="115" spans="1:3">
      <c r="A115" s="265"/>
      <c r="B115" s="9"/>
      <c r="C115" s="5" t="s">
        <v>137</v>
      </c>
    </row>
    <row r="116" spans="1:3">
      <c r="A116" s="265"/>
      <c r="B116" s="19"/>
      <c r="C116" s="7" t="s">
        <v>138</v>
      </c>
    </row>
    <row r="117" spans="1:3">
      <c r="A117" s="265"/>
      <c r="B117" s="21" t="s">
        <v>139</v>
      </c>
      <c r="C117" s="22" t="s">
        <v>140</v>
      </c>
    </row>
    <row r="118" spans="1:3">
      <c r="A118" s="265"/>
      <c r="B118" s="9"/>
      <c r="C118" s="5" t="s">
        <v>141</v>
      </c>
    </row>
    <row r="119" spans="1:3">
      <c r="A119" s="265"/>
      <c r="B119" s="9"/>
      <c r="C119" s="5" t="s">
        <v>142</v>
      </c>
    </row>
    <row r="120" spans="1:3">
      <c r="A120" s="265"/>
      <c r="B120" s="9"/>
      <c r="C120" s="5" t="s">
        <v>143</v>
      </c>
    </row>
    <row r="121" spans="1:3">
      <c r="A121" s="265"/>
      <c r="B121" s="9"/>
      <c r="C121" s="5" t="s">
        <v>144</v>
      </c>
    </row>
    <row r="122" spans="1:3">
      <c r="A122" s="265"/>
      <c r="B122" s="9"/>
      <c r="C122" s="5" t="s">
        <v>145</v>
      </c>
    </row>
    <row r="123" spans="1:3">
      <c r="A123" s="268"/>
      <c r="B123" s="17"/>
      <c r="C123" s="7" t="s">
        <v>146</v>
      </c>
    </row>
  </sheetData>
  <mergeCells count="4">
    <mergeCell ref="A2:A24"/>
    <mergeCell ref="A25:A73"/>
    <mergeCell ref="A74:A103"/>
    <mergeCell ref="A104:A12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I12" sqref="I12"/>
    </sheetView>
  </sheetViews>
  <sheetFormatPr baseColWidth="10" defaultRowHeight="15" x14ac:dyDescent="0"/>
  <sheetData>
    <row r="1" spans="1:5">
      <c r="A1" t="s">
        <v>148</v>
      </c>
      <c r="B1" t="s">
        <v>149</v>
      </c>
      <c r="C1" t="s">
        <v>150</v>
      </c>
      <c r="D1" t="s">
        <v>151</v>
      </c>
      <c r="E1" t="s">
        <v>152</v>
      </c>
    </row>
    <row r="2" spans="1:5">
      <c r="A2" t="s">
        <v>153</v>
      </c>
      <c r="B2" t="s">
        <v>154</v>
      </c>
      <c r="C2" t="s">
        <v>155</v>
      </c>
      <c r="D2">
        <v>1</v>
      </c>
      <c r="E2" s="27">
        <v>99</v>
      </c>
    </row>
    <row r="3" spans="1:5">
      <c r="A3" t="s">
        <v>156</v>
      </c>
      <c r="B3" t="s">
        <v>157</v>
      </c>
      <c r="C3" t="s">
        <v>158</v>
      </c>
      <c r="D3">
        <v>1</v>
      </c>
      <c r="E3" s="27">
        <v>4</v>
      </c>
    </row>
    <row r="4" spans="1:5">
      <c r="A4" t="s">
        <v>156</v>
      </c>
      <c r="B4" t="s">
        <v>159</v>
      </c>
      <c r="C4" t="s">
        <v>160</v>
      </c>
      <c r="D4">
        <v>1</v>
      </c>
      <c r="E4" s="27">
        <v>0</v>
      </c>
    </row>
    <row r="5" spans="1:5">
      <c r="A5" t="s">
        <v>156</v>
      </c>
      <c r="B5" t="s">
        <v>161</v>
      </c>
      <c r="C5" t="s">
        <v>162</v>
      </c>
      <c r="D5">
        <v>1</v>
      </c>
      <c r="E5" s="27">
        <v>24</v>
      </c>
    </row>
    <row r="6" spans="1:5">
      <c r="A6" t="s">
        <v>156</v>
      </c>
      <c r="B6" t="s">
        <v>163</v>
      </c>
      <c r="C6" t="s">
        <v>164</v>
      </c>
      <c r="D6">
        <v>1</v>
      </c>
      <c r="E6" s="27">
        <v>5.0588235294117645</v>
      </c>
    </row>
    <row r="7" spans="1:5">
      <c r="A7" t="s">
        <v>165</v>
      </c>
      <c r="B7" t="s">
        <v>166</v>
      </c>
      <c r="C7" t="s">
        <v>162</v>
      </c>
      <c r="D7">
        <v>1</v>
      </c>
      <c r="E7" s="27">
        <v>11.5</v>
      </c>
    </row>
    <row r="8" spans="1:5">
      <c r="A8" t="s">
        <v>165</v>
      </c>
      <c r="B8" t="s">
        <v>167</v>
      </c>
      <c r="C8" t="s">
        <v>168</v>
      </c>
      <c r="D8">
        <v>1</v>
      </c>
      <c r="E8" s="27">
        <v>99</v>
      </c>
    </row>
    <row r="9" spans="1:5">
      <c r="A9" t="s">
        <v>165</v>
      </c>
      <c r="B9" t="s">
        <v>169</v>
      </c>
      <c r="C9" t="s">
        <v>168</v>
      </c>
      <c r="D9">
        <v>1</v>
      </c>
      <c r="E9" s="27">
        <v>49</v>
      </c>
    </row>
    <row r="10" spans="1:5">
      <c r="A10" t="s">
        <v>170</v>
      </c>
      <c r="B10" t="s">
        <v>171</v>
      </c>
      <c r="C10" t="s">
        <v>172</v>
      </c>
      <c r="D10">
        <v>1</v>
      </c>
      <c r="E10" s="27">
        <v>24</v>
      </c>
    </row>
    <row r="11" spans="1:5">
      <c r="A11" t="s">
        <v>170</v>
      </c>
      <c r="B11" t="s">
        <v>173</v>
      </c>
      <c r="C11" t="s">
        <v>174</v>
      </c>
      <c r="D11">
        <v>1</v>
      </c>
      <c r="E11" s="27">
        <v>6.1428571428571432</v>
      </c>
    </row>
    <row r="12" spans="1:5">
      <c r="A12" t="s">
        <v>175</v>
      </c>
      <c r="B12" t="s">
        <v>176</v>
      </c>
      <c r="C12" t="s">
        <v>177</v>
      </c>
      <c r="D12">
        <v>1</v>
      </c>
      <c r="E12" s="27">
        <v>6.6923076923076925</v>
      </c>
    </row>
    <row r="13" spans="1:5">
      <c r="A13" t="s">
        <v>175</v>
      </c>
      <c r="B13" t="s">
        <v>178</v>
      </c>
      <c r="C13" t="s">
        <v>179</v>
      </c>
      <c r="D13">
        <v>1</v>
      </c>
      <c r="E13" s="27">
        <v>51</v>
      </c>
    </row>
    <row r="14" spans="1:5">
      <c r="A14" t="s">
        <v>175</v>
      </c>
      <c r="B14" t="s">
        <v>180</v>
      </c>
      <c r="C14" t="s">
        <v>181</v>
      </c>
      <c r="D14">
        <v>1</v>
      </c>
      <c r="E14" s="27">
        <v>0.8125</v>
      </c>
    </row>
    <row r="15" spans="1:5">
      <c r="A15" t="s">
        <v>182</v>
      </c>
      <c r="B15" t="s">
        <v>183</v>
      </c>
      <c r="C15" t="s">
        <v>184</v>
      </c>
      <c r="D15">
        <v>1</v>
      </c>
      <c r="E15" s="27">
        <v>2.0303030303030303</v>
      </c>
    </row>
    <row r="16" spans="1:5">
      <c r="A16" t="s">
        <v>182</v>
      </c>
      <c r="B16" t="s">
        <v>185</v>
      </c>
      <c r="C16" t="s">
        <v>186</v>
      </c>
      <c r="D16">
        <v>1</v>
      </c>
      <c r="E16" s="27">
        <v>5.1764705882352944</v>
      </c>
    </row>
    <row r="17" spans="1:5">
      <c r="A17" t="s">
        <v>187</v>
      </c>
      <c r="B17" t="s">
        <v>188</v>
      </c>
      <c r="C17" t="s">
        <v>189</v>
      </c>
      <c r="D17">
        <v>1</v>
      </c>
      <c r="E17" s="27">
        <v>1.3809523809523809</v>
      </c>
    </row>
    <row r="18" spans="1:5">
      <c r="A18" t="s">
        <v>187</v>
      </c>
      <c r="B18" t="s">
        <v>190</v>
      </c>
      <c r="C18" t="s">
        <v>191</v>
      </c>
      <c r="D18">
        <v>1</v>
      </c>
      <c r="E18" s="27">
        <v>1.5116279069767442</v>
      </c>
    </row>
    <row r="19" spans="1:5">
      <c r="A19" t="s">
        <v>187</v>
      </c>
      <c r="B19" t="s">
        <v>192</v>
      </c>
      <c r="C19" t="s">
        <v>193</v>
      </c>
      <c r="D19">
        <v>1</v>
      </c>
      <c r="E19" s="27">
        <v>1.2558139534883721</v>
      </c>
    </row>
    <row r="20" spans="1:5">
      <c r="A20" t="s">
        <v>194</v>
      </c>
      <c r="B20" t="s">
        <v>195</v>
      </c>
      <c r="C20" t="s">
        <v>196</v>
      </c>
      <c r="D20">
        <v>1</v>
      </c>
      <c r="E20" s="27">
        <v>1.3255813953488371</v>
      </c>
    </row>
    <row r="21" spans="1:5">
      <c r="A21" t="s">
        <v>194</v>
      </c>
      <c r="B21" t="s">
        <v>197</v>
      </c>
      <c r="C21" t="s">
        <v>198</v>
      </c>
      <c r="D21">
        <v>1</v>
      </c>
      <c r="E21" s="27">
        <v>2.6785714285714284</v>
      </c>
    </row>
    <row r="22" spans="1:5">
      <c r="A22" t="s">
        <v>194</v>
      </c>
      <c r="B22" t="s">
        <v>199</v>
      </c>
      <c r="C22" t="s">
        <v>200</v>
      </c>
      <c r="D22">
        <v>1</v>
      </c>
      <c r="E22" s="27">
        <v>33</v>
      </c>
    </row>
    <row r="23" spans="1:5">
      <c r="A23" t="s">
        <v>201</v>
      </c>
      <c r="B23" t="s">
        <v>202</v>
      </c>
      <c r="C23" t="s">
        <v>203</v>
      </c>
      <c r="D23">
        <v>1</v>
      </c>
      <c r="E23" s="27">
        <v>0.26582278481012656</v>
      </c>
    </row>
    <row r="24" spans="1:5">
      <c r="A24" t="s">
        <v>201</v>
      </c>
      <c r="B24" t="s">
        <v>204</v>
      </c>
      <c r="C24" t="s">
        <v>205</v>
      </c>
      <c r="D24">
        <v>1</v>
      </c>
      <c r="E24" s="27">
        <v>0.48809523809523808</v>
      </c>
    </row>
    <row r="25" spans="1:5">
      <c r="A25" t="s">
        <v>201</v>
      </c>
      <c r="B25" t="s">
        <v>206</v>
      </c>
      <c r="C25" t="s">
        <v>207</v>
      </c>
      <c r="D25">
        <v>1</v>
      </c>
      <c r="E25" s="27">
        <v>0.26136363636363635</v>
      </c>
    </row>
    <row r="26" spans="1:5">
      <c r="A26" t="s">
        <v>208</v>
      </c>
      <c r="B26" t="s">
        <v>209</v>
      </c>
      <c r="C26" t="s">
        <v>210</v>
      </c>
      <c r="D26">
        <v>1</v>
      </c>
      <c r="E26" s="27">
        <v>10.111111111111111</v>
      </c>
    </row>
    <row r="27" spans="1:5">
      <c r="A27" t="s">
        <v>211</v>
      </c>
      <c r="B27" t="s">
        <v>212</v>
      </c>
      <c r="C27" t="s">
        <v>213</v>
      </c>
      <c r="D27">
        <v>1</v>
      </c>
      <c r="E27" s="27">
        <v>0.87272727272727268</v>
      </c>
    </row>
    <row r="28" spans="1:5">
      <c r="A28" t="s">
        <v>214</v>
      </c>
      <c r="B28" t="s">
        <v>215</v>
      </c>
      <c r="C28" t="s">
        <v>216</v>
      </c>
      <c r="D28">
        <v>1</v>
      </c>
      <c r="E28" s="27">
        <v>0.22222222222222221</v>
      </c>
    </row>
    <row r="29" spans="1:5">
      <c r="A29" t="s">
        <v>214</v>
      </c>
      <c r="B29" t="s">
        <v>217</v>
      </c>
      <c r="C29" t="s">
        <v>218</v>
      </c>
      <c r="D29">
        <v>1</v>
      </c>
      <c r="E29" s="27">
        <v>0.17647058823529413</v>
      </c>
    </row>
    <row r="30" spans="1:5">
      <c r="A30" t="s">
        <v>214</v>
      </c>
      <c r="B30" t="s">
        <v>219</v>
      </c>
      <c r="C30" t="s">
        <v>220</v>
      </c>
      <c r="D30">
        <v>1</v>
      </c>
      <c r="E30" s="27">
        <v>0.11538461538461539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49"/>
  <sheetViews>
    <sheetView workbookViewId="0">
      <selection activeCell="B667" sqref="B667"/>
    </sheetView>
  </sheetViews>
  <sheetFormatPr baseColWidth="10" defaultRowHeight="15" x14ac:dyDescent="0"/>
  <cols>
    <col min="1" max="1" width="76.5" bestFit="1" customWidth="1"/>
    <col min="4" max="4" width="20.5" customWidth="1"/>
    <col min="5" max="5" width="27.83203125" customWidth="1"/>
    <col min="19" max="19" width="10.83203125" customWidth="1"/>
  </cols>
  <sheetData>
    <row r="1" spans="1:2">
      <c r="A1" t="s">
        <v>221</v>
      </c>
    </row>
    <row r="3" spans="1:2">
      <c r="A3" t="s">
        <v>222</v>
      </c>
    </row>
    <row r="5" spans="1:2">
      <c r="A5" t="s">
        <v>223</v>
      </c>
    </row>
    <row r="6" spans="1:2">
      <c r="A6" t="s">
        <v>1200</v>
      </c>
    </row>
    <row r="7" spans="1:2">
      <c r="A7" t="s">
        <v>225</v>
      </c>
    </row>
    <row r="8" spans="1:2">
      <c r="A8" t="s">
        <v>226</v>
      </c>
    </row>
    <row r="9" spans="1:2">
      <c r="A9" t="s">
        <v>227</v>
      </c>
    </row>
    <row r="11" spans="1:2">
      <c r="A11" t="s">
        <v>228</v>
      </c>
    </row>
    <row r="12" spans="1:2">
      <c r="A12" t="s">
        <v>229</v>
      </c>
    </row>
    <row r="13" spans="1:2">
      <c r="A13" t="s">
        <v>1201</v>
      </c>
    </row>
    <row r="15" spans="1:2">
      <c r="A15" t="s">
        <v>231</v>
      </c>
    </row>
    <row r="16" spans="1:2">
      <c r="A16" t="s">
        <v>232</v>
      </c>
      <c r="B16" t="s">
        <v>233</v>
      </c>
    </row>
    <row r="17" spans="1:2">
      <c r="A17" t="s">
        <v>154</v>
      </c>
      <c r="B17" t="s">
        <v>153</v>
      </c>
    </row>
    <row r="18" spans="1:2">
      <c r="A18" t="s">
        <v>157</v>
      </c>
      <c r="B18" t="s">
        <v>156</v>
      </c>
    </row>
    <row r="19" spans="1:2">
      <c r="A19" t="s">
        <v>159</v>
      </c>
      <c r="B19" t="s">
        <v>156</v>
      </c>
    </row>
    <row r="20" spans="1:2">
      <c r="A20" t="s">
        <v>161</v>
      </c>
      <c r="B20" t="s">
        <v>156</v>
      </c>
    </row>
    <row r="21" spans="1:2">
      <c r="A21" t="s">
        <v>163</v>
      </c>
      <c r="B21" t="s">
        <v>156</v>
      </c>
    </row>
    <row r="22" spans="1:2">
      <c r="A22" t="s">
        <v>166</v>
      </c>
      <c r="B22" t="s">
        <v>165</v>
      </c>
    </row>
    <row r="23" spans="1:2">
      <c r="A23" t="s">
        <v>167</v>
      </c>
      <c r="B23" t="s">
        <v>165</v>
      </c>
    </row>
    <row r="24" spans="1:2">
      <c r="A24" t="s">
        <v>169</v>
      </c>
      <c r="B24" t="s">
        <v>165</v>
      </c>
    </row>
    <row r="25" spans="1:2">
      <c r="A25" t="s">
        <v>171</v>
      </c>
      <c r="B25" t="s">
        <v>170</v>
      </c>
    </row>
    <row r="26" spans="1:2">
      <c r="A26" t="s">
        <v>173</v>
      </c>
      <c r="B26" t="s">
        <v>170</v>
      </c>
    </row>
    <row r="27" spans="1:2">
      <c r="A27" t="s">
        <v>176</v>
      </c>
      <c r="B27" t="s">
        <v>175</v>
      </c>
    </row>
    <row r="28" spans="1:2">
      <c r="A28" t="s">
        <v>178</v>
      </c>
      <c r="B28" t="s">
        <v>175</v>
      </c>
    </row>
    <row r="29" spans="1:2">
      <c r="A29" t="s">
        <v>180</v>
      </c>
      <c r="B29" t="s">
        <v>175</v>
      </c>
    </row>
    <row r="30" spans="1:2">
      <c r="A30" t="s">
        <v>183</v>
      </c>
      <c r="B30" t="s">
        <v>1202</v>
      </c>
    </row>
    <row r="31" spans="1:2">
      <c r="A31" t="s">
        <v>185</v>
      </c>
      <c r="B31" t="s">
        <v>182</v>
      </c>
    </row>
    <row r="32" spans="1:2">
      <c r="A32" t="s">
        <v>188</v>
      </c>
      <c r="B32" t="s">
        <v>187</v>
      </c>
    </row>
    <row r="33" spans="1:2">
      <c r="A33" t="s">
        <v>190</v>
      </c>
      <c r="B33" t="s">
        <v>187</v>
      </c>
    </row>
    <row r="34" spans="1:2">
      <c r="A34" t="s">
        <v>192</v>
      </c>
      <c r="B34" t="s">
        <v>187</v>
      </c>
    </row>
    <row r="35" spans="1:2">
      <c r="A35" t="s">
        <v>195</v>
      </c>
      <c r="B35" t="s">
        <v>234</v>
      </c>
    </row>
    <row r="36" spans="1:2">
      <c r="A36" t="s">
        <v>197</v>
      </c>
      <c r="B36" t="s">
        <v>234</v>
      </c>
    </row>
    <row r="37" spans="1:2">
      <c r="A37" t="s">
        <v>199</v>
      </c>
      <c r="B37" t="s">
        <v>234</v>
      </c>
    </row>
    <row r="38" spans="1:2">
      <c r="A38" t="s">
        <v>202</v>
      </c>
      <c r="B38" t="s">
        <v>201</v>
      </c>
    </row>
    <row r="39" spans="1:2">
      <c r="A39" t="s">
        <v>204</v>
      </c>
      <c r="B39" t="s">
        <v>201</v>
      </c>
    </row>
    <row r="40" spans="1:2">
      <c r="A40" t="s">
        <v>206</v>
      </c>
      <c r="B40" t="s">
        <v>201</v>
      </c>
    </row>
    <row r="41" spans="1:2">
      <c r="A41" t="s">
        <v>209</v>
      </c>
      <c r="B41" t="s">
        <v>208</v>
      </c>
    </row>
    <row r="42" spans="1:2">
      <c r="A42" t="s">
        <v>212</v>
      </c>
      <c r="B42" t="s">
        <v>208</v>
      </c>
    </row>
    <row r="43" spans="1:2">
      <c r="A43" t="s">
        <v>215</v>
      </c>
      <c r="B43" t="s">
        <v>214</v>
      </c>
    </row>
    <row r="44" spans="1:2">
      <c r="A44" t="s">
        <v>217</v>
      </c>
      <c r="B44" t="s">
        <v>214</v>
      </c>
    </row>
    <row r="45" spans="1:2">
      <c r="A45" t="s">
        <v>219</v>
      </c>
      <c r="B45" t="s">
        <v>214</v>
      </c>
    </row>
    <row r="47" spans="1:2">
      <c r="A47" s="28" t="s">
        <v>235</v>
      </c>
    </row>
    <row r="48" spans="1:2">
      <c r="A48" t="s">
        <v>236</v>
      </c>
    </row>
    <row r="50" spans="1:7">
      <c r="A50" s="28" t="s">
        <v>237</v>
      </c>
    </row>
    <row r="51" spans="1:7">
      <c r="A51" t="s">
        <v>1203</v>
      </c>
    </row>
    <row r="53" spans="1:7">
      <c r="A53" t="s">
        <v>147</v>
      </c>
      <c r="B53" t="s">
        <v>239</v>
      </c>
      <c r="C53" t="s">
        <v>240</v>
      </c>
      <c r="D53" t="s">
        <v>241</v>
      </c>
      <c r="E53" t="s">
        <v>242</v>
      </c>
      <c r="F53" t="s">
        <v>243</v>
      </c>
    </row>
    <row r="54" spans="1:7">
      <c r="A54" t="s">
        <v>1204</v>
      </c>
      <c r="B54">
        <v>6.33</v>
      </c>
      <c r="C54">
        <v>17.8</v>
      </c>
      <c r="D54">
        <v>1.94</v>
      </c>
      <c r="E54">
        <v>37.19</v>
      </c>
      <c r="F54">
        <v>37.19</v>
      </c>
    </row>
    <row r="55" spans="1:7">
      <c r="A55" t="s">
        <v>1205</v>
      </c>
      <c r="B55">
        <v>2.4700000000000002</v>
      </c>
      <c r="C55">
        <v>7.1</v>
      </c>
      <c r="D55">
        <v>5.28</v>
      </c>
      <c r="E55">
        <v>14.83</v>
      </c>
      <c r="F55">
        <v>52.02</v>
      </c>
      <c r="G55">
        <f>SUM(E55+E56+E57+E4+E61)</f>
        <v>35.769999999999996</v>
      </c>
    </row>
    <row r="56" spans="1:7">
      <c r="A56" t="s">
        <v>1206</v>
      </c>
      <c r="B56">
        <v>1.78</v>
      </c>
      <c r="C56">
        <v>4.66</v>
      </c>
      <c r="D56">
        <v>2.88</v>
      </c>
      <c r="E56">
        <v>9.74</v>
      </c>
      <c r="F56">
        <v>61.76</v>
      </c>
    </row>
    <row r="57" spans="1:7">
      <c r="A57" t="s">
        <v>1207</v>
      </c>
      <c r="B57">
        <v>1.72</v>
      </c>
      <c r="C57">
        <v>3.46</v>
      </c>
      <c r="D57">
        <v>0.84</v>
      </c>
      <c r="E57">
        <v>7.22</v>
      </c>
      <c r="F57">
        <v>68.98</v>
      </c>
    </row>
    <row r="58" spans="1:7">
      <c r="A58" t="s">
        <v>1208</v>
      </c>
      <c r="B58">
        <v>2.36</v>
      </c>
      <c r="C58">
        <v>3.44</v>
      </c>
      <c r="D58">
        <v>0.68</v>
      </c>
      <c r="E58">
        <v>7.19</v>
      </c>
      <c r="F58">
        <v>76.17</v>
      </c>
    </row>
    <row r="59" spans="1:7">
      <c r="A59" t="s">
        <v>1209</v>
      </c>
      <c r="B59">
        <v>2.2999999999999998</v>
      </c>
      <c r="C59">
        <v>3.21</v>
      </c>
      <c r="D59">
        <v>0.67</v>
      </c>
      <c r="E59">
        <v>6.7</v>
      </c>
      <c r="F59">
        <v>82.87</v>
      </c>
    </row>
    <row r="60" spans="1:7">
      <c r="A60" t="s">
        <v>1210</v>
      </c>
      <c r="B60">
        <v>1.85</v>
      </c>
      <c r="C60">
        <v>3.06</v>
      </c>
      <c r="D60">
        <v>0.89</v>
      </c>
      <c r="E60">
        <v>6.38</v>
      </c>
      <c r="F60">
        <v>89.26</v>
      </c>
    </row>
    <row r="61" spans="1:7">
      <c r="A61" t="s">
        <v>1211</v>
      </c>
      <c r="B61">
        <v>1</v>
      </c>
      <c r="C61">
        <v>1.9</v>
      </c>
      <c r="D61">
        <v>0.9</v>
      </c>
      <c r="E61">
        <v>3.98</v>
      </c>
      <c r="F61">
        <v>93.23</v>
      </c>
    </row>
    <row r="63" spans="1:7">
      <c r="A63" s="28" t="s">
        <v>261</v>
      </c>
    </row>
    <row r="64" spans="1:7">
      <c r="A64" t="s">
        <v>1212</v>
      </c>
    </row>
    <row r="66" spans="1:7">
      <c r="A66" t="s">
        <v>147</v>
      </c>
      <c r="B66" t="s">
        <v>239</v>
      </c>
      <c r="C66" t="s">
        <v>240</v>
      </c>
      <c r="D66" t="s">
        <v>241</v>
      </c>
      <c r="E66" t="s">
        <v>242</v>
      </c>
      <c r="F66" t="s">
        <v>243</v>
      </c>
    </row>
    <row r="67" spans="1:7">
      <c r="A67" t="s">
        <v>1206</v>
      </c>
      <c r="B67">
        <v>3.68</v>
      </c>
      <c r="C67">
        <v>6.85</v>
      </c>
      <c r="D67">
        <v>11.59</v>
      </c>
      <c r="E67">
        <v>16.170000000000002</v>
      </c>
      <c r="F67">
        <v>16.170000000000002</v>
      </c>
      <c r="G67">
        <f>SUM(E67+E69+E71+E16+E72+E70)</f>
        <v>53.83</v>
      </c>
    </row>
    <row r="68" spans="1:7">
      <c r="A68" t="s">
        <v>1213</v>
      </c>
      <c r="B68">
        <v>1.91</v>
      </c>
      <c r="C68">
        <v>4.6100000000000003</v>
      </c>
      <c r="D68">
        <v>8.9499999999999993</v>
      </c>
      <c r="E68">
        <v>10.88</v>
      </c>
      <c r="F68">
        <v>27.06</v>
      </c>
    </row>
    <row r="69" spans="1:7">
      <c r="A69" t="s">
        <v>1211</v>
      </c>
      <c r="B69">
        <v>2.39</v>
      </c>
      <c r="C69">
        <v>4.5199999999999996</v>
      </c>
      <c r="D69">
        <v>2.38</v>
      </c>
      <c r="E69">
        <v>10.68</v>
      </c>
      <c r="F69">
        <v>37.74</v>
      </c>
    </row>
    <row r="70" spans="1:7">
      <c r="A70" t="s">
        <v>1205</v>
      </c>
      <c r="B70">
        <v>2.31</v>
      </c>
      <c r="C70">
        <v>4.38</v>
      </c>
      <c r="D70">
        <v>12.43</v>
      </c>
      <c r="E70">
        <v>10.35</v>
      </c>
      <c r="F70">
        <v>48.09</v>
      </c>
    </row>
    <row r="71" spans="1:7">
      <c r="A71" t="s">
        <v>1208</v>
      </c>
      <c r="B71">
        <v>2.14</v>
      </c>
      <c r="C71">
        <v>3.58</v>
      </c>
      <c r="D71">
        <v>12.43</v>
      </c>
      <c r="E71">
        <v>8.4499999999999993</v>
      </c>
      <c r="F71">
        <v>56.54</v>
      </c>
    </row>
    <row r="72" spans="1:7">
      <c r="A72" t="s">
        <v>1207</v>
      </c>
      <c r="B72">
        <v>3.17</v>
      </c>
      <c r="C72">
        <v>3.46</v>
      </c>
      <c r="D72">
        <v>0.57999999999999996</v>
      </c>
      <c r="E72">
        <v>8.18</v>
      </c>
      <c r="F72">
        <v>64.73</v>
      </c>
    </row>
    <row r="73" spans="1:7">
      <c r="A73" t="s">
        <v>1214</v>
      </c>
      <c r="B73">
        <v>1.75</v>
      </c>
      <c r="C73">
        <v>3.37</v>
      </c>
      <c r="D73">
        <v>2.31</v>
      </c>
      <c r="E73">
        <v>7.96</v>
      </c>
      <c r="F73">
        <v>72.69</v>
      </c>
    </row>
    <row r="74" spans="1:7">
      <c r="A74" t="s">
        <v>1215</v>
      </c>
      <c r="B74">
        <v>2.67</v>
      </c>
      <c r="C74">
        <v>3.31</v>
      </c>
      <c r="D74">
        <v>2.8</v>
      </c>
      <c r="E74">
        <v>7.81</v>
      </c>
      <c r="F74">
        <v>80.5</v>
      </c>
    </row>
    <row r="75" spans="1:7">
      <c r="A75" t="s">
        <v>1216</v>
      </c>
      <c r="B75">
        <v>1.75</v>
      </c>
      <c r="C75">
        <v>2.85</v>
      </c>
      <c r="D75">
        <v>7.12</v>
      </c>
      <c r="E75">
        <v>6.74</v>
      </c>
      <c r="F75">
        <v>87.24</v>
      </c>
    </row>
    <row r="76" spans="1:7">
      <c r="A76" t="s">
        <v>1210</v>
      </c>
      <c r="B76">
        <v>1.32</v>
      </c>
      <c r="C76">
        <v>1.46</v>
      </c>
      <c r="D76">
        <v>0.57999999999999996</v>
      </c>
      <c r="E76">
        <v>3.44</v>
      </c>
      <c r="F76">
        <v>90.67</v>
      </c>
    </row>
    <row r="78" spans="1:7">
      <c r="A78" s="29" t="s">
        <v>274</v>
      </c>
    </row>
    <row r="79" spans="1:7">
      <c r="A79" s="29" t="s">
        <v>1217</v>
      </c>
    </row>
    <row r="81" spans="1:6">
      <c r="A81" t="s">
        <v>147</v>
      </c>
      <c r="B81" t="s">
        <v>239</v>
      </c>
      <c r="C81" t="s">
        <v>240</v>
      </c>
      <c r="D81" t="s">
        <v>276</v>
      </c>
      <c r="E81" t="s">
        <v>242</v>
      </c>
      <c r="F81" t="s">
        <v>301</v>
      </c>
    </row>
    <row r="82" spans="1:6">
      <c r="A82" t="s">
        <v>1204</v>
      </c>
      <c r="B82">
        <v>9.41</v>
      </c>
      <c r="C82">
        <v>56.28</v>
      </c>
      <c r="D82" t="s">
        <v>279</v>
      </c>
      <c r="E82">
        <v>100</v>
      </c>
      <c r="F82">
        <v>100</v>
      </c>
    </row>
    <row r="84" spans="1:6">
      <c r="A84" s="28" t="s">
        <v>282</v>
      </c>
    </row>
    <row r="85" spans="1:6">
      <c r="A85" t="s">
        <v>1218</v>
      </c>
    </row>
    <row r="87" spans="1:6">
      <c r="A87" t="s">
        <v>147</v>
      </c>
      <c r="B87" t="s">
        <v>239</v>
      </c>
      <c r="C87" t="s">
        <v>240</v>
      </c>
      <c r="D87" t="s">
        <v>241</v>
      </c>
      <c r="E87" t="s">
        <v>242</v>
      </c>
      <c r="F87" t="s">
        <v>243</v>
      </c>
    </row>
    <row r="88" spans="1:6">
      <c r="A88" t="s">
        <v>1208</v>
      </c>
      <c r="B88">
        <v>3.36</v>
      </c>
      <c r="C88">
        <v>7.42</v>
      </c>
      <c r="D88">
        <v>3.24</v>
      </c>
      <c r="E88">
        <v>20.32</v>
      </c>
      <c r="F88">
        <v>20.32</v>
      </c>
    </row>
    <row r="89" spans="1:6">
      <c r="A89" t="s">
        <v>1210</v>
      </c>
      <c r="B89">
        <v>3.6</v>
      </c>
      <c r="C89">
        <v>7.3</v>
      </c>
      <c r="D89">
        <v>2.2799999999999998</v>
      </c>
      <c r="E89">
        <v>19.97</v>
      </c>
      <c r="F89">
        <v>40.29</v>
      </c>
    </row>
    <row r="90" spans="1:6">
      <c r="A90" t="s">
        <v>1204</v>
      </c>
      <c r="B90">
        <v>3.74</v>
      </c>
      <c r="C90">
        <v>6.47</v>
      </c>
      <c r="D90">
        <v>1.86</v>
      </c>
      <c r="E90">
        <v>17.71</v>
      </c>
      <c r="F90">
        <v>58</v>
      </c>
    </row>
    <row r="91" spans="1:6">
      <c r="A91" t="s">
        <v>1214</v>
      </c>
      <c r="B91">
        <v>2.2999999999999998</v>
      </c>
      <c r="C91">
        <v>5.09</v>
      </c>
      <c r="D91">
        <v>1.77</v>
      </c>
      <c r="E91">
        <v>13.93</v>
      </c>
      <c r="F91">
        <v>71.92</v>
      </c>
    </row>
    <row r="92" spans="1:6">
      <c r="A92" t="s">
        <v>1219</v>
      </c>
      <c r="B92">
        <v>2.2799999999999998</v>
      </c>
      <c r="C92">
        <v>4.6399999999999997</v>
      </c>
      <c r="D92">
        <v>7.23</v>
      </c>
      <c r="E92">
        <v>12.71</v>
      </c>
      <c r="F92">
        <v>84.63</v>
      </c>
    </row>
    <row r="93" spans="1:6">
      <c r="A93" t="s">
        <v>1209</v>
      </c>
      <c r="B93">
        <v>2.27</v>
      </c>
      <c r="C93">
        <v>1.98</v>
      </c>
      <c r="D93">
        <v>0.57999999999999996</v>
      </c>
      <c r="E93">
        <v>5.41</v>
      </c>
      <c r="F93">
        <v>90.04</v>
      </c>
    </row>
    <row r="95" spans="1:6">
      <c r="A95" s="28" t="s">
        <v>299</v>
      </c>
    </row>
    <row r="96" spans="1:6">
      <c r="A96" t="s">
        <v>1220</v>
      </c>
    </row>
    <row r="98" spans="1:6">
      <c r="A98" t="s">
        <v>147</v>
      </c>
      <c r="B98" t="s">
        <v>239</v>
      </c>
      <c r="C98" t="s">
        <v>240</v>
      </c>
      <c r="D98" t="s">
        <v>276</v>
      </c>
      <c r="E98" t="s">
        <v>242</v>
      </c>
      <c r="F98" t="s">
        <v>243</v>
      </c>
    </row>
    <row r="99" spans="1:6">
      <c r="A99" t="s">
        <v>1208</v>
      </c>
      <c r="B99">
        <v>4.6900000000000004</v>
      </c>
      <c r="C99">
        <v>7.99</v>
      </c>
      <c r="D99" t="s">
        <v>279</v>
      </c>
      <c r="E99">
        <v>18.27</v>
      </c>
      <c r="F99">
        <v>18.27</v>
      </c>
    </row>
    <row r="100" spans="1:6">
      <c r="A100" t="s">
        <v>1209</v>
      </c>
      <c r="B100">
        <v>3.03</v>
      </c>
      <c r="C100">
        <v>7.99</v>
      </c>
      <c r="D100" t="s">
        <v>279</v>
      </c>
      <c r="E100">
        <v>18.27</v>
      </c>
      <c r="F100">
        <v>36.54</v>
      </c>
    </row>
    <row r="101" spans="1:6">
      <c r="A101" t="s">
        <v>1214</v>
      </c>
      <c r="B101">
        <v>3.29</v>
      </c>
      <c r="C101">
        <v>7.29</v>
      </c>
      <c r="D101" t="s">
        <v>279</v>
      </c>
      <c r="E101">
        <v>16.68</v>
      </c>
      <c r="F101">
        <v>53.21</v>
      </c>
    </row>
    <row r="102" spans="1:6">
      <c r="A102" t="s">
        <v>1204</v>
      </c>
      <c r="B102">
        <v>3.35</v>
      </c>
      <c r="C102">
        <v>6.92</v>
      </c>
      <c r="D102" t="s">
        <v>279</v>
      </c>
      <c r="E102">
        <v>15.82</v>
      </c>
      <c r="F102">
        <v>69.03</v>
      </c>
    </row>
    <row r="103" spans="1:6">
      <c r="A103" t="s">
        <v>1219</v>
      </c>
      <c r="B103">
        <v>2.0699999999999998</v>
      </c>
      <c r="C103">
        <v>4.78</v>
      </c>
      <c r="D103" t="s">
        <v>279</v>
      </c>
      <c r="E103">
        <v>10.92</v>
      </c>
      <c r="F103">
        <v>79.95</v>
      </c>
    </row>
    <row r="104" spans="1:6">
      <c r="A104" t="s">
        <v>1221</v>
      </c>
      <c r="B104">
        <v>1.85</v>
      </c>
      <c r="C104">
        <v>4.78</v>
      </c>
      <c r="D104" t="s">
        <v>279</v>
      </c>
      <c r="E104">
        <v>10.92</v>
      </c>
      <c r="F104">
        <v>90.87</v>
      </c>
    </row>
    <row r="106" spans="1:6">
      <c r="A106" s="28" t="s">
        <v>318</v>
      </c>
    </row>
    <row r="107" spans="1:6">
      <c r="A107" t="s">
        <v>1222</v>
      </c>
    </row>
    <row r="109" spans="1:6">
      <c r="A109" t="s">
        <v>147</v>
      </c>
      <c r="B109" t="s">
        <v>239</v>
      </c>
      <c r="C109" t="s">
        <v>240</v>
      </c>
      <c r="D109" t="s">
        <v>241</v>
      </c>
      <c r="E109" t="s">
        <v>242</v>
      </c>
      <c r="F109" t="s">
        <v>243</v>
      </c>
    </row>
    <row r="110" spans="1:6">
      <c r="A110" t="s">
        <v>1221</v>
      </c>
      <c r="B110">
        <v>4.08</v>
      </c>
      <c r="C110">
        <v>8.83</v>
      </c>
      <c r="D110">
        <v>8.56</v>
      </c>
      <c r="E110">
        <v>22.16</v>
      </c>
      <c r="F110">
        <v>22.16</v>
      </c>
    </row>
    <row r="111" spans="1:6">
      <c r="A111" t="s">
        <v>1209</v>
      </c>
      <c r="B111">
        <v>3.94</v>
      </c>
      <c r="C111">
        <v>8.23</v>
      </c>
      <c r="D111">
        <v>6.66</v>
      </c>
      <c r="E111">
        <v>20.67</v>
      </c>
      <c r="F111">
        <v>42.83</v>
      </c>
    </row>
    <row r="112" spans="1:6">
      <c r="A112" t="s">
        <v>1223</v>
      </c>
      <c r="B112">
        <v>3.08</v>
      </c>
      <c r="C112">
        <v>4.09</v>
      </c>
      <c r="D112">
        <v>0.57999999999999996</v>
      </c>
      <c r="E112">
        <v>10.26</v>
      </c>
      <c r="F112">
        <v>53.09</v>
      </c>
    </row>
    <row r="113" spans="1:6">
      <c r="A113" t="s">
        <v>1224</v>
      </c>
      <c r="B113">
        <v>2.2400000000000002</v>
      </c>
      <c r="C113">
        <v>3.85</v>
      </c>
      <c r="D113">
        <v>3.31</v>
      </c>
      <c r="E113">
        <v>9.67</v>
      </c>
      <c r="F113">
        <v>62.77</v>
      </c>
    </row>
    <row r="114" spans="1:6">
      <c r="A114" t="s">
        <v>1219</v>
      </c>
      <c r="B114">
        <v>1.86</v>
      </c>
      <c r="C114">
        <v>2.4500000000000002</v>
      </c>
      <c r="D114">
        <v>0.57999999999999996</v>
      </c>
      <c r="E114">
        <v>6.15</v>
      </c>
      <c r="F114">
        <v>68.92</v>
      </c>
    </row>
    <row r="115" spans="1:6">
      <c r="A115" t="s">
        <v>1208</v>
      </c>
      <c r="B115">
        <v>0.99</v>
      </c>
      <c r="C115">
        <v>2.34</v>
      </c>
      <c r="D115">
        <v>9.6300000000000008</v>
      </c>
      <c r="E115">
        <v>5.87</v>
      </c>
      <c r="F115">
        <v>74.790000000000006</v>
      </c>
    </row>
    <row r="116" spans="1:6">
      <c r="A116" t="s">
        <v>1225</v>
      </c>
      <c r="B116">
        <v>0.99</v>
      </c>
      <c r="C116">
        <v>2.34</v>
      </c>
      <c r="D116">
        <v>9.6300000000000008</v>
      </c>
      <c r="E116">
        <v>5.87</v>
      </c>
      <c r="F116">
        <v>80.66</v>
      </c>
    </row>
    <row r="117" spans="1:6">
      <c r="A117" t="s">
        <v>1226</v>
      </c>
      <c r="B117">
        <v>1.46</v>
      </c>
      <c r="C117">
        <v>1.83</v>
      </c>
      <c r="D117">
        <v>0.57999999999999996</v>
      </c>
      <c r="E117">
        <v>4.59</v>
      </c>
      <c r="F117">
        <v>85.25</v>
      </c>
    </row>
    <row r="118" spans="1:6">
      <c r="A118" t="s">
        <v>1227</v>
      </c>
      <c r="B118">
        <v>1.03</v>
      </c>
      <c r="C118">
        <v>1.04</v>
      </c>
      <c r="D118">
        <v>0.57999999999999996</v>
      </c>
      <c r="E118">
        <v>2.61</v>
      </c>
      <c r="F118">
        <v>87.86</v>
      </c>
    </row>
    <row r="119" spans="1:6">
      <c r="A119" t="s">
        <v>1228</v>
      </c>
      <c r="B119">
        <v>1.03</v>
      </c>
      <c r="C119">
        <v>1</v>
      </c>
      <c r="D119">
        <v>0.57999999999999996</v>
      </c>
      <c r="E119">
        <v>2.5099999999999998</v>
      </c>
      <c r="F119">
        <v>90.36</v>
      </c>
    </row>
    <row r="121" spans="1:6">
      <c r="A121" s="28" t="s">
        <v>335</v>
      </c>
    </row>
    <row r="122" spans="1:6">
      <c r="A122" t="s">
        <v>1229</v>
      </c>
    </row>
    <row r="124" spans="1:6">
      <c r="A124" t="s">
        <v>147</v>
      </c>
      <c r="B124" t="s">
        <v>239</v>
      </c>
      <c r="C124" t="s">
        <v>240</v>
      </c>
      <c r="D124" t="s">
        <v>241</v>
      </c>
      <c r="E124" t="s">
        <v>242</v>
      </c>
      <c r="F124" t="s">
        <v>243</v>
      </c>
    </row>
    <row r="125" spans="1:6">
      <c r="A125" t="s">
        <v>1223</v>
      </c>
      <c r="B125">
        <v>4.3899999999999997</v>
      </c>
      <c r="C125">
        <v>5.36</v>
      </c>
      <c r="D125">
        <v>0.57999999999999996</v>
      </c>
      <c r="E125">
        <v>19.79</v>
      </c>
      <c r="F125">
        <v>19.79</v>
      </c>
    </row>
    <row r="126" spans="1:6">
      <c r="A126" t="s">
        <v>1230</v>
      </c>
      <c r="B126">
        <v>1.37</v>
      </c>
      <c r="C126">
        <v>3.06</v>
      </c>
      <c r="D126">
        <v>4.84</v>
      </c>
      <c r="E126">
        <v>11.33</v>
      </c>
      <c r="F126">
        <v>31.12</v>
      </c>
    </row>
    <row r="127" spans="1:6">
      <c r="A127" t="s">
        <v>1221</v>
      </c>
      <c r="B127">
        <v>2.6</v>
      </c>
      <c r="C127">
        <v>3.05</v>
      </c>
      <c r="D127">
        <v>0.57999999999999996</v>
      </c>
      <c r="E127">
        <v>11.28</v>
      </c>
      <c r="F127">
        <v>42.4</v>
      </c>
    </row>
    <row r="128" spans="1:6">
      <c r="A128" t="s">
        <v>1214</v>
      </c>
      <c r="B128">
        <v>1.23</v>
      </c>
      <c r="C128">
        <v>2.71</v>
      </c>
      <c r="D128">
        <v>16.28</v>
      </c>
      <c r="E128">
        <v>10.029999999999999</v>
      </c>
      <c r="F128">
        <v>52.43</v>
      </c>
    </row>
    <row r="129" spans="1:6">
      <c r="A129" t="s">
        <v>1228</v>
      </c>
      <c r="B129">
        <v>1.32</v>
      </c>
      <c r="C129">
        <v>2.71</v>
      </c>
      <c r="D129">
        <v>16.28</v>
      </c>
      <c r="E129">
        <v>10.029999999999999</v>
      </c>
      <c r="F129">
        <v>62.46</v>
      </c>
    </row>
    <row r="130" spans="1:6">
      <c r="A130" t="s">
        <v>1215</v>
      </c>
      <c r="B130">
        <v>1.31</v>
      </c>
      <c r="C130">
        <v>1.67</v>
      </c>
      <c r="D130">
        <v>0.57999999999999996</v>
      </c>
      <c r="E130">
        <v>6.19</v>
      </c>
      <c r="F130">
        <v>68.650000000000006</v>
      </c>
    </row>
    <row r="131" spans="1:6">
      <c r="A131" t="s">
        <v>1209</v>
      </c>
      <c r="B131">
        <v>1.84</v>
      </c>
      <c r="C131">
        <v>1.67</v>
      </c>
      <c r="D131">
        <v>0.57999999999999996</v>
      </c>
      <c r="E131">
        <v>6.19</v>
      </c>
      <c r="F131">
        <v>74.84</v>
      </c>
    </row>
    <row r="132" spans="1:6">
      <c r="A132" t="s">
        <v>1208</v>
      </c>
      <c r="B132">
        <v>0.93</v>
      </c>
      <c r="C132">
        <v>1.36</v>
      </c>
      <c r="D132">
        <v>0.57999999999999996</v>
      </c>
      <c r="E132">
        <v>5.03</v>
      </c>
      <c r="F132">
        <v>79.86</v>
      </c>
    </row>
    <row r="133" spans="1:6">
      <c r="A133" t="s">
        <v>1231</v>
      </c>
      <c r="B133">
        <v>1.04</v>
      </c>
      <c r="C133">
        <v>1.36</v>
      </c>
      <c r="D133">
        <v>0.57999999999999996</v>
      </c>
      <c r="E133">
        <v>5.03</v>
      </c>
      <c r="F133">
        <v>84.89</v>
      </c>
    </row>
    <row r="134" spans="1:6">
      <c r="A134" t="s">
        <v>1224</v>
      </c>
      <c r="B134">
        <v>1.1299999999999999</v>
      </c>
      <c r="C134">
        <v>1.2</v>
      </c>
      <c r="D134">
        <v>0.57999999999999996</v>
      </c>
      <c r="E134">
        <v>4.42</v>
      </c>
      <c r="F134">
        <v>89.32</v>
      </c>
    </row>
    <row r="135" spans="1:6">
      <c r="A135" t="s">
        <v>1232</v>
      </c>
      <c r="B135">
        <v>1.51</v>
      </c>
      <c r="C135">
        <v>0.97</v>
      </c>
      <c r="D135">
        <v>0.57999999999999996</v>
      </c>
      <c r="E135">
        <v>3.57</v>
      </c>
      <c r="F135">
        <v>92.89</v>
      </c>
    </row>
    <row r="137" spans="1:6">
      <c r="A137" s="28" t="s">
        <v>352</v>
      </c>
    </row>
    <row r="138" spans="1:6">
      <c r="A138" t="s">
        <v>1233</v>
      </c>
    </row>
    <row r="140" spans="1:6">
      <c r="A140" t="s">
        <v>147</v>
      </c>
      <c r="B140" t="s">
        <v>239</v>
      </c>
      <c r="C140" t="s">
        <v>240</v>
      </c>
      <c r="D140" t="s">
        <v>241</v>
      </c>
      <c r="E140" t="s">
        <v>242</v>
      </c>
      <c r="F140" t="s">
        <v>243</v>
      </c>
    </row>
    <row r="141" spans="1:6">
      <c r="A141" t="s">
        <v>1221</v>
      </c>
      <c r="B141">
        <v>6.88</v>
      </c>
      <c r="C141">
        <v>21.17</v>
      </c>
      <c r="D141">
        <v>21.01</v>
      </c>
      <c r="E141">
        <v>46.21</v>
      </c>
      <c r="F141">
        <v>46.21</v>
      </c>
    </row>
    <row r="142" spans="1:6">
      <c r="A142" t="s">
        <v>1225</v>
      </c>
      <c r="B142">
        <v>2.75</v>
      </c>
      <c r="C142">
        <v>6.23</v>
      </c>
      <c r="D142">
        <v>3.84</v>
      </c>
      <c r="E142">
        <v>13.6</v>
      </c>
      <c r="F142">
        <v>59.81</v>
      </c>
    </row>
    <row r="143" spans="1:6">
      <c r="A143" t="s">
        <v>1230</v>
      </c>
      <c r="B143">
        <v>1.38</v>
      </c>
      <c r="C143">
        <v>3.78</v>
      </c>
      <c r="D143">
        <v>4.72</v>
      </c>
      <c r="E143">
        <v>8.25</v>
      </c>
      <c r="F143">
        <v>68.06</v>
      </c>
    </row>
    <row r="144" spans="1:6">
      <c r="A144" t="s">
        <v>1209</v>
      </c>
      <c r="B144">
        <v>2.66</v>
      </c>
      <c r="C144">
        <v>3.77</v>
      </c>
      <c r="D144">
        <v>0.57999999999999996</v>
      </c>
      <c r="E144">
        <v>8.23</v>
      </c>
      <c r="F144">
        <v>76.290000000000006</v>
      </c>
    </row>
    <row r="145" spans="1:6">
      <c r="A145" t="s">
        <v>1228</v>
      </c>
      <c r="B145">
        <v>1.39</v>
      </c>
      <c r="C145">
        <v>3.69</v>
      </c>
      <c r="D145">
        <v>5.72</v>
      </c>
      <c r="E145">
        <v>8.06</v>
      </c>
      <c r="F145">
        <v>84.35</v>
      </c>
    </row>
    <row r="146" spans="1:6">
      <c r="A146" t="s">
        <v>1223</v>
      </c>
      <c r="B146">
        <v>2.63</v>
      </c>
      <c r="C146">
        <v>3.51</v>
      </c>
      <c r="D146">
        <v>0.57999999999999996</v>
      </c>
      <c r="E146">
        <v>7.66</v>
      </c>
      <c r="F146">
        <v>92.01</v>
      </c>
    </row>
    <row r="148" spans="1:6">
      <c r="A148" s="28" t="s">
        <v>359</v>
      </c>
    </row>
    <row r="149" spans="1:6">
      <c r="A149" t="s">
        <v>1234</v>
      </c>
    </row>
    <row r="151" spans="1:6">
      <c r="A151" t="s">
        <v>147</v>
      </c>
      <c r="B151" t="s">
        <v>239</v>
      </c>
      <c r="C151" t="s">
        <v>240</v>
      </c>
      <c r="D151" t="s">
        <v>276</v>
      </c>
      <c r="E151" t="s">
        <v>242</v>
      </c>
      <c r="F151" t="s">
        <v>301</v>
      </c>
    </row>
    <row r="152" spans="1:6">
      <c r="A152" t="s">
        <v>1221</v>
      </c>
      <c r="B152">
        <v>2.62</v>
      </c>
      <c r="C152">
        <v>6.52</v>
      </c>
      <c r="D152" t="s">
        <v>279</v>
      </c>
      <c r="E152">
        <v>26.56</v>
      </c>
      <c r="F152">
        <v>26.56</v>
      </c>
    </row>
    <row r="153" spans="1:6">
      <c r="A153" t="s">
        <v>1208</v>
      </c>
      <c r="B153">
        <v>3.41</v>
      </c>
      <c r="C153">
        <v>5.33</v>
      </c>
      <c r="D153" t="s">
        <v>279</v>
      </c>
      <c r="E153">
        <v>21.69</v>
      </c>
      <c r="F153">
        <v>48.25</v>
      </c>
    </row>
    <row r="154" spans="1:6">
      <c r="A154" t="s">
        <v>1214</v>
      </c>
      <c r="B154">
        <v>1.4</v>
      </c>
      <c r="C154">
        <v>3.71</v>
      </c>
      <c r="D154" t="s">
        <v>279</v>
      </c>
      <c r="E154">
        <v>15.11</v>
      </c>
      <c r="F154">
        <v>63.36</v>
      </c>
    </row>
    <row r="155" spans="1:6">
      <c r="A155" t="s">
        <v>1235</v>
      </c>
      <c r="B155">
        <v>1.56</v>
      </c>
      <c r="C155">
        <v>3.71</v>
      </c>
      <c r="D155" t="s">
        <v>279</v>
      </c>
      <c r="E155">
        <v>15.11</v>
      </c>
      <c r="F155">
        <v>78.47</v>
      </c>
    </row>
    <row r="156" spans="1:6">
      <c r="A156" t="s">
        <v>1215</v>
      </c>
      <c r="B156">
        <v>1.2</v>
      </c>
      <c r="C156">
        <v>2.66</v>
      </c>
      <c r="D156" t="s">
        <v>279</v>
      </c>
      <c r="E156">
        <v>10.84</v>
      </c>
      <c r="F156">
        <v>89.32</v>
      </c>
    </row>
    <row r="157" spans="1:6">
      <c r="A157" t="s">
        <v>1226</v>
      </c>
      <c r="B157">
        <v>1.99</v>
      </c>
      <c r="C157">
        <v>2.62</v>
      </c>
      <c r="D157" t="s">
        <v>279</v>
      </c>
      <c r="E157">
        <v>10.68</v>
      </c>
      <c r="F157">
        <v>100</v>
      </c>
    </row>
    <row r="159" spans="1:6">
      <c r="A159" s="28" t="s">
        <v>373</v>
      </c>
    </row>
    <row r="160" spans="1:6">
      <c r="A160" t="s">
        <v>1236</v>
      </c>
    </row>
    <row r="162" spans="1:7">
      <c r="A162" t="s">
        <v>147</v>
      </c>
      <c r="B162" t="s">
        <v>239</v>
      </c>
      <c r="C162" t="s">
        <v>240</v>
      </c>
      <c r="D162" t="s">
        <v>241</v>
      </c>
      <c r="E162" t="s">
        <v>242</v>
      </c>
      <c r="F162" t="s">
        <v>243</v>
      </c>
    </row>
    <row r="163" spans="1:7">
      <c r="A163" t="s">
        <v>1209</v>
      </c>
      <c r="B163">
        <v>6.9</v>
      </c>
      <c r="C163">
        <v>20.93</v>
      </c>
      <c r="D163">
        <v>4.8899999999999997</v>
      </c>
      <c r="E163">
        <v>43.72</v>
      </c>
      <c r="F163">
        <v>43.72</v>
      </c>
    </row>
    <row r="164" spans="1:7">
      <c r="A164" t="s">
        <v>1221</v>
      </c>
      <c r="B164">
        <v>4.41</v>
      </c>
      <c r="C164">
        <v>13.84</v>
      </c>
      <c r="D164">
        <v>19.12</v>
      </c>
      <c r="E164">
        <v>28.9</v>
      </c>
      <c r="F164">
        <v>72.62</v>
      </c>
    </row>
    <row r="165" spans="1:7">
      <c r="A165" t="s">
        <v>1219</v>
      </c>
      <c r="B165">
        <v>2.67</v>
      </c>
      <c r="C165">
        <v>5.81</v>
      </c>
      <c r="D165">
        <v>1.33</v>
      </c>
      <c r="E165">
        <v>12.14</v>
      </c>
      <c r="F165">
        <v>84.75</v>
      </c>
    </row>
    <row r="166" spans="1:7">
      <c r="A166" t="s">
        <v>1237</v>
      </c>
      <c r="B166">
        <v>0.99</v>
      </c>
      <c r="C166">
        <v>1.58</v>
      </c>
      <c r="D166">
        <v>0.57999999999999996</v>
      </c>
      <c r="E166">
        <v>3.31</v>
      </c>
      <c r="F166">
        <v>88.06</v>
      </c>
    </row>
    <row r="167" spans="1:7">
      <c r="A167" t="s">
        <v>1238</v>
      </c>
      <c r="B167">
        <v>1.25</v>
      </c>
      <c r="C167">
        <v>1.44</v>
      </c>
      <c r="D167">
        <v>0.57999999999999996</v>
      </c>
      <c r="E167">
        <v>3.02</v>
      </c>
      <c r="F167">
        <v>91.07</v>
      </c>
    </row>
    <row r="168" spans="1:7" s="28" customFormat="1"/>
    <row r="169" spans="1:7">
      <c r="A169" t="s">
        <v>378</v>
      </c>
    </row>
    <row r="170" spans="1:7">
      <c r="A170" t="s">
        <v>1239</v>
      </c>
    </row>
    <row r="172" spans="1:7">
      <c r="B172" t="s">
        <v>235</v>
      </c>
      <c r="C172" t="s">
        <v>237</v>
      </c>
    </row>
    <row r="173" spans="1:7">
      <c r="A173" t="s">
        <v>147</v>
      </c>
      <c r="B173" t="s">
        <v>380</v>
      </c>
      <c r="C173" t="s">
        <v>381</v>
      </c>
      <c r="D173" t="s">
        <v>382</v>
      </c>
      <c r="E173" t="s">
        <v>383</v>
      </c>
      <c r="F173" t="s">
        <v>242</v>
      </c>
      <c r="G173" t="s">
        <v>243</v>
      </c>
    </row>
    <row r="174" spans="1:7">
      <c r="A174" t="s">
        <v>1204</v>
      </c>
      <c r="B174">
        <v>0</v>
      </c>
      <c r="C174">
        <v>6.33</v>
      </c>
      <c r="D174">
        <v>9.7799999999999994</v>
      </c>
      <c r="E174">
        <v>2.0699999999999998</v>
      </c>
      <c r="F174">
        <v>13.63</v>
      </c>
      <c r="G174">
        <v>13.63</v>
      </c>
    </row>
    <row r="175" spans="1:7">
      <c r="A175" t="s">
        <v>1213</v>
      </c>
      <c r="B175">
        <v>4.47</v>
      </c>
      <c r="C175">
        <v>0</v>
      </c>
      <c r="D175">
        <v>6.76</v>
      </c>
      <c r="E175">
        <v>11.74</v>
      </c>
      <c r="F175">
        <v>9.41</v>
      </c>
      <c r="G175">
        <v>23.04</v>
      </c>
    </row>
    <row r="176" spans="1:7">
      <c r="A176" t="s">
        <v>1206</v>
      </c>
      <c r="B176">
        <v>5.29</v>
      </c>
      <c r="C176">
        <v>1.78</v>
      </c>
      <c r="D176">
        <v>5.26</v>
      </c>
      <c r="E176">
        <v>4.5199999999999996</v>
      </c>
      <c r="F176">
        <v>7.33</v>
      </c>
      <c r="G176">
        <v>30.37</v>
      </c>
    </row>
    <row r="177" spans="1:7">
      <c r="A177" t="s">
        <v>1240</v>
      </c>
      <c r="B177">
        <v>2.2400000000000002</v>
      </c>
      <c r="C177">
        <v>0</v>
      </c>
      <c r="D177">
        <v>3.38</v>
      </c>
      <c r="E177">
        <v>11.74</v>
      </c>
      <c r="F177">
        <v>4.71</v>
      </c>
      <c r="G177">
        <v>35.08</v>
      </c>
    </row>
    <row r="178" spans="1:7">
      <c r="A178" t="s">
        <v>1216</v>
      </c>
      <c r="B178">
        <v>2.2400000000000002</v>
      </c>
      <c r="C178">
        <v>0</v>
      </c>
      <c r="D178">
        <v>3.38</v>
      </c>
      <c r="E178">
        <v>11.74</v>
      </c>
      <c r="F178">
        <v>4.71</v>
      </c>
      <c r="G178">
        <v>39.79</v>
      </c>
    </row>
    <row r="179" spans="1:7">
      <c r="A179" t="s">
        <v>1207</v>
      </c>
      <c r="B179">
        <v>3.74</v>
      </c>
      <c r="C179">
        <v>1.72</v>
      </c>
      <c r="D179">
        <v>3</v>
      </c>
      <c r="E179">
        <v>1.63</v>
      </c>
      <c r="F179">
        <v>4.18</v>
      </c>
      <c r="G179">
        <v>43.97</v>
      </c>
    </row>
    <row r="180" spans="1:7">
      <c r="A180" t="s">
        <v>1208</v>
      </c>
      <c r="B180">
        <v>1.73</v>
      </c>
      <c r="C180">
        <v>2.36</v>
      </c>
      <c r="D180">
        <v>2.72</v>
      </c>
      <c r="E180">
        <v>2.5499999999999998</v>
      </c>
      <c r="F180">
        <v>3.8</v>
      </c>
      <c r="G180">
        <v>47.76</v>
      </c>
    </row>
    <row r="181" spans="1:7">
      <c r="A181" t="s">
        <v>1241</v>
      </c>
      <c r="B181">
        <v>1.73</v>
      </c>
      <c r="C181">
        <v>0</v>
      </c>
      <c r="D181">
        <v>2.62</v>
      </c>
      <c r="E181">
        <v>11.74</v>
      </c>
      <c r="F181">
        <v>3.65</v>
      </c>
      <c r="G181">
        <v>51.41</v>
      </c>
    </row>
    <row r="182" spans="1:7">
      <c r="A182" t="s">
        <v>1209</v>
      </c>
      <c r="B182">
        <v>1</v>
      </c>
      <c r="C182">
        <v>2.2999999999999998</v>
      </c>
      <c r="D182">
        <v>2.6</v>
      </c>
      <c r="E182">
        <v>1.21</v>
      </c>
      <c r="F182">
        <v>3.62</v>
      </c>
      <c r="G182">
        <v>55.03</v>
      </c>
    </row>
    <row r="183" spans="1:7">
      <c r="A183" t="s">
        <v>1214</v>
      </c>
      <c r="B183">
        <v>0</v>
      </c>
      <c r="C183">
        <v>1.76</v>
      </c>
      <c r="D183">
        <v>2.5</v>
      </c>
      <c r="E183">
        <v>0.81</v>
      </c>
      <c r="F183">
        <v>3.48</v>
      </c>
      <c r="G183">
        <v>58.5</v>
      </c>
    </row>
    <row r="184" spans="1:7">
      <c r="A184" t="s">
        <v>1205</v>
      </c>
      <c r="B184">
        <v>1</v>
      </c>
      <c r="C184">
        <v>2.4700000000000002</v>
      </c>
      <c r="D184">
        <v>2.2000000000000002</v>
      </c>
      <c r="E184">
        <v>1.79</v>
      </c>
      <c r="F184">
        <v>3.06</v>
      </c>
      <c r="G184">
        <v>61.56</v>
      </c>
    </row>
    <row r="185" spans="1:7">
      <c r="A185" t="s">
        <v>1215</v>
      </c>
      <c r="B185">
        <v>1.73</v>
      </c>
      <c r="C185">
        <v>0.55000000000000004</v>
      </c>
      <c r="D185">
        <v>2.17</v>
      </c>
      <c r="E185">
        <v>2.13</v>
      </c>
      <c r="F185">
        <v>3.02</v>
      </c>
      <c r="G185">
        <v>64.58</v>
      </c>
    </row>
    <row r="186" spans="1:7">
      <c r="A186" t="s">
        <v>1210</v>
      </c>
      <c r="B186">
        <v>2</v>
      </c>
      <c r="C186">
        <v>1.85</v>
      </c>
      <c r="D186">
        <v>1.64</v>
      </c>
      <c r="E186">
        <v>1.1599999999999999</v>
      </c>
      <c r="F186">
        <v>2.2799999999999998</v>
      </c>
      <c r="G186">
        <v>66.86</v>
      </c>
    </row>
    <row r="187" spans="1:7">
      <c r="A187" t="s">
        <v>1230</v>
      </c>
      <c r="B187">
        <v>1</v>
      </c>
      <c r="C187">
        <v>0</v>
      </c>
      <c r="D187">
        <v>1.51</v>
      </c>
      <c r="E187">
        <v>11.74</v>
      </c>
      <c r="F187">
        <v>2.1</v>
      </c>
      <c r="G187">
        <v>68.97</v>
      </c>
    </row>
    <row r="188" spans="1:7">
      <c r="A188" t="s">
        <v>1242</v>
      </c>
      <c r="B188">
        <v>1</v>
      </c>
      <c r="C188">
        <v>0</v>
      </c>
      <c r="D188">
        <v>1.51</v>
      </c>
      <c r="E188">
        <v>11.74</v>
      </c>
      <c r="F188">
        <v>2.1</v>
      </c>
      <c r="G188">
        <v>71.069999999999993</v>
      </c>
    </row>
    <row r="189" spans="1:7">
      <c r="A189" t="s">
        <v>1243</v>
      </c>
      <c r="B189">
        <v>1</v>
      </c>
      <c r="C189">
        <v>0</v>
      </c>
      <c r="D189">
        <v>1.51</v>
      </c>
      <c r="E189">
        <v>11.74</v>
      </c>
      <c r="F189">
        <v>2.1</v>
      </c>
      <c r="G189">
        <v>73.180000000000007</v>
      </c>
    </row>
    <row r="190" spans="1:7">
      <c r="A190" t="s">
        <v>1244</v>
      </c>
      <c r="B190">
        <v>1</v>
      </c>
      <c r="C190">
        <v>0</v>
      </c>
      <c r="D190">
        <v>1.51</v>
      </c>
      <c r="E190">
        <v>11.74</v>
      </c>
      <c r="F190">
        <v>2.1</v>
      </c>
      <c r="G190">
        <v>75.28</v>
      </c>
    </row>
    <row r="191" spans="1:7">
      <c r="A191" t="s">
        <v>1245</v>
      </c>
      <c r="B191">
        <v>1</v>
      </c>
      <c r="C191">
        <v>0</v>
      </c>
      <c r="D191">
        <v>1.51</v>
      </c>
      <c r="E191">
        <v>11.74</v>
      </c>
      <c r="F191">
        <v>2.1</v>
      </c>
      <c r="G191">
        <v>77.39</v>
      </c>
    </row>
    <row r="192" spans="1:7">
      <c r="A192" t="s">
        <v>1246</v>
      </c>
      <c r="B192">
        <v>1</v>
      </c>
      <c r="C192">
        <v>0</v>
      </c>
      <c r="D192">
        <v>1.51</v>
      </c>
      <c r="E192">
        <v>11.74</v>
      </c>
      <c r="F192">
        <v>2.1</v>
      </c>
      <c r="G192">
        <v>79.489999999999995</v>
      </c>
    </row>
    <row r="193" spans="1:7">
      <c r="A193" t="s">
        <v>1247</v>
      </c>
      <c r="B193">
        <v>1</v>
      </c>
      <c r="C193">
        <v>0</v>
      </c>
      <c r="D193">
        <v>1.51</v>
      </c>
      <c r="E193">
        <v>11.74</v>
      </c>
      <c r="F193">
        <v>2.1</v>
      </c>
      <c r="G193">
        <v>81.59</v>
      </c>
    </row>
    <row r="194" spans="1:7">
      <c r="A194" t="s">
        <v>1248</v>
      </c>
      <c r="B194">
        <v>1</v>
      </c>
      <c r="C194">
        <v>0</v>
      </c>
      <c r="D194">
        <v>1.51</v>
      </c>
      <c r="E194">
        <v>11.74</v>
      </c>
      <c r="F194">
        <v>2.1</v>
      </c>
      <c r="G194">
        <v>83.7</v>
      </c>
    </row>
    <row r="195" spans="1:7">
      <c r="A195" t="s">
        <v>1231</v>
      </c>
      <c r="B195">
        <v>1</v>
      </c>
      <c r="C195">
        <v>0</v>
      </c>
      <c r="D195">
        <v>1.51</v>
      </c>
      <c r="E195">
        <v>11.74</v>
      </c>
      <c r="F195">
        <v>2.1</v>
      </c>
      <c r="G195">
        <v>85.8</v>
      </c>
    </row>
    <row r="196" spans="1:7">
      <c r="A196" t="s">
        <v>1211</v>
      </c>
      <c r="B196">
        <v>1.73</v>
      </c>
      <c r="C196">
        <v>1</v>
      </c>
      <c r="D196">
        <v>1.28</v>
      </c>
      <c r="E196">
        <v>1.48</v>
      </c>
      <c r="F196">
        <v>1.79</v>
      </c>
      <c r="G196">
        <v>87.59</v>
      </c>
    </row>
    <row r="197" spans="1:7">
      <c r="A197" t="s">
        <v>1249</v>
      </c>
      <c r="B197">
        <v>1</v>
      </c>
      <c r="C197">
        <v>0.25</v>
      </c>
      <c r="D197">
        <v>1.1599999999999999</v>
      </c>
      <c r="E197">
        <v>1.49</v>
      </c>
      <c r="F197">
        <v>1.62</v>
      </c>
      <c r="G197">
        <v>89.21</v>
      </c>
    </row>
    <row r="198" spans="1:7">
      <c r="A198" t="s">
        <v>1250</v>
      </c>
      <c r="B198">
        <v>0</v>
      </c>
      <c r="C198">
        <v>0.65</v>
      </c>
      <c r="D198">
        <v>0.93</v>
      </c>
      <c r="E198">
        <v>0.5</v>
      </c>
      <c r="F198">
        <v>1.3</v>
      </c>
      <c r="G198">
        <v>90.51</v>
      </c>
    </row>
    <row r="200" spans="1:7">
      <c r="A200" t="s">
        <v>407</v>
      </c>
    </row>
    <row r="201" spans="1:7">
      <c r="A201" t="s">
        <v>1251</v>
      </c>
    </row>
    <row r="203" spans="1:7">
      <c r="B203" t="s">
        <v>235</v>
      </c>
      <c r="C203" t="s">
        <v>261</v>
      </c>
    </row>
    <row r="204" spans="1:7">
      <c r="A204" t="s">
        <v>147</v>
      </c>
      <c r="B204" t="s">
        <v>380</v>
      </c>
      <c r="C204" t="s">
        <v>409</v>
      </c>
      <c r="D204" t="s">
        <v>382</v>
      </c>
      <c r="E204" t="s">
        <v>383</v>
      </c>
      <c r="F204" t="s">
        <v>242</v>
      </c>
      <c r="G204" t="s">
        <v>243</v>
      </c>
    </row>
    <row r="205" spans="1:7">
      <c r="A205" t="s">
        <v>1213</v>
      </c>
      <c r="B205">
        <v>4.47</v>
      </c>
      <c r="C205">
        <v>1.91</v>
      </c>
      <c r="D205">
        <v>3.27</v>
      </c>
      <c r="E205">
        <v>10.37</v>
      </c>
      <c r="F205">
        <v>6.36</v>
      </c>
      <c r="G205">
        <v>6.36</v>
      </c>
    </row>
    <row r="206" spans="1:7">
      <c r="A206" t="s">
        <v>1240</v>
      </c>
      <c r="B206">
        <v>2.2400000000000002</v>
      </c>
      <c r="C206">
        <v>0</v>
      </c>
      <c r="D206">
        <v>2.86</v>
      </c>
      <c r="E206">
        <v>12.28</v>
      </c>
      <c r="F206">
        <v>5.55</v>
      </c>
      <c r="G206">
        <v>11.91</v>
      </c>
    </row>
    <row r="207" spans="1:7">
      <c r="A207" t="s">
        <v>1207</v>
      </c>
      <c r="B207">
        <v>3.74</v>
      </c>
      <c r="C207">
        <v>3.17</v>
      </c>
      <c r="D207">
        <v>2.4900000000000002</v>
      </c>
      <c r="E207">
        <v>1.1499999999999999</v>
      </c>
      <c r="F207">
        <v>4.8499999999999996</v>
      </c>
      <c r="G207">
        <v>16.760000000000002</v>
      </c>
    </row>
    <row r="208" spans="1:7">
      <c r="A208" t="s">
        <v>1214</v>
      </c>
      <c r="B208">
        <v>0</v>
      </c>
      <c r="C208">
        <v>1.75</v>
      </c>
      <c r="D208">
        <v>2.2400000000000002</v>
      </c>
      <c r="E208">
        <v>2.44</v>
      </c>
      <c r="F208">
        <v>4.3499999999999996</v>
      </c>
      <c r="G208">
        <v>21.11</v>
      </c>
    </row>
    <row r="209" spans="1:7">
      <c r="A209" t="s">
        <v>1206</v>
      </c>
      <c r="B209">
        <v>5.29</v>
      </c>
      <c r="C209">
        <v>3.68</v>
      </c>
      <c r="D209">
        <v>2.2200000000000002</v>
      </c>
      <c r="E209">
        <v>1.38</v>
      </c>
      <c r="F209">
        <v>4.3</v>
      </c>
      <c r="G209">
        <v>25.42</v>
      </c>
    </row>
    <row r="210" spans="1:7">
      <c r="A210" t="s">
        <v>1215</v>
      </c>
      <c r="B210">
        <v>1.73</v>
      </c>
      <c r="C210">
        <v>2.67</v>
      </c>
      <c r="D210">
        <v>1.83</v>
      </c>
      <c r="E210">
        <v>0.89</v>
      </c>
      <c r="F210">
        <v>3.55</v>
      </c>
      <c r="G210">
        <v>28.97</v>
      </c>
    </row>
    <row r="211" spans="1:7">
      <c r="A211" t="s">
        <v>1205</v>
      </c>
      <c r="B211">
        <v>1</v>
      </c>
      <c r="C211">
        <v>2.31</v>
      </c>
      <c r="D211">
        <v>1.67</v>
      </c>
      <c r="E211">
        <v>1.31</v>
      </c>
      <c r="F211">
        <v>3.24</v>
      </c>
      <c r="G211">
        <v>32.21</v>
      </c>
    </row>
    <row r="212" spans="1:7">
      <c r="A212" t="s">
        <v>1241</v>
      </c>
      <c r="B212">
        <v>1.73</v>
      </c>
      <c r="C212">
        <v>0.67</v>
      </c>
      <c r="D212">
        <v>1.64</v>
      </c>
      <c r="E212">
        <v>1.42</v>
      </c>
      <c r="F212">
        <v>3.18</v>
      </c>
      <c r="G212">
        <v>35.4</v>
      </c>
    </row>
    <row r="213" spans="1:7">
      <c r="A213" t="s">
        <v>1252</v>
      </c>
      <c r="B213">
        <v>0</v>
      </c>
      <c r="C213">
        <v>1.33</v>
      </c>
      <c r="D213">
        <v>1.57</v>
      </c>
      <c r="E213">
        <v>0.57999999999999996</v>
      </c>
      <c r="F213">
        <v>3.05</v>
      </c>
      <c r="G213">
        <v>38.450000000000003</v>
      </c>
    </row>
    <row r="214" spans="1:7">
      <c r="A214" t="s">
        <v>1242</v>
      </c>
      <c r="B214">
        <v>1</v>
      </c>
      <c r="C214">
        <v>0</v>
      </c>
      <c r="D214">
        <v>1.28</v>
      </c>
      <c r="E214">
        <v>12.28</v>
      </c>
      <c r="F214">
        <v>2.48</v>
      </c>
      <c r="G214">
        <v>40.93</v>
      </c>
    </row>
    <row r="215" spans="1:7">
      <c r="A215" t="s">
        <v>1243</v>
      </c>
      <c r="B215">
        <v>1</v>
      </c>
      <c r="C215">
        <v>0.67</v>
      </c>
      <c r="D215">
        <v>1.28</v>
      </c>
      <c r="E215">
        <v>12.28</v>
      </c>
      <c r="F215">
        <v>2.48</v>
      </c>
      <c r="G215">
        <v>43.41</v>
      </c>
    </row>
    <row r="216" spans="1:7">
      <c r="A216" t="s">
        <v>1244</v>
      </c>
      <c r="B216">
        <v>1</v>
      </c>
      <c r="C216">
        <v>0</v>
      </c>
      <c r="D216">
        <v>1.28</v>
      </c>
      <c r="E216">
        <v>12.28</v>
      </c>
      <c r="F216">
        <v>2.48</v>
      </c>
      <c r="G216">
        <v>45.89</v>
      </c>
    </row>
    <row r="217" spans="1:7">
      <c r="A217" t="s">
        <v>1246</v>
      </c>
      <c r="B217">
        <v>1</v>
      </c>
      <c r="C217">
        <v>0</v>
      </c>
      <c r="D217">
        <v>1.28</v>
      </c>
      <c r="E217">
        <v>12.28</v>
      </c>
      <c r="F217">
        <v>2.48</v>
      </c>
      <c r="G217">
        <v>48.38</v>
      </c>
    </row>
    <row r="218" spans="1:7">
      <c r="A218" t="s">
        <v>1247</v>
      </c>
      <c r="B218">
        <v>1</v>
      </c>
      <c r="C218">
        <v>0</v>
      </c>
      <c r="D218">
        <v>1.28</v>
      </c>
      <c r="E218">
        <v>12.28</v>
      </c>
      <c r="F218">
        <v>2.48</v>
      </c>
      <c r="G218">
        <v>50.86</v>
      </c>
    </row>
    <row r="219" spans="1:7">
      <c r="A219" t="s">
        <v>1248</v>
      </c>
      <c r="B219">
        <v>1</v>
      </c>
      <c r="C219">
        <v>0</v>
      </c>
      <c r="D219">
        <v>1.28</v>
      </c>
      <c r="E219">
        <v>12.28</v>
      </c>
      <c r="F219">
        <v>2.48</v>
      </c>
      <c r="G219">
        <v>53.34</v>
      </c>
    </row>
    <row r="220" spans="1:7">
      <c r="A220" t="s">
        <v>1231</v>
      </c>
      <c r="B220">
        <v>1</v>
      </c>
      <c r="C220">
        <v>0</v>
      </c>
      <c r="D220">
        <v>1.28</v>
      </c>
      <c r="E220">
        <v>12.28</v>
      </c>
      <c r="F220">
        <v>2.48</v>
      </c>
      <c r="G220">
        <v>55.83</v>
      </c>
    </row>
    <row r="221" spans="1:7">
      <c r="A221" t="s">
        <v>1253</v>
      </c>
      <c r="B221">
        <v>0</v>
      </c>
      <c r="C221">
        <v>1</v>
      </c>
      <c r="D221">
        <v>1.21</v>
      </c>
      <c r="E221">
        <v>1.03</v>
      </c>
      <c r="F221">
        <v>2.35</v>
      </c>
      <c r="G221">
        <v>58.17</v>
      </c>
    </row>
    <row r="222" spans="1:7">
      <c r="A222" t="s">
        <v>1211</v>
      </c>
      <c r="B222">
        <v>1.73</v>
      </c>
      <c r="C222">
        <v>2.39</v>
      </c>
      <c r="D222">
        <v>1.1599999999999999</v>
      </c>
      <c r="E222">
        <v>1.24</v>
      </c>
      <c r="F222">
        <v>2.25</v>
      </c>
      <c r="G222">
        <v>60.43</v>
      </c>
    </row>
    <row r="223" spans="1:7">
      <c r="A223" t="s">
        <v>1216</v>
      </c>
      <c r="B223">
        <v>2.2400000000000002</v>
      </c>
      <c r="C223">
        <v>1.75</v>
      </c>
      <c r="D223">
        <v>1.1399999999999999</v>
      </c>
      <c r="E223">
        <v>2.27</v>
      </c>
      <c r="F223">
        <v>2.2200000000000002</v>
      </c>
      <c r="G223">
        <v>62.65</v>
      </c>
    </row>
    <row r="224" spans="1:7">
      <c r="A224" t="s">
        <v>1254</v>
      </c>
      <c r="B224">
        <v>0</v>
      </c>
      <c r="C224">
        <v>0.94</v>
      </c>
      <c r="D224">
        <v>1.1100000000000001</v>
      </c>
      <c r="E224">
        <v>0.57999999999999996</v>
      </c>
      <c r="F224">
        <v>2.16</v>
      </c>
      <c r="G224">
        <v>64.81</v>
      </c>
    </row>
    <row r="225" spans="1:7">
      <c r="A225" t="s">
        <v>1208</v>
      </c>
      <c r="B225">
        <v>1.73</v>
      </c>
      <c r="C225">
        <v>2.14</v>
      </c>
      <c r="D225">
        <v>1.07</v>
      </c>
      <c r="E225">
        <v>0.93</v>
      </c>
      <c r="F225">
        <v>2.0699999999999998</v>
      </c>
      <c r="G225">
        <v>66.88</v>
      </c>
    </row>
    <row r="226" spans="1:7">
      <c r="A226" t="s">
        <v>1210</v>
      </c>
      <c r="B226">
        <v>2</v>
      </c>
      <c r="C226">
        <v>1.32</v>
      </c>
      <c r="D226">
        <v>1.06</v>
      </c>
      <c r="E226">
        <v>0.83</v>
      </c>
      <c r="F226">
        <v>2.06</v>
      </c>
      <c r="G226">
        <v>68.94</v>
      </c>
    </row>
    <row r="227" spans="1:7">
      <c r="A227" t="s">
        <v>1255</v>
      </c>
      <c r="B227">
        <v>0</v>
      </c>
      <c r="C227">
        <v>0.82</v>
      </c>
      <c r="D227">
        <v>1.04</v>
      </c>
      <c r="E227">
        <v>0.57999999999999996</v>
      </c>
      <c r="F227">
        <v>2.02</v>
      </c>
      <c r="G227">
        <v>70.959999999999994</v>
      </c>
    </row>
    <row r="228" spans="1:7">
      <c r="A228" t="s">
        <v>1256</v>
      </c>
      <c r="B228">
        <v>0</v>
      </c>
      <c r="C228">
        <v>0.8</v>
      </c>
      <c r="D228">
        <v>0.99</v>
      </c>
      <c r="E228">
        <v>1.0900000000000001</v>
      </c>
      <c r="F228">
        <v>1.93</v>
      </c>
      <c r="G228">
        <v>72.89</v>
      </c>
    </row>
    <row r="229" spans="1:7">
      <c r="A229" t="s">
        <v>1230</v>
      </c>
      <c r="B229">
        <v>1</v>
      </c>
      <c r="C229">
        <v>0.33</v>
      </c>
      <c r="D229">
        <v>0.89</v>
      </c>
      <c r="E229">
        <v>1.1499999999999999</v>
      </c>
      <c r="F229">
        <v>1.72</v>
      </c>
      <c r="G229">
        <v>74.61</v>
      </c>
    </row>
    <row r="230" spans="1:7">
      <c r="A230" t="s">
        <v>1249</v>
      </c>
      <c r="B230">
        <v>1</v>
      </c>
      <c r="C230">
        <v>0.33</v>
      </c>
      <c r="D230">
        <v>0.85</v>
      </c>
      <c r="E230">
        <v>1.1399999999999999</v>
      </c>
      <c r="F230">
        <v>1.66</v>
      </c>
      <c r="G230">
        <v>76.27</v>
      </c>
    </row>
    <row r="231" spans="1:7">
      <c r="A231" t="s">
        <v>1257</v>
      </c>
      <c r="B231">
        <v>0</v>
      </c>
      <c r="C231">
        <v>0.67</v>
      </c>
      <c r="D231">
        <v>0.85</v>
      </c>
      <c r="E231">
        <v>0.57999999999999996</v>
      </c>
      <c r="F231">
        <v>1.65</v>
      </c>
      <c r="G231">
        <v>77.91</v>
      </c>
    </row>
    <row r="232" spans="1:7">
      <c r="A232" t="s">
        <v>1258</v>
      </c>
      <c r="B232">
        <v>0</v>
      </c>
      <c r="C232">
        <v>0.67</v>
      </c>
      <c r="D232">
        <v>0.82</v>
      </c>
      <c r="E232">
        <v>1.1499999999999999</v>
      </c>
      <c r="F232">
        <v>1.59</v>
      </c>
      <c r="G232">
        <v>79.5</v>
      </c>
    </row>
    <row r="233" spans="1:7">
      <c r="A233" t="s">
        <v>1259</v>
      </c>
      <c r="B233">
        <v>0</v>
      </c>
      <c r="C233">
        <v>0.67</v>
      </c>
      <c r="D233">
        <v>0.82</v>
      </c>
      <c r="E233">
        <v>1.1499999999999999</v>
      </c>
      <c r="F233">
        <v>1.59</v>
      </c>
      <c r="G233">
        <v>81.08</v>
      </c>
    </row>
    <row r="234" spans="1:7">
      <c r="A234" t="s">
        <v>1209</v>
      </c>
      <c r="B234">
        <v>1</v>
      </c>
      <c r="C234">
        <v>0.33</v>
      </c>
      <c r="D234">
        <v>0.82</v>
      </c>
      <c r="E234">
        <v>1.1499999999999999</v>
      </c>
      <c r="F234">
        <v>1.59</v>
      </c>
      <c r="G234">
        <v>82.67</v>
      </c>
    </row>
    <row r="235" spans="1:7">
      <c r="A235" t="s">
        <v>1219</v>
      </c>
      <c r="B235">
        <v>0</v>
      </c>
      <c r="C235">
        <v>0.57999999999999996</v>
      </c>
      <c r="D235">
        <v>0.73</v>
      </c>
      <c r="E235">
        <v>0.57999999999999996</v>
      </c>
      <c r="F235">
        <v>1.43</v>
      </c>
      <c r="G235">
        <v>84.1</v>
      </c>
    </row>
    <row r="236" spans="1:7">
      <c r="A236" t="s">
        <v>1260</v>
      </c>
      <c r="B236">
        <v>0</v>
      </c>
      <c r="C236">
        <v>0.57999999999999996</v>
      </c>
      <c r="D236">
        <v>0.68</v>
      </c>
      <c r="E236">
        <v>0.57999999999999996</v>
      </c>
      <c r="F236">
        <v>1.32</v>
      </c>
      <c r="G236">
        <v>85.42</v>
      </c>
    </row>
    <row r="237" spans="1:7">
      <c r="A237" t="s">
        <v>1261</v>
      </c>
      <c r="B237">
        <v>0</v>
      </c>
      <c r="C237">
        <v>0.47</v>
      </c>
      <c r="D237">
        <v>0.65</v>
      </c>
      <c r="E237">
        <v>0.57999999999999996</v>
      </c>
      <c r="F237">
        <v>1.27</v>
      </c>
      <c r="G237">
        <v>86.69</v>
      </c>
    </row>
    <row r="238" spans="1:7">
      <c r="A238" t="s">
        <v>1204</v>
      </c>
      <c r="B238">
        <v>0</v>
      </c>
      <c r="C238">
        <v>0.47</v>
      </c>
      <c r="D238">
        <v>0.6</v>
      </c>
      <c r="E238">
        <v>0.57999999999999996</v>
      </c>
      <c r="F238">
        <v>1.1599999999999999</v>
      </c>
      <c r="G238">
        <v>87.85</v>
      </c>
    </row>
    <row r="239" spans="1:7">
      <c r="A239" t="s">
        <v>1262</v>
      </c>
      <c r="B239">
        <v>0</v>
      </c>
      <c r="C239">
        <v>0.47</v>
      </c>
      <c r="D239">
        <v>0.55000000000000004</v>
      </c>
      <c r="E239">
        <v>0.57999999999999996</v>
      </c>
      <c r="F239">
        <v>1.08</v>
      </c>
      <c r="G239">
        <v>88.93</v>
      </c>
    </row>
    <row r="240" spans="1:7">
      <c r="A240" t="s">
        <v>81</v>
      </c>
      <c r="B240">
        <v>0</v>
      </c>
      <c r="C240">
        <v>0.47</v>
      </c>
      <c r="D240">
        <v>0.55000000000000004</v>
      </c>
      <c r="E240">
        <v>0.57999999999999996</v>
      </c>
      <c r="F240">
        <v>1.08</v>
      </c>
      <c r="G240">
        <v>90.01</v>
      </c>
    </row>
    <row r="242" spans="1:7">
      <c r="A242" t="s">
        <v>425</v>
      </c>
    </row>
    <row r="243" spans="1:7">
      <c r="A243" t="s">
        <v>1263</v>
      </c>
    </row>
    <row r="245" spans="1:7">
      <c r="B245" t="s">
        <v>237</v>
      </c>
      <c r="C245" t="s">
        <v>261</v>
      </c>
    </row>
    <row r="246" spans="1:7">
      <c r="A246" t="s">
        <v>147</v>
      </c>
      <c r="B246" t="s">
        <v>381</v>
      </c>
      <c r="C246" t="s">
        <v>409</v>
      </c>
      <c r="D246" t="s">
        <v>382</v>
      </c>
      <c r="E246" t="s">
        <v>383</v>
      </c>
      <c r="F246" t="s">
        <v>242</v>
      </c>
      <c r="G246" t="s">
        <v>243</v>
      </c>
    </row>
    <row r="247" spans="1:7">
      <c r="A247" t="s">
        <v>1204</v>
      </c>
      <c r="B247">
        <v>6.33</v>
      </c>
      <c r="C247">
        <v>0.47</v>
      </c>
      <c r="D247">
        <v>9.02</v>
      </c>
      <c r="E247">
        <v>2.04</v>
      </c>
      <c r="F247">
        <v>13.5</v>
      </c>
      <c r="G247">
        <v>13.5</v>
      </c>
    </row>
    <row r="248" spans="1:7">
      <c r="A248" t="s">
        <v>1207</v>
      </c>
      <c r="B248">
        <v>1.72</v>
      </c>
      <c r="C248">
        <v>3.17</v>
      </c>
      <c r="D248">
        <v>3.95</v>
      </c>
      <c r="E248">
        <v>1.72</v>
      </c>
      <c r="F248">
        <v>5.9</v>
      </c>
      <c r="G248">
        <v>19.399999999999999</v>
      </c>
    </row>
    <row r="249" spans="1:7">
      <c r="A249" t="s">
        <v>1215</v>
      </c>
      <c r="B249">
        <v>0.55000000000000004</v>
      </c>
      <c r="C249">
        <v>2.67</v>
      </c>
      <c r="D249">
        <v>3.52</v>
      </c>
      <c r="E249">
        <v>1.34</v>
      </c>
      <c r="F249">
        <v>5.26</v>
      </c>
      <c r="G249">
        <v>24.67</v>
      </c>
    </row>
    <row r="250" spans="1:7">
      <c r="A250" t="s">
        <v>1206</v>
      </c>
      <c r="B250">
        <v>1.78</v>
      </c>
      <c r="C250">
        <v>3.68</v>
      </c>
      <c r="D250">
        <v>3.08</v>
      </c>
      <c r="E250">
        <v>1.24</v>
      </c>
      <c r="F250">
        <v>4.6100000000000003</v>
      </c>
      <c r="G250">
        <v>29.28</v>
      </c>
    </row>
    <row r="251" spans="1:7">
      <c r="A251" t="s">
        <v>1209</v>
      </c>
      <c r="B251">
        <v>2.2999999999999998</v>
      </c>
      <c r="C251">
        <v>0.33</v>
      </c>
      <c r="D251">
        <v>3.01</v>
      </c>
      <c r="E251">
        <v>1.25</v>
      </c>
      <c r="F251">
        <v>4.5</v>
      </c>
      <c r="G251">
        <v>33.78</v>
      </c>
    </row>
    <row r="252" spans="1:7">
      <c r="A252" t="s">
        <v>1213</v>
      </c>
      <c r="B252">
        <v>0</v>
      </c>
      <c r="C252">
        <v>1.91</v>
      </c>
      <c r="D252">
        <v>2.87</v>
      </c>
      <c r="E252">
        <v>7.27</v>
      </c>
      <c r="F252">
        <v>4.3</v>
      </c>
      <c r="G252">
        <v>38.08</v>
      </c>
    </row>
    <row r="253" spans="1:7">
      <c r="A253" t="s">
        <v>1208</v>
      </c>
      <c r="B253">
        <v>2.36</v>
      </c>
      <c r="C253">
        <v>2.14</v>
      </c>
      <c r="D253">
        <v>2.75</v>
      </c>
      <c r="E253">
        <v>1.6</v>
      </c>
      <c r="F253">
        <v>4.1100000000000003</v>
      </c>
      <c r="G253">
        <v>42.19</v>
      </c>
    </row>
    <row r="254" spans="1:7">
      <c r="A254" t="s">
        <v>1214</v>
      </c>
      <c r="B254">
        <v>1.76</v>
      </c>
      <c r="C254">
        <v>1.75</v>
      </c>
      <c r="D254">
        <v>2.66</v>
      </c>
      <c r="E254">
        <v>2.02</v>
      </c>
      <c r="F254">
        <v>3.98</v>
      </c>
      <c r="G254">
        <v>46.16</v>
      </c>
    </row>
    <row r="255" spans="1:7">
      <c r="A255" t="s">
        <v>1216</v>
      </c>
      <c r="B255">
        <v>0</v>
      </c>
      <c r="C255">
        <v>1.75</v>
      </c>
      <c r="D255">
        <v>2.6</v>
      </c>
      <c r="E255">
        <v>2.13</v>
      </c>
      <c r="F255">
        <v>3.89</v>
      </c>
      <c r="G255">
        <v>50.05</v>
      </c>
    </row>
    <row r="256" spans="1:7">
      <c r="A256" t="s">
        <v>1211</v>
      </c>
      <c r="B256">
        <v>1</v>
      </c>
      <c r="C256">
        <v>2.39</v>
      </c>
      <c r="D256">
        <v>2.29</v>
      </c>
      <c r="E256">
        <v>1.49</v>
      </c>
      <c r="F256">
        <v>3.43</v>
      </c>
      <c r="G256">
        <v>53.48</v>
      </c>
    </row>
    <row r="257" spans="1:7">
      <c r="A257" t="s">
        <v>1210</v>
      </c>
      <c r="B257">
        <v>1.85</v>
      </c>
      <c r="C257">
        <v>1.32</v>
      </c>
      <c r="D257">
        <v>2.0699999999999998</v>
      </c>
      <c r="E257">
        <v>1.27</v>
      </c>
      <c r="F257">
        <v>3.1</v>
      </c>
      <c r="G257">
        <v>56.58</v>
      </c>
    </row>
    <row r="258" spans="1:7">
      <c r="A258" t="s">
        <v>1252</v>
      </c>
      <c r="B258">
        <v>0</v>
      </c>
      <c r="C258">
        <v>1.33</v>
      </c>
      <c r="D258">
        <v>1.82</v>
      </c>
      <c r="E258">
        <v>0.67</v>
      </c>
      <c r="F258">
        <v>2.72</v>
      </c>
      <c r="G258">
        <v>59.3</v>
      </c>
    </row>
    <row r="259" spans="1:7">
      <c r="A259" t="s">
        <v>1253</v>
      </c>
      <c r="B259">
        <v>0</v>
      </c>
      <c r="C259">
        <v>1</v>
      </c>
      <c r="D259">
        <v>1.41</v>
      </c>
      <c r="E259">
        <v>1.2</v>
      </c>
      <c r="F259">
        <v>2.1</v>
      </c>
      <c r="G259">
        <v>61.41</v>
      </c>
    </row>
    <row r="260" spans="1:7">
      <c r="A260" t="s">
        <v>1254</v>
      </c>
      <c r="B260">
        <v>0</v>
      </c>
      <c r="C260">
        <v>0.94</v>
      </c>
      <c r="D260">
        <v>1.29</v>
      </c>
      <c r="E260">
        <v>0.67</v>
      </c>
      <c r="F260">
        <v>1.92</v>
      </c>
      <c r="G260">
        <v>63.33</v>
      </c>
    </row>
    <row r="261" spans="1:7">
      <c r="A261" t="s">
        <v>1205</v>
      </c>
      <c r="B261">
        <v>2.4700000000000002</v>
      </c>
      <c r="C261">
        <v>2.31</v>
      </c>
      <c r="D261">
        <v>1.28</v>
      </c>
      <c r="E261">
        <v>1.17</v>
      </c>
      <c r="F261">
        <v>1.92</v>
      </c>
      <c r="G261">
        <v>65.25</v>
      </c>
    </row>
    <row r="262" spans="1:7">
      <c r="A262" t="s">
        <v>1255</v>
      </c>
      <c r="B262">
        <v>0</v>
      </c>
      <c r="C262">
        <v>0.82</v>
      </c>
      <c r="D262">
        <v>1.22</v>
      </c>
      <c r="E262">
        <v>0.67</v>
      </c>
      <c r="F262">
        <v>1.82</v>
      </c>
      <c r="G262">
        <v>67.069999999999993</v>
      </c>
    </row>
    <row r="263" spans="1:7">
      <c r="A263" t="s">
        <v>1219</v>
      </c>
      <c r="B263">
        <v>0.6</v>
      </c>
      <c r="C263">
        <v>0.57999999999999996</v>
      </c>
      <c r="D263">
        <v>1.1599999999999999</v>
      </c>
      <c r="E263">
        <v>1.0900000000000001</v>
      </c>
      <c r="F263">
        <v>1.74</v>
      </c>
      <c r="G263">
        <v>68.81</v>
      </c>
    </row>
    <row r="264" spans="1:7">
      <c r="A264" t="s">
        <v>1256</v>
      </c>
      <c r="B264">
        <v>0</v>
      </c>
      <c r="C264">
        <v>0.8</v>
      </c>
      <c r="D264">
        <v>1.1599999999999999</v>
      </c>
      <c r="E264">
        <v>1.26</v>
      </c>
      <c r="F264">
        <v>1.73</v>
      </c>
      <c r="G264">
        <v>70.540000000000006</v>
      </c>
    </row>
    <row r="265" spans="1:7">
      <c r="A265" t="s">
        <v>1257</v>
      </c>
      <c r="B265">
        <v>0.25</v>
      </c>
      <c r="C265">
        <v>0.67</v>
      </c>
      <c r="D265">
        <v>1.1200000000000001</v>
      </c>
      <c r="E265">
        <v>0.87</v>
      </c>
      <c r="F265">
        <v>1.68</v>
      </c>
      <c r="G265">
        <v>72.22</v>
      </c>
    </row>
    <row r="266" spans="1:7">
      <c r="A266" t="s">
        <v>1245</v>
      </c>
      <c r="B266">
        <v>0</v>
      </c>
      <c r="C266">
        <v>0.67</v>
      </c>
      <c r="D266">
        <v>1</v>
      </c>
      <c r="E266">
        <v>1.32</v>
      </c>
      <c r="F266">
        <v>1.5</v>
      </c>
      <c r="G266">
        <v>73.73</v>
      </c>
    </row>
    <row r="267" spans="1:7">
      <c r="A267" t="s">
        <v>1264</v>
      </c>
      <c r="B267">
        <v>0.49</v>
      </c>
      <c r="C267">
        <v>0.33</v>
      </c>
      <c r="D267">
        <v>0.96</v>
      </c>
      <c r="E267">
        <v>0.86</v>
      </c>
      <c r="F267">
        <v>1.44</v>
      </c>
      <c r="G267">
        <v>75.17</v>
      </c>
    </row>
    <row r="268" spans="1:7">
      <c r="A268" t="s">
        <v>1258</v>
      </c>
      <c r="B268">
        <v>0</v>
      </c>
      <c r="C268">
        <v>0.67</v>
      </c>
      <c r="D268">
        <v>0.95</v>
      </c>
      <c r="E268">
        <v>1.34</v>
      </c>
      <c r="F268">
        <v>1.42</v>
      </c>
      <c r="G268">
        <v>76.59</v>
      </c>
    </row>
    <row r="269" spans="1:7">
      <c r="A269" t="s">
        <v>1259</v>
      </c>
      <c r="B269">
        <v>0</v>
      </c>
      <c r="C269">
        <v>0.67</v>
      </c>
      <c r="D269">
        <v>0.95</v>
      </c>
      <c r="E269">
        <v>1.34</v>
      </c>
      <c r="F269">
        <v>1.42</v>
      </c>
      <c r="G269">
        <v>78.010000000000005</v>
      </c>
    </row>
    <row r="270" spans="1:7">
      <c r="A270" t="s">
        <v>1250</v>
      </c>
      <c r="B270">
        <v>0.65</v>
      </c>
      <c r="C270">
        <v>0</v>
      </c>
      <c r="D270">
        <v>0.93</v>
      </c>
      <c r="E270">
        <v>0.55000000000000004</v>
      </c>
      <c r="F270">
        <v>1.39</v>
      </c>
      <c r="G270">
        <v>79.400000000000006</v>
      </c>
    </row>
    <row r="271" spans="1:7">
      <c r="A271" t="s">
        <v>1243</v>
      </c>
      <c r="B271">
        <v>0</v>
      </c>
      <c r="C271">
        <v>0.67</v>
      </c>
      <c r="D271">
        <v>0.91</v>
      </c>
      <c r="E271">
        <v>0.67</v>
      </c>
      <c r="F271">
        <v>1.36</v>
      </c>
      <c r="G271">
        <v>80.760000000000005</v>
      </c>
    </row>
    <row r="272" spans="1:7">
      <c r="A272" t="s">
        <v>1241</v>
      </c>
      <c r="B272">
        <v>0</v>
      </c>
      <c r="C272">
        <v>0.67</v>
      </c>
      <c r="D272">
        <v>0.91</v>
      </c>
      <c r="E272">
        <v>0.67</v>
      </c>
      <c r="F272">
        <v>1.36</v>
      </c>
      <c r="G272">
        <v>82.12</v>
      </c>
    </row>
    <row r="273" spans="1:7">
      <c r="A273" t="s">
        <v>1265</v>
      </c>
      <c r="B273">
        <v>0.6</v>
      </c>
      <c r="C273">
        <v>0.33</v>
      </c>
      <c r="D273">
        <v>0.91</v>
      </c>
      <c r="E273">
        <v>1.03</v>
      </c>
      <c r="F273">
        <v>1.36</v>
      </c>
      <c r="G273">
        <v>83.47</v>
      </c>
    </row>
    <row r="274" spans="1:7">
      <c r="A274" t="s">
        <v>1260</v>
      </c>
      <c r="B274">
        <v>0</v>
      </c>
      <c r="C274">
        <v>0.57999999999999996</v>
      </c>
      <c r="D274">
        <v>0.79</v>
      </c>
      <c r="E274">
        <v>0.67</v>
      </c>
      <c r="F274">
        <v>1.18</v>
      </c>
      <c r="G274">
        <v>84.65</v>
      </c>
    </row>
    <row r="275" spans="1:7">
      <c r="A275" t="s">
        <v>1261</v>
      </c>
      <c r="B275">
        <v>0</v>
      </c>
      <c r="C275">
        <v>0.47</v>
      </c>
      <c r="D275">
        <v>0.78</v>
      </c>
      <c r="E275">
        <v>0.67</v>
      </c>
      <c r="F275">
        <v>1.1599999999999999</v>
      </c>
      <c r="G275">
        <v>85.82</v>
      </c>
    </row>
    <row r="276" spans="1:7">
      <c r="A276" t="s">
        <v>1266</v>
      </c>
      <c r="B276">
        <v>0.5</v>
      </c>
      <c r="C276">
        <v>0.33</v>
      </c>
      <c r="D276">
        <v>0.76</v>
      </c>
      <c r="E276">
        <v>0.95</v>
      </c>
      <c r="F276">
        <v>1.1399999999999999</v>
      </c>
      <c r="G276">
        <v>86.95</v>
      </c>
    </row>
    <row r="277" spans="1:7">
      <c r="A277" t="s">
        <v>1262</v>
      </c>
      <c r="B277">
        <v>0</v>
      </c>
      <c r="C277">
        <v>0.47</v>
      </c>
      <c r="D277">
        <v>0.64</v>
      </c>
      <c r="E277">
        <v>0.67</v>
      </c>
      <c r="F277">
        <v>0.96</v>
      </c>
      <c r="G277">
        <v>87.92</v>
      </c>
    </row>
    <row r="278" spans="1:7">
      <c r="A278" t="s">
        <v>81</v>
      </c>
      <c r="B278">
        <v>0</v>
      </c>
      <c r="C278">
        <v>0.47</v>
      </c>
      <c r="D278">
        <v>0.64</v>
      </c>
      <c r="E278">
        <v>0.67</v>
      </c>
      <c r="F278">
        <v>0.96</v>
      </c>
      <c r="G278">
        <v>88.88</v>
      </c>
    </row>
    <row r="279" spans="1:7">
      <c r="A279" t="s">
        <v>1267</v>
      </c>
      <c r="B279">
        <v>0.25</v>
      </c>
      <c r="C279">
        <v>0.33</v>
      </c>
      <c r="D279">
        <v>0.63</v>
      </c>
      <c r="E279">
        <v>0.8</v>
      </c>
      <c r="F279">
        <v>0.94</v>
      </c>
      <c r="G279">
        <v>89.82</v>
      </c>
    </row>
    <row r="280" spans="1:7">
      <c r="A280" t="s">
        <v>1249</v>
      </c>
      <c r="B280">
        <v>0.25</v>
      </c>
      <c r="C280">
        <v>0.33</v>
      </c>
      <c r="D280">
        <v>0.61</v>
      </c>
      <c r="E280">
        <v>0.8</v>
      </c>
      <c r="F280">
        <v>0.92</v>
      </c>
      <c r="G280">
        <v>90.73</v>
      </c>
    </row>
    <row r="282" spans="1:7">
      <c r="A282" t="s">
        <v>441</v>
      </c>
    </row>
    <row r="283" spans="1:7">
      <c r="A283" t="s">
        <v>1268</v>
      </c>
    </row>
    <row r="285" spans="1:7">
      <c r="B285" t="s">
        <v>235</v>
      </c>
      <c r="C285" t="s">
        <v>274</v>
      </c>
    </row>
    <row r="286" spans="1:7">
      <c r="A286" t="s">
        <v>147</v>
      </c>
      <c r="B286" t="s">
        <v>380</v>
      </c>
      <c r="C286" t="s">
        <v>380</v>
      </c>
      <c r="D286" t="s">
        <v>382</v>
      </c>
      <c r="E286" t="s">
        <v>383</v>
      </c>
      <c r="F286" t="s">
        <v>242</v>
      </c>
      <c r="G286" t="s">
        <v>243</v>
      </c>
    </row>
    <row r="287" spans="1:7">
      <c r="A287" t="s">
        <v>1204</v>
      </c>
      <c r="B287">
        <v>0</v>
      </c>
      <c r="C287">
        <v>9.41</v>
      </c>
      <c r="D287">
        <v>16.989999999999998</v>
      </c>
      <c r="E287">
        <v>56.56</v>
      </c>
      <c r="F287">
        <v>18.29</v>
      </c>
      <c r="G287">
        <v>18.29</v>
      </c>
    </row>
    <row r="288" spans="1:7">
      <c r="A288" t="s">
        <v>1206</v>
      </c>
      <c r="B288">
        <v>5.29</v>
      </c>
      <c r="C288">
        <v>0</v>
      </c>
      <c r="D288">
        <v>9.56</v>
      </c>
      <c r="E288">
        <v>26.56</v>
      </c>
      <c r="F288">
        <v>10.3</v>
      </c>
      <c r="G288">
        <v>28.59</v>
      </c>
    </row>
    <row r="289" spans="1:7">
      <c r="A289" t="s">
        <v>1213</v>
      </c>
      <c r="B289">
        <v>4.47</v>
      </c>
      <c r="C289">
        <v>0</v>
      </c>
      <c r="D289">
        <v>8.08</v>
      </c>
      <c r="E289">
        <v>26.56</v>
      </c>
      <c r="F289">
        <v>8.6999999999999993</v>
      </c>
      <c r="G289">
        <v>37.29</v>
      </c>
    </row>
    <row r="290" spans="1:7">
      <c r="A290" t="s">
        <v>1207</v>
      </c>
      <c r="B290">
        <v>3.74</v>
      </c>
      <c r="C290">
        <v>0</v>
      </c>
      <c r="D290">
        <v>6.76</v>
      </c>
      <c r="E290">
        <v>26.56</v>
      </c>
      <c r="F290">
        <v>7.28</v>
      </c>
      <c r="G290">
        <v>44.57</v>
      </c>
    </row>
    <row r="291" spans="1:7">
      <c r="A291" t="s">
        <v>1240</v>
      </c>
      <c r="B291">
        <v>2.2400000000000002</v>
      </c>
      <c r="C291">
        <v>0</v>
      </c>
      <c r="D291">
        <v>4.04</v>
      </c>
      <c r="E291">
        <v>26.56</v>
      </c>
      <c r="F291">
        <v>4.3499999999999996</v>
      </c>
      <c r="G291">
        <v>48.92</v>
      </c>
    </row>
    <row r="292" spans="1:7">
      <c r="A292" t="s">
        <v>1216</v>
      </c>
      <c r="B292">
        <v>2.2400000000000002</v>
      </c>
      <c r="C292">
        <v>0</v>
      </c>
      <c r="D292">
        <v>4.04</v>
      </c>
      <c r="E292">
        <v>26.56</v>
      </c>
      <c r="F292">
        <v>4.3499999999999996</v>
      </c>
      <c r="G292">
        <v>53.27</v>
      </c>
    </row>
    <row r="293" spans="1:7">
      <c r="A293" t="s">
        <v>1241</v>
      </c>
      <c r="B293">
        <v>1.73</v>
      </c>
      <c r="C293">
        <v>0</v>
      </c>
      <c r="D293">
        <v>3.13</v>
      </c>
      <c r="E293">
        <v>26.56</v>
      </c>
      <c r="F293">
        <v>3.37</v>
      </c>
      <c r="G293">
        <v>56.64</v>
      </c>
    </row>
    <row r="294" spans="1:7">
      <c r="A294" t="s">
        <v>1215</v>
      </c>
      <c r="B294">
        <v>1.73</v>
      </c>
      <c r="C294">
        <v>0</v>
      </c>
      <c r="D294">
        <v>3.13</v>
      </c>
      <c r="E294">
        <v>26.56</v>
      </c>
      <c r="F294">
        <v>3.37</v>
      </c>
      <c r="G294">
        <v>60.01</v>
      </c>
    </row>
    <row r="295" spans="1:7">
      <c r="A295" t="s">
        <v>1209</v>
      </c>
      <c r="B295">
        <v>1</v>
      </c>
      <c r="C295">
        <v>1.66</v>
      </c>
      <c r="D295">
        <v>3.03</v>
      </c>
      <c r="E295">
        <v>1.69</v>
      </c>
      <c r="F295">
        <v>3.26</v>
      </c>
      <c r="G295">
        <v>63.27</v>
      </c>
    </row>
    <row r="296" spans="1:7">
      <c r="A296" t="s">
        <v>1210</v>
      </c>
      <c r="B296">
        <v>2</v>
      </c>
      <c r="C296">
        <v>0.5</v>
      </c>
      <c r="D296">
        <v>2.73</v>
      </c>
      <c r="E296">
        <v>1.98</v>
      </c>
      <c r="F296">
        <v>2.94</v>
      </c>
      <c r="G296">
        <v>66.22</v>
      </c>
    </row>
    <row r="297" spans="1:7">
      <c r="A297" t="s">
        <v>1208</v>
      </c>
      <c r="B297">
        <v>1.73</v>
      </c>
      <c r="C297">
        <v>0.5</v>
      </c>
      <c r="D297">
        <v>2.25</v>
      </c>
      <c r="E297">
        <v>1.65</v>
      </c>
      <c r="F297">
        <v>2.42</v>
      </c>
      <c r="G297">
        <v>68.64</v>
      </c>
    </row>
    <row r="298" spans="1:7">
      <c r="A298" t="s">
        <v>1211</v>
      </c>
      <c r="B298">
        <v>1.73</v>
      </c>
      <c r="C298">
        <v>0.5</v>
      </c>
      <c r="D298">
        <v>2.25</v>
      </c>
      <c r="E298">
        <v>1.65</v>
      </c>
      <c r="F298">
        <v>2.42</v>
      </c>
      <c r="G298">
        <v>71.06</v>
      </c>
    </row>
    <row r="299" spans="1:7">
      <c r="A299" t="s">
        <v>1230</v>
      </c>
      <c r="B299">
        <v>1</v>
      </c>
      <c r="C299">
        <v>0</v>
      </c>
      <c r="D299">
        <v>1.81</v>
      </c>
      <c r="E299">
        <v>26.56</v>
      </c>
      <c r="F299">
        <v>1.95</v>
      </c>
      <c r="G299">
        <v>73.010000000000005</v>
      </c>
    </row>
    <row r="300" spans="1:7">
      <c r="A300" t="s">
        <v>1242</v>
      </c>
      <c r="B300">
        <v>1</v>
      </c>
      <c r="C300">
        <v>0</v>
      </c>
      <c r="D300">
        <v>1.81</v>
      </c>
      <c r="E300">
        <v>26.56</v>
      </c>
      <c r="F300">
        <v>1.95</v>
      </c>
      <c r="G300">
        <v>74.95</v>
      </c>
    </row>
    <row r="301" spans="1:7">
      <c r="A301" t="s">
        <v>1243</v>
      </c>
      <c r="B301">
        <v>1</v>
      </c>
      <c r="C301">
        <v>0</v>
      </c>
      <c r="D301">
        <v>1.81</v>
      </c>
      <c r="E301">
        <v>26.56</v>
      </c>
      <c r="F301">
        <v>1.95</v>
      </c>
      <c r="G301">
        <v>76.900000000000006</v>
      </c>
    </row>
    <row r="302" spans="1:7">
      <c r="A302" t="s">
        <v>1244</v>
      </c>
      <c r="B302">
        <v>1</v>
      </c>
      <c r="C302">
        <v>0</v>
      </c>
      <c r="D302">
        <v>1.81</v>
      </c>
      <c r="E302">
        <v>26.56</v>
      </c>
      <c r="F302">
        <v>1.95</v>
      </c>
      <c r="G302">
        <v>78.84</v>
      </c>
    </row>
    <row r="303" spans="1:7">
      <c r="A303" t="s">
        <v>1245</v>
      </c>
      <c r="B303">
        <v>1</v>
      </c>
      <c r="C303">
        <v>0</v>
      </c>
      <c r="D303">
        <v>1.81</v>
      </c>
      <c r="E303">
        <v>26.56</v>
      </c>
      <c r="F303">
        <v>1.95</v>
      </c>
      <c r="G303">
        <v>80.790000000000006</v>
      </c>
    </row>
    <row r="304" spans="1:7">
      <c r="A304" t="s">
        <v>1246</v>
      </c>
      <c r="B304">
        <v>1</v>
      </c>
      <c r="C304">
        <v>0</v>
      </c>
      <c r="D304">
        <v>1.81</v>
      </c>
      <c r="E304">
        <v>26.56</v>
      </c>
      <c r="F304">
        <v>1.95</v>
      </c>
      <c r="G304">
        <v>82.73</v>
      </c>
    </row>
    <row r="305" spans="1:7">
      <c r="A305" t="s">
        <v>1249</v>
      </c>
      <c r="B305">
        <v>1</v>
      </c>
      <c r="C305">
        <v>0</v>
      </c>
      <c r="D305">
        <v>1.81</v>
      </c>
      <c r="E305">
        <v>26.56</v>
      </c>
      <c r="F305">
        <v>1.95</v>
      </c>
      <c r="G305">
        <v>84.68</v>
      </c>
    </row>
    <row r="306" spans="1:7">
      <c r="A306" t="s">
        <v>1247</v>
      </c>
      <c r="B306">
        <v>1</v>
      </c>
      <c r="C306">
        <v>0</v>
      </c>
      <c r="D306">
        <v>1.81</v>
      </c>
      <c r="E306">
        <v>26.56</v>
      </c>
      <c r="F306">
        <v>1.95</v>
      </c>
      <c r="G306">
        <v>86.63</v>
      </c>
    </row>
    <row r="307" spans="1:7">
      <c r="A307" t="s">
        <v>1248</v>
      </c>
      <c r="B307">
        <v>1</v>
      </c>
      <c r="C307">
        <v>0</v>
      </c>
      <c r="D307">
        <v>1.81</v>
      </c>
      <c r="E307">
        <v>26.56</v>
      </c>
      <c r="F307">
        <v>1.95</v>
      </c>
      <c r="G307">
        <v>88.57</v>
      </c>
    </row>
    <row r="308" spans="1:7">
      <c r="A308" t="s">
        <v>1205</v>
      </c>
      <c r="B308">
        <v>1</v>
      </c>
      <c r="C308">
        <v>0</v>
      </c>
      <c r="D308">
        <v>1.81</v>
      </c>
      <c r="E308">
        <v>26.56</v>
      </c>
      <c r="F308">
        <v>1.95</v>
      </c>
      <c r="G308">
        <v>90.52</v>
      </c>
    </row>
    <row r="310" spans="1:7">
      <c r="A310" t="s">
        <v>458</v>
      </c>
    </row>
    <row r="311" spans="1:7">
      <c r="A311" t="s">
        <v>1269</v>
      </c>
    </row>
    <row r="313" spans="1:7">
      <c r="B313" t="s">
        <v>237</v>
      </c>
      <c r="C313" t="s">
        <v>274</v>
      </c>
    </row>
    <row r="314" spans="1:7">
      <c r="A314" t="s">
        <v>147</v>
      </c>
      <c r="B314" t="s">
        <v>381</v>
      </c>
      <c r="C314" t="s">
        <v>380</v>
      </c>
      <c r="D314" t="s">
        <v>382</v>
      </c>
      <c r="E314" t="s">
        <v>383</v>
      </c>
      <c r="F314" t="s">
        <v>242</v>
      </c>
      <c r="G314" t="s">
        <v>243</v>
      </c>
    </row>
    <row r="315" spans="1:7">
      <c r="A315" t="s">
        <v>1204</v>
      </c>
      <c r="B315">
        <v>6.33</v>
      </c>
      <c r="C315">
        <v>9.41</v>
      </c>
      <c r="D315">
        <v>6.54</v>
      </c>
      <c r="E315">
        <v>1.35</v>
      </c>
      <c r="F315">
        <v>11.46</v>
      </c>
      <c r="G315">
        <v>11.46</v>
      </c>
    </row>
    <row r="316" spans="1:7">
      <c r="A316" t="s">
        <v>1205</v>
      </c>
      <c r="B316">
        <v>2.4700000000000002</v>
      </c>
      <c r="C316">
        <v>0</v>
      </c>
      <c r="D316">
        <v>5.63</v>
      </c>
      <c r="E316">
        <v>3.25</v>
      </c>
      <c r="F316">
        <v>9.86</v>
      </c>
      <c r="G316">
        <v>21.32</v>
      </c>
    </row>
    <row r="317" spans="1:7">
      <c r="A317" t="s">
        <v>1209</v>
      </c>
      <c r="B317">
        <v>2.2999999999999998</v>
      </c>
      <c r="C317">
        <v>1.66</v>
      </c>
      <c r="D317">
        <v>4.6100000000000003</v>
      </c>
      <c r="E317">
        <v>1.27</v>
      </c>
      <c r="F317">
        <v>8.08</v>
      </c>
      <c r="G317">
        <v>29.4</v>
      </c>
    </row>
    <row r="318" spans="1:7">
      <c r="A318" t="s">
        <v>1208</v>
      </c>
      <c r="B318">
        <v>2.36</v>
      </c>
      <c r="C318">
        <v>0.5</v>
      </c>
      <c r="D318">
        <v>4.4800000000000004</v>
      </c>
      <c r="E318">
        <v>1.21</v>
      </c>
      <c r="F318">
        <v>7.85</v>
      </c>
      <c r="G318">
        <v>37.26</v>
      </c>
    </row>
    <row r="319" spans="1:7">
      <c r="A319" t="s">
        <v>1206</v>
      </c>
      <c r="B319">
        <v>1.78</v>
      </c>
      <c r="C319">
        <v>0</v>
      </c>
      <c r="D319">
        <v>4.18</v>
      </c>
      <c r="E319">
        <v>2.0099999999999998</v>
      </c>
      <c r="F319">
        <v>7.32</v>
      </c>
      <c r="G319">
        <v>44.58</v>
      </c>
    </row>
    <row r="320" spans="1:7">
      <c r="A320" t="s">
        <v>1207</v>
      </c>
      <c r="B320">
        <v>1.72</v>
      </c>
      <c r="C320">
        <v>0</v>
      </c>
      <c r="D320">
        <v>4.08</v>
      </c>
      <c r="E320">
        <v>1.36</v>
      </c>
      <c r="F320">
        <v>7.15</v>
      </c>
      <c r="G320">
        <v>51.73</v>
      </c>
    </row>
    <row r="321" spans="1:7">
      <c r="A321" t="s">
        <v>1214</v>
      </c>
      <c r="B321">
        <v>1.76</v>
      </c>
      <c r="C321">
        <v>0</v>
      </c>
      <c r="D321">
        <v>3.66</v>
      </c>
      <c r="E321">
        <v>0.87</v>
      </c>
      <c r="F321">
        <v>6.41</v>
      </c>
      <c r="G321">
        <v>58.14</v>
      </c>
    </row>
    <row r="322" spans="1:7">
      <c r="A322" t="s">
        <v>1210</v>
      </c>
      <c r="B322">
        <v>1.85</v>
      </c>
      <c r="C322">
        <v>0.5</v>
      </c>
      <c r="D322">
        <v>3.61</v>
      </c>
      <c r="E322">
        <v>1.29</v>
      </c>
      <c r="F322">
        <v>6.32</v>
      </c>
      <c r="G322">
        <v>64.459999999999994</v>
      </c>
    </row>
    <row r="323" spans="1:7">
      <c r="A323" t="s">
        <v>1211</v>
      </c>
      <c r="B323">
        <v>1</v>
      </c>
      <c r="C323">
        <v>0.5</v>
      </c>
      <c r="D323">
        <v>1.76</v>
      </c>
      <c r="E323">
        <v>1.03</v>
      </c>
      <c r="F323">
        <v>3.09</v>
      </c>
      <c r="G323">
        <v>67.55</v>
      </c>
    </row>
    <row r="324" spans="1:7">
      <c r="A324" t="s">
        <v>1219</v>
      </c>
      <c r="B324">
        <v>0.6</v>
      </c>
      <c r="C324">
        <v>0.71</v>
      </c>
      <c r="D324">
        <v>1.63</v>
      </c>
      <c r="E324">
        <v>1.01</v>
      </c>
      <c r="F324">
        <v>2.86</v>
      </c>
      <c r="G324">
        <v>70.41</v>
      </c>
    </row>
    <row r="325" spans="1:7">
      <c r="A325" t="s">
        <v>1270</v>
      </c>
      <c r="B325">
        <v>0.25</v>
      </c>
      <c r="C325">
        <v>0.71</v>
      </c>
      <c r="D325">
        <v>1.58</v>
      </c>
      <c r="E325">
        <v>1.01</v>
      </c>
      <c r="F325">
        <v>2.78</v>
      </c>
      <c r="G325">
        <v>73.19</v>
      </c>
    </row>
    <row r="326" spans="1:7">
      <c r="A326" t="s">
        <v>1250</v>
      </c>
      <c r="B326">
        <v>0.65</v>
      </c>
      <c r="C326">
        <v>0</v>
      </c>
      <c r="D326">
        <v>1.37</v>
      </c>
      <c r="E326">
        <v>0.54</v>
      </c>
      <c r="F326">
        <v>2.41</v>
      </c>
      <c r="G326">
        <v>75.59</v>
      </c>
    </row>
    <row r="327" spans="1:7">
      <c r="A327" t="s">
        <v>1265</v>
      </c>
      <c r="B327">
        <v>0.6</v>
      </c>
      <c r="C327">
        <v>0</v>
      </c>
      <c r="D327">
        <v>1.34</v>
      </c>
      <c r="E327">
        <v>0.88</v>
      </c>
      <c r="F327">
        <v>2.35</v>
      </c>
      <c r="G327">
        <v>77.95</v>
      </c>
    </row>
    <row r="328" spans="1:7">
      <c r="A328" t="s">
        <v>1225</v>
      </c>
      <c r="B328">
        <v>0</v>
      </c>
      <c r="C328">
        <v>0.5</v>
      </c>
      <c r="D328">
        <v>1.19</v>
      </c>
      <c r="E328">
        <v>0.92</v>
      </c>
      <c r="F328">
        <v>2.08</v>
      </c>
      <c r="G328">
        <v>80.03</v>
      </c>
    </row>
    <row r="329" spans="1:7">
      <c r="A329" t="s">
        <v>1215</v>
      </c>
      <c r="B329">
        <v>0.55000000000000004</v>
      </c>
      <c r="C329">
        <v>0</v>
      </c>
      <c r="D329">
        <v>1.1599999999999999</v>
      </c>
      <c r="E329">
        <v>0.54</v>
      </c>
      <c r="F329">
        <v>2.0299999999999998</v>
      </c>
      <c r="G329">
        <v>82.06</v>
      </c>
    </row>
    <row r="330" spans="1:7">
      <c r="A330" t="s">
        <v>1266</v>
      </c>
      <c r="B330">
        <v>0.5</v>
      </c>
      <c r="C330">
        <v>0.5</v>
      </c>
      <c r="D330">
        <v>1.1599999999999999</v>
      </c>
      <c r="E330">
        <v>0.92</v>
      </c>
      <c r="F330">
        <v>2.0299999999999998</v>
      </c>
      <c r="G330">
        <v>84.09</v>
      </c>
    </row>
    <row r="331" spans="1:7">
      <c r="A331" t="s">
        <v>1221</v>
      </c>
      <c r="B331">
        <v>0.25</v>
      </c>
      <c r="C331">
        <v>0.5</v>
      </c>
      <c r="D331">
        <v>1.1200000000000001</v>
      </c>
      <c r="E331">
        <v>0.93</v>
      </c>
      <c r="F331">
        <v>1.97</v>
      </c>
      <c r="G331">
        <v>86.06</v>
      </c>
    </row>
    <row r="332" spans="1:7">
      <c r="A332" t="s">
        <v>1271</v>
      </c>
      <c r="B332">
        <v>0</v>
      </c>
      <c r="C332">
        <v>0.5</v>
      </c>
      <c r="D332">
        <v>1.1100000000000001</v>
      </c>
      <c r="E332">
        <v>0.92</v>
      </c>
      <c r="F332">
        <v>1.94</v>
      </c>
      <c r="G332">
        <v>88</v>
      </c>
    </row>
    <row r="333" spans="1:7">
      <c r="A333" t="s">
        <v>1272</v>
      </c>
      <c r="B333">
        <v>0</v>
      </c>
      <c r="C333">
        <v>0.5</v>
      </c>
      <c r="D333">
        <v>1.1100000000000001</v>
      </c>
      <c r="E333">
        <v>0.92</v>
      </c>
      <c r="F333">
        <v>1.94</v>
      </c>
      <c r="G333">
        <v>89.94</v>
      </c>
    </row>
    <row r="334" spans="1:7">
      <c r="A334" t="s">
        <v>1264</v>
      </c>
      <c r="B334">
        <v>0.49</v>
      </c>
      <c r="C334">
        <v>0</v>
      </c>
      <c r="D334">
        <v>1.04</v>
      </c>
      <c r="E334">
        <v>0.54</v>
      </c>
      <c r="F334">
        <v>1.82</v>
      </c>
      <c r="G334">
        <v>91.76</v>
      </c>
    </row>
    <row r="336" spans="1:7">
      <c r="A336" t="s">
        <v>473</v>
      </c>
    </row>
    <row r="337" spans="1:7">
      <c r="A337" t="s">
        <v>1273</v>
      </c>
    </row>
    <row r="339" spans="1:7">
      <c r="B339" t="s">
        <v>261</v>
      </c>
      <c r="C339" t="s">
        <v>274</v>
      </c>
    </row>
    <row r="340" spans="1:7">
      <c r="A340" t="s">
        <v>147</v>
      </c>
      <c r="B340" t="s">
        <v>409</v>
      </c>
      <c r="C340" t="s">
        <v>380</v>
      </c>
      <c r="D340" t="s">
        <v>382</v>
      </c>
      <c r="E340" t="s">
        <v>383</v>
      </c>
      <c r="F340" t="s">
        <v>242</v>
      </c>
      <c r="G340" t="s">
        <v>243</v>
      </c>
    </row>
    <row r="341" spans="1:7">
      <c r="A341" t="s">
        <v>1204</v>
      </c>
      <c r="B341">
        <v>0.47</v>
      </c>
      <c r="C341">
        <v>9.41</v>
      </c>
      <c r="D341">
        <v>16.059999999999999</v>
      </c>
      <c r="E341">
        <v>7.15</v>
      </c>
      <c r="F341">
        <v>17.77</v>
      </c>
      <c r="G341">
        <v>17.77</v>
      </c>
    </row>
    <row r="342" spans="1:7">
      <c r="A342" t="s">
        <v>1206</v>
      </c>
      <c r="B342">
        <v>3.68</v>
      </c>
      <c r="C342">
        <v>0</v>
      </c>
      <c r="D342">
        <v>6.81</v>
      </c>
      <c r="E342">
        <v>2</v>
      </c>
      <c r="F342">
        <v>7.54</v>
      </c>
      <c r="G342">
        <v>25.31</v>
      </c>
    </row>
    <row r="343" spans="1:7">
      <c r="A343" t="s">
        <v>1207</v>
      </c>
      <c r="B343">
        <v>3.17</v>
      </c>
      <c r="C343">
        <v>0</v>
      </c>
      <c r="D343">
        <v>5.81</v>
      </c>
      <c r="E343">
        <v>1.19</v>
      </c>
      <c r="F343">
        <v>6.43</v>
      </c>
      <c r="G343">
        <v>31.74</v>
      </c>
    </row>
    <row r="344" spans="1:7">
      <c r="A344" t="s">
        <v>1215</v>
      </c>
      <c r="B344">
        <v>2.67</v>
      </c>
      <c r="C344">
        <v>0</v>
      </c>
      <c r="D344">
        <v>4.7</v>
      </c>
      <c r="E344">
        <v>1.43</v>
      </c>
      <c r="F344">
        <v>5.21</v>
      </c>
      <c r="G344">
        <v>36.94</v>
      </c>
    </row>
    <row r="345" spans="1:7">
      <c r="A345" t="s">
        <v>1205</v>
      </c>
      <c r="B345">
        <v>2.31</v>
      </c>
      <c r="C345">
        <v>0</v>
      </c>
      <c r="D345">
        <v>4.1399999999999997</v>
      </c>
      <c r="E345">
        <v>2.58</v>
      </c>
      <c r="F345">
        <v>4.58</v>
      </c>
      <c r="G345">
        <v>41.53</v>
      </c>
    </row>
    <row r="346" spans="1:7">
      <c r="A346" t="s">
        <v>1211</v>
      </c>
      <c r="B346">
        <v>2.39</v>
      </c>
      <c r="C346">
        <v>0.5</v>
      </c>
      <c r="D346">
        <v>3.56</v>
      </c>
      <c r="E346">
        <v>1.63</v>
      </c>
      <c r="F346">
        <v>3.94</v>
      </c>
      <c r="G346">
        <v>45.46</v>
      </c>
    </row>
    <row r="347" spans="1:7">
      <c r="A347" t="s">
        <v>1213</v>
      </c>
      <c r="B347">
        <v>1.91</v>
      </c>
      <c r="C347">
        <v>0</v>
      </c>
      <c r="D347">
        <v>3.43</v>
      </c>
      <c r="E347">
        <v>7.33</v>
      </c>
      <c r="F347">
        <v>3.8</v>
      </c>
      <c r="G347">
        <v>49.26</v>
      </c>
    </row>
    <row r="348" spans="1:7">
      <c r="A348" t="s">
        <v>1214</v>
      </c>
      <c r="B348">
        <v>1.75</v>
      </c>
      <c r="C348">
        <v>0</v>
      </c>
      <c r="D348">
        <v>3.16</v>
      </c>
      <c r="E348">
        <v>2.59</v>
      </c>
      <c r="F348">
        <v>3.5</v>
      </c>
      <c r="G348">
        <v>52.76</v>
      </c>
    </row>
    <row r="349" spans="1:7">
      <c r="A349" t="s">
        <v>1216</v>
      </c>
      <c r="B349">
        <v>1.75</v>
      </c>
      <c r="C349">
        <v>0</v>
      </c>
      <c r="D349">
        <v>3.1</v>
      </c>
      <c r="E349">
        <v>2.06</v>
      </c>
      <c r="F349">
        <v>3.43</v>
      </c>
      <c r="G349">
        <v>56.19</v>
      </c>
    </row>
    <row r="350" spans="1:7">
      <c r="A350" t="s">
        <v>1209</v>
      </c>
      <c r="B350">
        <v>0.33</v>
      </c>
      <c r="C350">
        <v>1.66</v>
      </c>
      <c r="D350">
        <v>3.04</v>
      </c>
      <c r="E350">
        <v>1.1100000000000001</v>
      </c>
      <c r="F350">
        <v>3.36</v>
      </c>
      <c r="G350">
        <v>59.56</v>
      </c>
    </row>
    <row r="351" spans="1:7">
      <c r="A351" t="s">
        <v>1208</v>
      </c>
      <c r="B351">
        <v>2.14</v>
      </c>
      <c r="C351">
        <v>0.5</v>
      </c>
      <c r="D351">
        <v>2.97</v>
      </c>
      <c r="E351">
        <v>1.3</v>
      </c>
      <c r="F351">
        <v>3.28</v>
      </c>
      <c r="G351">
        <v>62.84</v>
      </c>
    </row>
    <row r="352" spans="1:7">
      <c r="A352" t="s">
        <v>1252</v>
      </c>
      <c r="B352">
        <v>1.33</v>
      </c>
      <c r="C352">
        <v>0</v>
      </c>
      <c r="D352">
        <v>2.13</v>
      </c>
      <c r="E352">
        <v>0.65</v>
      </c>
      <c r="F352">
        <v>2.36</v>
      </c>
      <c r="G352">
        <v>65.2</v>
      </c>
    </row>
    <row r="353" spans="1:7">
      <c r="A353" t="s">
        <v>1210</v>
      </c>
      <c r="B353">
        <v>1.32</v>
      </c>
      <c r="C353">
        <v>0.5</v>
      </c>
      <c r="D353">
        <v>2.13</v>
      </c>
      <c r="E353">
        <v>1.34</v>
      </c>
      <c r="F353">
        <v>2.35</v>
      </c>
      <c r="G353">
        <v>67.56</v>
      </c>
    </row>
    <row r="354" spans="1:7">
      <c r="A354" t="s">
        <v>1253</v>
      </c>
      <c r="B354">
        <v>1</v>
      </c>
      <c r="C354">
        <v>0</v>
      </c>
      <c r="D354">
        <v>1.66</v>
      </c>
      <c r="E354">
        <v>1.1599999999999999</v>
      </c>
      <c r="F354">
        <v>1.84</v>
      </c>
      <c r="G354">
        <v>69.39</v>
      </c>
    </row>
    <row r="355" spans="1:7">
      <c r="A355" t="s">
        <v>1254</v>
      </c>
      <c r="B355">
        <v>0.94</v>
      </c>
      <c r="C355">
        <v>0</v>
      </c>
      <c r="D355">
        <v>1.51</v>
      </c>
      <c r="E355">
        <v>0.65</v>
      </c>
      <c r="F355">
        <v>1.67</v>
      </c>
      <c r="G355">
        <v>71.06</v>
      </c>
    </row>
    <row r="356" spans="1:7">
      <c r="A356" t="s">
        <v>1219</v>
      </c>
      <c r="B356">
        <v>0.57999999999999996</v>
      </c>
      <c r="C356">
        <v>0.71</v>
      </c>
      <c r="D356">
        <v>1.47</v>
      </c>
      <c r="E356">
        <v>1.02</v>
      </c>
      <c r="F356">
        <v>1.63</v>
      </c>
      <c r="G356">
        <v>72.69</v>
      </c>
    </row>
    <row r="357" spans="1:7">
      <c r="A357" t="s">
        <v>1255</v>
      </c>
      <c r="B357">
        <v>0.82</v>
      </c>
      <c r="C357">
        <v>0</v>
      </c>
      <c r="D357">
        <v>1.45</v>
      </c>
      <c r="E357">
        <v>0.65</v>
      </c>
      <c r="F357">
        <v>1.61</v>
      </c>
      <c r="G357">
        <v>74.3</v>
      </c>
    </row>
    <row r="358" spans="1:7">
      <c r="A358" t="s">
        <v>1256</v>
      </c>
      <c r="B358">
        <v>0.8</v>
      </c>
      <c r="C358">
        <v>0</v>
      </c>
      <c r="D358">
        <v>1.37</v>
      </c>
      <c r="E358">
        <v>1.2</v>
      </c>
      <c r="F358">
        <v>1.52</v>
      </c>
      <c r="G358">
        <v>75.819999999999993</v>
      </c>
    </row>
    <row r="359" spans="1:7">
      <c r="A359" t="s">
        <v>1270</v>
      </c>
      <c r="B359">
        <v>0.33</v>
      </c>
      <c r="C359">
        <v>0.71</v>
      </c>
      <c r="D359">
        <v>1.25</v>
      </c>
      <c r="E359">
        <v>1.03</v>
      </c>
      <c r="F359">
        <v>1.38</v>
      </c>
      <c r="G359">
        <v>77.2</v>
      </c>
    </row>
    <row r="360" spans="1:7">
      <c r="A360" t="s">
        <v>1245</v>
      </c>
      <c r="B360">
        <v>0.67</v>
      </c>
      <c r="C360">
        <v>0</v>
      </c>
      <c r="D360">
        <v>1.2</v>
      </c>
      <c r="E360">
        <v>1.27</v>
      </c>
      <c r="F360">
        <v>1.33</v>
      </c>
      <c r="G360">
        <v>78.53</v>
      </c>
    </row>
    <row r="361" spans="1:7">
      <c r="A361" t="s">
        <v>1257</v>
      </c>
      <c r="B361">
        <v>0.67</v>
      </c>
      <c r="C361">
        <v>0</v>
      </c>
      <c r="D361">
        <v>1.19</v>
      </c>
      <c r="E361">
        <v>0.65</v>
      </c>
      <c r="F361">
        <v>1.31</v>
      </c>
      <c r="G361">
        <v>79.849999999999994</v>
      </c>
    </row>
    <row r="362" spans="1:7">
      <c r="A362" t="s">
        <v>1258</v>
      </c>
      <c r="B362">
        <v>0.67</v>
      </c>
      <c r="C362">
        <v>0</v>
      </c>
      <c r="D362">
        <v>1.1299999999999999</v>
      </c>
      <c r="E362">
        <v>1.28</v>
      </c>
      <c r="F362">
        <v>1.25</v>
      </c>
      <c r="G362">
        <v>81.099999999999994</v>
      </c>
    </row>
    <row r="363" spans="1:7">
      <c r="A363" t="s">
        <v>1259</v>
      </c>
      <c r="B363">
        <v>0.67</v>
      </c>
      <c r="C363">
        <v>0</v>
      </c>
      <c r="D363">
        <v>1.1299999999999999</v>
      </c>
      <c r="E363">
        <v>1.28</v>
      </c>
      <c r="F363">
        <v>1.25</v>
      </c>
      <c r="G363">
        <v>82.34</v>
      </c>
    </row>
    <row r="364" spans="1:7">
      <c r="A364" t="s">
        <v>1243</v>
      </c>
      <c r="B364">
        <v>0.67</v>
      </c>
      <c r="C364">
        <v>0</v>
      </c>
      <c r="D364">
        <v>1.07</v>
      </c>
      <c r="E364">
        <v>0.65</v>
      </c>
      <c r="F364">
        <v>1.18</v>
      </c>
      <c r="G364">
        <v>83.52</v>
      </c>
    </row>
    <row r="365" spans="1:7">
      <c r="A365" t="s">
        <v>1241</v>
      </c>
      <c r="B365">
        <v>0.67</v>
      </c>
      <c r="C365">
        <v>0</v>
      </c>
      <c r="D365">
        <v>1.07</v>
      </c>
      <c r="E365">
        <v>0.65</v>
      </c>
      <c r="F365">
        <v>1.18</v>
      </c>
      <c r="G365">
        <v>84.7</v>
      </c>
    </row>
    <row r="366" spans="1:7">
      <c r="A366" t="s">
        <v>1261</v>
      </c>
      <c r="B366">
        <v>0.47</v>
      </c>
      <c r="C366">
        <v>0</v>
      </c>
      <c r="D366">
        <v>0.95</v>
      </c>
      <c r="E366">
        <v>0.65</v>
      </c>
      <c r="F366">
        <v>1.05</v>
      </c>
      <c r="G366">
        <v>85.75</v>
      </c>
    </row>
    <row r="367" spans="1:7">
      <c r="A367" t="s">
        <v>1260</v>
      </c>
      <c r="B367">
        <v>0.57999999999999996</v>
      </c>
      <c r="C367">
        <v>0</v>
      </c>
      <c r="D367">
        <v>0.92</v>
      </c>
      <c r="E367">
        <v>0.65</v>
      </c>
      <c r="F367">
        <v>1.02</v>
      </c>
      <c r="G367">
        <v>86.78</v>
      </c>
    </row>
    <row r="368" spans="1:7">
      <c r="A368" t="s">
        <v>1225</v>
      </c>
      <c r="B368">
        <v>0</v>
      </c>
      <c r="C368">
        <v>0.5</v>
      </c>
      <c r="D368">
        <v>0.92</v>
      </c>
      <c r="E368">
        <v>0.9</v>
      </c>
      <c r="F368">
        <v>1.02</v>
      </c>
      <c r="G368">
        <v>87.8</v>
      </c>
    </row>
    <row r="369" spans="1:7">
      <c r="A369" t="s">
        <v>1266</v>
      </c>
      <c r="B369">
        <v>0.33</v>
      </c>
      <c r="C369">
        <v>0.5</v>
      </c>
      <c r="D369">
        <v>0.89</v>
      </c>
      <c r="E369">
        <v>0.9</v>
      </c>
      <c r="F369">
        <v>0.99</v>
      </c>
      <c r="G369">
        <v>88.79</v>
      </c>
    </row>
    <row r="370" spans="1:7">
      <c r="A370" t="s">
        <v>1221</v>
      </c>
      <c r="B370">
        <v>0.33</v>
      </c>
      <c r="C370">
        <v>0.5</v>
      </c>
      <c r="D370">
        <v>0.89</v>
      </c>
      <c r="E370">
        <v>0.91</v>
      </c>
      <c r="F370">
        <v>0.99</v>
      </c>
      <c r="G370">
        <v>89.77</v>
      </c>
    </row>
    <row r="371" spans="1:7">
      <c r="A371" t="s">
        <v>1271</v>
      </c>
      <c r="B371">
        <v>0</v>
      </c>
      <c r="C371">
        <v>0.5</v>
      </c>
      <c r="D371">
        <v>0.87</v>
      </c>
      <c r="E371">
        <v>0.91</v>
      </c>
      <c r="F371">
        <v>0.97</v>
      </c>
      <c r="G371">
        <v>90.74</v>
      </c>
    </row>
    <row r="373" spans="1:7">
      <c r="A373" t="s">
        <v>487</v>
      </c>
    </row>
    <row r="374" spans="1:7">
      <c r="A374" t="s">
        <v>1274</v>
      </c>
    </row>
    <row r="376" spans="1:7">
      <c r="B376" t="s">
        <v>235</v>
      </c>
      <c r="C376" t="s">
        <v>282</v>
      </c>
    </row>
    <row r="377" spans="1:7">
      <c r="A377" t="s">
        <v>147</v>
      </c>
      <c r="B377" t="s">
        <v>380</v>
      </c>
      <c r="C377" t="s">
        <v>489</v>
      </c>
      <c r="D377" t="s">
        <v>382</v>
      </c>
      <c r="E377" t="s">
        <v>383</v>
      </c>
      <c r="F377" t="s">
        <v>242</v>
      </c>
      <c r="G377" t="s">
        <v>243</v>
      </c>
    </row>
    <row r="378" spans="1:7">
      <c r="A378" t="s">
        <v>1206</v>
      </c>
      <c r="B378">
        <v>5.29</v>
      </c>
      <c r="C378">
        <v>0.33</v>
      </c>
      <c r="D378">
        <v>7.28</v>
      </c>
      <c r="E378">
        <v>4.5599999999999996</v>
      </c>
      <c r="F378">
        <v>9.35</v>
      </c>
      <c r="G378">
        <v>9.35</v>
      </c>
    </row>
    <row r="379" spans="1:7">
      <c r="A379" t="s">
        <v>1213</v>
      </c>
      <c r="B379">
        <v>4.47</v>
      </c>
      <c r="C379">
        <v>0</v>
      </c>
      <c r="D379">
        <v>6.51</v>
      </c>
      <c r="E379">
        <v>8.76</v>
      </c>
      <c r="F379">
        <v>8.36</v>
      </c>
      <c r="G379">
        <v>17.71</v>
      </c>
    </row>
    <row r="380" spans="1:7">
      <c r="A380" t="s">
        <v>1204</v>
      </c>
      <c r="B380">
        <v>0</v>
      </c>
      <c r="C380">
        <v>3.74</v>
      </c>
      <c r="D380">
        <v>5.56</v>
      </c>
      <c r="E380">
        <v>1.26</v>
      </c>
      <c r="F380">
        <v>7.14</v>
      </c>
      <c r="G380">
        <v>24.84</v>
      </c>
    </row>
    <row r="381" spans="1:7">
      <c r="A381" t="s">
        <v>1207</v>
      </c>
      <c r="B381">
        <v>3.74</v>
      </c>
      <c r="C381">
        <v>1.29</v>
      </c>
      <c r="D381">
        <v>3.91</v>
      </c>
      <c r="E381">
        <v>1.2</v>
      </c>
      <c r="F381">
        <v>5.03</v>
      </c>
      <c r="G381">
        <v>29.87</v>
      </c>
    </row>
    <row r="382" spans="1:7">
      <c r="A382" t="s">
        <v>1219</v>
      </c>
      <c r="B382">
        <v>0</v>
      </c>
      <c r="C382">
        <v>2.2799999999999998</v>
      </c>
      <c r="D382">
        <v>3.36</v>
      </c>
      <c r="E382">
        <v>1.42</v>
      </c>
      <c r="F382">
        <v>4.32</v>
      </c>
      <c r="G382">
        <v>34.19</v>
      </c>
    </row>
    <row r="383" spans="1:7">
      <c r="A383" t="s">
        <v>1214</v>
      </c>
      <c r="B383">
        <v>0</v>
      </c>
      <c r="C383">
        <v>2.2999999999999998</v>
      </c>
      <c r="D383">
        <v>3.26</v>
      </c>
      <c r="E383">
        <v>2.09</v>
      </c>
      <c r="F383">
        <v>4.1900000000000004</v>
      </c>
      <c r="G383">
        <v>38.380000000000003</v>
      </c>
    </row>
    <row r="384" spans="1:7">
      <c r="A384" t="s">
        <v>1240</v>
      </c>
      <c r="B384">
        <v>2.2400000000000002</v>
      </c>
      <c r="C384">
        <v>0</v>
      </c>
      <c r="D384">
        <v>3.25</v>
      </c>
      <c r="E384">
        <v>8.76</v>
      </c>
      <c r="F384">
        <v>4.18</v>
      </c>
      <c r="G384">
        <v>42.56</v>
      </c>
    </row>
    <row r="385" spans="1:7">
      <c r="A385" t="s">
        <v>1216</v>
      </c>
      <c r="B385">
        <v>2.2400000000000002</v>
      </c>
      <c r="C385">
        <v>0</v>
      </c>
      <c r="D385">
        <v>3.25</v>
      </c>
      <c r="E385">
        <v>8.76</v>
      </c>
      <c r="F385">
        <v>4.18</v>
      </c>
      <c r="G385">
        <v>46.74</v>
      </c>
    </row>
    <row r="386" spans="1:7">
      <c r="A386" t="s">
        <v>1209</v>
      </c>
      <c r="B386">
        <v>1</v>
      </c>
      <c r="C386">
        <v>2.27</v>
      </c>
      <c r="D386">
        <v>2.87</v>
      </c>
      <c r="E386">
        <v>1.1499999999999999</v>
      </c>
      <c r="F386">
        <v>3.68</v>
      </c>
      <c r="G386">
        <v>50.42</v>
      </c>
    </row>
    <row r="387" spans="1:7">
      <c r="A387" t="s">
        <v>1210</v>
      </c>
      <c r="B387">
        <v>2</v>
      </c>
      <c r="C387">
        <v>3.6</v>
      </c>
      <c r="D387">
        <v>2.79</v>
      </c>
      <c r="E387">
        <v>1</v>
      </c>
      <c r="F387">
        <v>3.59</v>
      </c>
      <c r="G387">
        <v>54.01</v>
      </c>
    </row>
    <row r="388" spans="1:7">
      <c r="A388" t="s">
        <v>1241</v>
      </c>
      <c r="B388">
        <v>1.73</v>
      </c>
      <c r="C388">
        <v>0</v>
      </c>
      <c r="D388">
        <v>2.52</v>
      </c>
      <c r="E388">
        <v>8.76</v>
      </c>
      <c r="F388">
        <v>3.24</v>
      </c>
      <c r="G388">
        <v>57.25</v>
      </c>
    </row>
    <row r="389" spans="1:7">
      <c r="A389" t="s">
        <v>1208</v>
      </c>
      <c r="B389">
        <v>1.73</v>
      </c>
      <c r="C389">
        <v>3.36</v>
      </c>
      <c r="D389">
        <v>2.4500000000000002</v>
      </c>
      <c r="E389">
        <v>0.87</v>
      </c>
      <c r="F389">
        <v>3.15</v>
      </c>
      <c r="G389">
        <v>60.4</v>
      </c>
    </row>
    <row r="390" spans="1:7">
      <c r="A390" t="s">
        <v>1231</v>
      </c>
      <c r="B390">
        <v>1</v>
      </c>
      <c r="C390">
        <v>1.25</v>
      </c>
      <c r="D390">
        <v>2.19</v>
      </c>
      <c r="E390">
        <v>1.96</v>
      </c>
      <c r="F390">
        <v>2.82</v>
      </c>
      <c r="G390">
        <v>63.22</v>
      </c>
    </row>
    <row r="391" spans="1:7">
      <c r="A391" t="s">
        <v>1275</v>
      </c>
      <c r="B391">
        <v>0</v>
      </c>
      <c r="C391">
        <v>1.39</v>
      </c>
      <c r="D391">
        <v>2.19</v>
      </c>
      <c r="E391">
        <v>0.82</v>
      </c>
      <c r="F391">
        <v>2.82</v>
      </c>
      <c r="G391">
        <v>66.03</v>
      </c>
    </row>
    <row r="392" spans="1:7">
      <c r="A392" t="s">
        <v>1205</v>
      </c>
      <c r="B392">
        <v>1</v>
      </c>
      <c r="C392">
        <v>1.1100000000000001</v>
      </c>
      <c r="D392">
        <v>2.0099999999999998</v>
      </c>
      <c r="E392">
        <v>2.4900000000000002</v>
      </c>
      <c r="F392">
        <v>2.59</v>
      </c>
      <c r="G392">
        <v>68.62</v>
      </c>
    </row>
    <row r="393" spans="1:7">
      <c r="A393" t="s">
        <v>1215</v>
      </c>
      <c r="B393">
        <v>1.73</v>
      </c>
      <c r="C393">
        <v>0.47</v>
      </c>
      <c r="D393">
        <v>1.92</v>
      </c>
      <c r="E393">
        <v>1.46</v>
      </c>
      <c r="F393">
        <v>2.4700000000000002</v>
      </c>
      <c r="G393">
        <v>71.09</v>
      </c>
    </row>
    <row r="394" spans="1:7">
      <c r="A394" t="s">
        <v>1221</v>
      </c>
      <c r="B394">
        <v>0</v>
      </c>
      <c r="C394">
        <v>1.07</v>
      </c>
      <c r="D394">
        <v>1.61</v>
      </c>
      <c r="E394">
        <v>0.57999999999999996</v>
      </c>
      <c r="F394">
        <v>2.0699999999999998</v>
      </c>
      <c r="G394">
        <v>73.150000000000006</v>
      </c>
    </row>
    <row r="395" spans="1:7">
      <c r="A395" t="s">
        <v>1230</v>
      </c>
      <c r="B395">
        <v>1</v>
      </c>
      <c r="C395">
        <v>0</v>
      </c>
      <c r="D395">
        <v>1.45</v>
      </c>
      <c r="E395">
        <v>8.76</v>
      </c>
      <c r="F395">
        <v>1.87</v>
      </c>
      <c r="G395">
        <v>75.02</v>
      </c>
    </row>
    <row r="396" spans="1:7">
      <c r="A396" t="s">
        <v>1242</v>
      </c>
      <c r="B396">
        <v>1</v>
      </c>
      <c r="C396">
        <v>0</v>
      </c>
      <c r="D396">
        <v>1.45</v>
      </c>
      <c r="E396">
        <v>8.76</v>
      </c>
      <c r="F396">
        <v>1.87</v>
      </c>
      <c r="G396">
        <v>76.89</v>
      </c>
    </row>
    <row r="397" spans="1:7">
      <c r="A397" t="s">
        <v>1243</v>
      </c>
      <c r="B397">
        <v>1</v>
      </c>
      <c r="C397">
        <v>0</v>
      </c>
      <c r="D397">
        <v>1.45</v>
      </c>
      <c r="E397">
        <v>8.76</v>
      </c>
      <c r="F397">
        <v>1.87</v>
      </c>
      <c r="G397">
        <v>78.760000000000005</v>
      </c>
    </row>
    <row r="398" spans="1:7">
      <c r="A398" t="s">
        <v>1244</v>
      </c>
      <c r="B398">
        <v>1</v>
      </c>
      <c r="C398">
        <v>0</v>
      </c>
      <c r="D398">
        <v>1.45</v>
      </c>
      <c r="E398">
        <v>8.76</v>
      </c>
      <c r="F398">
        <v>1.87</v>
      </c>
      <c r="G398">
        <v>80.63</v>
      </c>
    </row>
    <row r="399" spans="1:7">
      <c r="A399" t="s">
        <v>1245</v>
      </c>
      <c r="B399">
        <v>1</v>
      </c>
      <c r="C399">
        <v>0</v>
      </c>
      <c r="D399">
        <v>1.45</v>
      </c>
      <c r="E399">
        <v>8.76</v>
      </c>
      <c r="F399">
        <v>1.87</v>
      </c>
      <c r="G399">
        <v>82.5</v>
      </c>
    </row>
    <row r="400" spans="1:7">
      <c r="A400" t="s">
        <v>1246</v>
      </c>
      <c r="B400">
        <v>1</v>
      </c>
      <c r="C400">
        <v>0</v>
      </c>
      <c r="D400">
        <v>1.45</v>
      </c>
      <c r="E400">
        <v>8.76</v>
      </c>
      <c r="F400">
        <v>1.87</v>
      </c>
      <c r="G400">
        <v>84.37</v>
      </c>
    </row>
    <row r="401" spans="1:7">
      <c r="A401" t="s">
        <v>1249</v>
      </c>
      <c r="B401">
        <v>1</v>
      </c>
      <c r="C401">
        <v>0</v>
      </c>
      <c r="D401">
        <v>1.45</v>
      </c>
      <c r="E401">
        <v>8.76</v>
      </c>
      <c r="F401">
        <v>1.87</v>
      </c>
      <c r="G401">
        <v>86.24</v>
      </c>
    </row>
    <row r="402" spans="1:7">
      <c r="A402" t="s">
        <v>1247</v>
      </c>
      <c r="B402">
        <v>1</v>
      </c>
      <c r="C402">
        <v>0</v>
      </c>
      <c r="D402">
        <v>1.45</v>
      </c>
      <c r="E402">
        <v>8.76</v>
      </c>
      <c r="F402">
        <v>1.87</v>
      </c>
      <c r="G402">
        <v>88.11</v>
      </c>
    </row>
    <row r="403" spans="1:7">
      <c r="A403" t="s">
        <v>1248</v>
      </c>
      <c r="B403">
        <v>1</v>
      </c>
      <c r="C403">
        <v>0</v>
      </c>
      <c r="D403">
        <v>1.45</v>
      </c>
      <c r="E403">
        <v>8.76</v>
      </c>
      <c r="F403">
        <v>1.87</v>
      </c>
      <c r="G403">
        <v>89.98</v>
      </c>
    </row>
    <row r="404" spans="1:7">
      <c r="A404" t="s">
        <v>1225</v>
      </c>
      <c r="B404">
        <v>0</v>
      </c>
      <c r="C404">
        <v>0.87</v>
      </c>
      <c r="D404">
        <v>1.23</v>
      </c>
      <c r="E404">
        <v>1.02</v>
      </c>
      <c r="F404">
        <v>1.58</v>
      </c>
      <c r="G404">
        <v>91.55</v>
      </c>
    </row>
    <row r="406" spans="1:7">
      <c r="A406" t="s">
        <v>509</v>
      </c>
    </row>
    <row r="407" spans="1:7">
      <c r="A407" t="s">
        <v>1276</v>
      </c>
    </row>
    <row r="409" spans="1:7">
      <c r="B409" t="s">
        <v>237</v>
      </c>
      <c r="C409" t="s">
        <v>282</v>
      </c>
    </row>
    <row r="410" spans="1:7">
      <c r="A410" t="s">
        <v>147</v>
      </c>
      <c r="B410" t="s">
        <v>381</v>
      </c>
      <c r="C410" t="s">
        <v>489</v>
      </c>
      <c r="D410" t="s">
        <v>382</v>
      </c>
      <c r="E410" t="s">
        <v>383</v>
      </c>
      <c r="F410" t="s">
        <v>242</v>
      </c>
      <c r="G410" t="s">
        <v>243</v>
      </c>
    </row>
    <row r="411" spans="1:7">
      <c r="A411" t="s">
        <v>1204</v>
      </c>
      <c r="B411">
        <v>6.33</v>
      </c>
      <c r="C411">
        <v>3.74</v>
      </c>
      <c r="D411">
        <v>6.18</v>
      </c>
      <c r="E411">
        <v>1.39</v>
      </c>
      <c r="F411">
        <v>10.57</v>
      </c>
      <c r="G411">
        <v>10.57</v>
      </c>
    </row>
    <row r="412" spans="1:7">
      <c r="A412" t="s">
        <v>1210</v>
      </c>
      <c r="B412">
        <v>1.85</v>
      </c>
      <c r="C412">
        <v>3.6</v>
      </c>
      <c r="D412">
        <v>4.12</v>
      </c>
      <c r="E412">
        <v>1.24</v>
      </c>
      <c r="F412">
        <v>7.05</v>
      </c>
      <c r="G412">
        <v>17.62</v>
      </c>
    </row>
    <row r="413" spans="1:7">
      <c r="A413" t="s">
        <v>1208</v>
      </c>
      <c r="B413">
        <v>2.36</v>
      </c>
      <c r="C413">
        <v>3.36</v>
      </c>
      <c r="D413">
        <v>4.1100000000000003</v>
      </c>
      <c r="E413">
        <v>1.47</v>
      </c>
      <c r="F413">
        <v>7.03</v>
      </c>
      <c r="G413">
        <v>24.65</v>
      </c>
    </row>
    <row r="414" spans="1:7">
      <c r="A414" t="s">
        <v>1209</v>
      </c>
      <c r="B414">
        <v>2.2999999999999998</v>
      </c>
      <c r="C414">
        <v>2.27</v>
      </c>
      <c r="D414">
        <v>3.91</v>
      </c>
      <c r="E414">
        <v>1.22</v>
      </c>
      <c r="F414">
        <v>6.68</v>
      </c>
      <c r="G414">
        <v>31.34</v>
      </c>
    </row>
    <row r="415" spans="1:7">
      <c r="A415" t="s">
        <v>1205</v>
      </c>
      <c r="B415">
        <v>2.4700000000000002</v>
      </c>
      <c r="C415">
        <v>1.1100000000000001</v>
      </c>
      <c r="D415">
        <v>3.6</v>
      </c>
      <c r="E415">
        <v>1.85</v>
      </c>
      <c r="F415">
        <v>6.17</v>
      </c>
      <c r="G415">
        <v>37.5</v>
      </c>
    </row>
    <row r="416" spans="1:7">
      <c r="A416" t="s">
        <v>1214</v>
      </c>
      <c r="B416">
        <v>1.76</v>
      </c>
      <c r="C416">
        <v>2.2999999999999998</v>
      </c>
      <c r="D416">
        <v>3.32</v>
      </c>
      <c r="E416">
        <v>1.59</v>
      </c>
      <c r="F416">
        <v>5.69</v>
      </c>
      <c r="G416">
        <v>43.19</v>
      </c>
    </row>
    <row r="417" spans="1:7">
      <c r="A417" t="s">
        <v>1207</v>
      </c>
      <c r="B417">
        <v>1.72</v>
      </c>
      <c r="C417">
        <v>1.29</v>
      </c>
      <c r="D417">
        <v>3.28</v>
      </c>
      <c r="E417">
        <v>1.52</v>
      </c>
      <c r="F417">
        <v>5.61</v>
      </c>
      <c r="G417">
        <v>48.8</v>
      </c>
    </row>
    <row r="418" spans="1:7">
      <c r="A418" t="s">
        <v>1219</v>
      </c>
      <c r="B418">
        <v>0.6</v>
      </c>
      <c r="C418">
        <v>2.2799999999999998</v>
      </c>
      <c r="D418">
        <v>3.03</v>
      </c>
      <c r="E418">
        <v>1.1200000000000001</v>
      </c>
      <c r="F418">
        <v>5.19</v>
      </c>
      <c r="G418">
        <v>53.99</v>
      </c>
    </row>
    <row r="419" spans="1:7">
      <c r="A419" t="s">
        <v>1275</v>
      </c>
      <c r="B419">
        <v>0</v>
      </c>
      <c r="C419">
        <v>1.39</v>
      </c>
      <c r="D419">
        <v>2.69</v>
      </c>
      <c r="E419">
        <v>0.95</v>
      </c>
      <c r="F419">
        <v>4.5999999999999996</v>
      </c>
      <c r="G419">
        <v>58.59</v>
      </c>
    </row>
    <row r="420" spans="1:7">
      <c r="A420" t="s">
        <v>1206</v>
      </c>
      <c r="B420">
        <v>1.78</v>
      </c>
      <c r="C420">
        <v>0.33</v>
      </c>
      <c r="D420">
        <v>2.69</v>
      </c>
      <c r="E420">
        <v>1.44</v>
      </c>
      <c r="F420">
        <v>4.5999999999999996</v>
      </c>
      <c r="G420">
        <v>63.18</v>
      </c>
    </row>
    <row r="421" spans="1:7">
      <c r="A421" t="s">
        <v>1221</v>
      </c>
      <c r="B421">
        <v>0.25</v>
      </c>
      <c r="C421">
        <v>1.07</v>
      </c>
      <c r="D421">
        <v>2.08</v>
      </c>
      <c r="E421">
        <v>0.79</v>
      </c>
      <c r="F421">
        <v>3.55</v>
      </c>
      <c r="G421">
        <v>66.73</v>
      </c>
    </row>
    <row r="422" spans="1:7">
      <c r="A422" t="s">
        <v>1231</v>
      </c>
      <c r="B422">
        <v>0</v>
      </c>
      <c r="C422">
        <v>1.25</v>
      </c>
      <c r="D422">
        <v>1.86</v>
      </c>
      <c r="E422">
        <v>0.67</v>
      </c>
      <c r="F422">
        <v>3.18</v>
      </c>
      <c r="G422">
        <v>69.92</v>
      </c>
    </row>
    <row r="423" spans="1:7">
      <c r="A423" t="s">
        <v>1211</v>
      </c>
      <c r="B423">
        <v>1</v>
      </c>
      <c r="C423">
        <v>1.1299999999999999</v>
      </c>
      <c r="D423">
        <v>1.55</v>
      </c>
      <c r="E423">
        <v>1.38</v>
      </c>
      <c r="F423">
        <v>2.65</v>
      </c>
      <c r="G423">
        <v>72.569999999999993</v>
      </c>
    </row>
    <row r="424" spans="1:7">
      <c r="A424" t="s">
        <v>1225</v>
      </c>
      <c r="B424">
        <v>0</v>
      </c>
      <c r="C424">
        <v>0.87</v>
      </c>
      <c r="D424">
        <v>1.47</v>
      </c>
      <c r="E424">
        <v>1.17</v>
      </c>
      <c r="F424">
        <v>2.52</v>
      </c>
      <c r="G424">
        <v>75.09</v>
      </c>
    </row>
    <row r="425" spans="1:7">
      <c r="A425" t="s">
        <v>1215</v>
      </c>
      <c r="B425">
        <v>0.55000000000000004</v>
      </c>
      <c r="C425">
        <v>0.47</v>
      </c>
      <c r="D425">
        <v>1.28</v>
      </c>
      <c r="E425">
        <v>0.83</v>
      </c>
      <c r="F425">
        <v>2.1800000000000002</v>
      </c>
      <c r="G425">
        <v>77.27</v>
      </c>
    </row>
    <row r="426" spans="1:7">
      <c r="A426" t="s">
        <v>1257</v>
      </c>
      <c r="B426">
        <v>0.25</v>
      </c>
      <c r="C426">
        <v>0.54</v>
      </c>
      <c r="D426">
        <v>1.1100000000000001</v>
      </c>
      <c r="E426">
        <v>0.86</v>
      </c>
      <c r="F426">
        <v>1.91</v>
      </c>
      <c r="G426">
        <v>79.180000000000007</v>
      </c>
    </row>
    <row r="427" spans="1:7">
      <c r="A427" t="s">
        <v>1250</v>
      </c>
      <c r="B427">
        <v>0.65</v>
      </c>
      <c r="C427">
        <v>0</v>
      </c>
      <c r="D427">
        <v>1.07</v>
      </c>
      <c r="E427">
        <v>0.55000000000000004</v>
      </c>
      <c r="F427">
        <v>1.83</v>
      </c>
      <c r="G427">
        <v>81.02</v>
      </c>
    </row>
    <row r="428" spans="1:7">
      <c r="A428" t="s">
        <v>1265</v>
      </c>
      <c r="B428">
        <v>0.6</v>
      </c>
      <c r="C428">
        <v>0</v>
      </c>
      <c r="D428">
        <v>1.04</v>
      </c>
      <c r="E428">
        <v>0.9</v>
      </c>
      <c r="F428">
        <v>1.77</v>
      </c>
      <c r="G428">
        <v>82.79</v>
      </c>
    </row>
    <row r="429" spans="1:7">
      <c r="A429" t="s">
        <v>1277</v>
      </c>
      <c r="B429">
        <v>0</v>
      </c>
      <c r="C429">
        <v>0.67</v>
      </c>
      <c r="D429">
        <v>0.99</v>
      </c>
      <c r="E429">
        <v>0.67</v>
      </c>
      <c r="F429">
        <v>1.7</v>
      </c>
      <c r="G429">
        <v>84.49</v>
      </c>
    </row>
    <row r="430" spans="1:7">
      <c r="A430" t="s">
        <v>1266</v>
      </c>
      <c r="B430">
        <v>0.5</v>
      </c>
      <c r="C430">
        <v>0.33</v>
      </c>
      <c r="D430">
        <v>0.91</v>
      </c>
      <c r="E430">
        <v>0.93</v>
      </c>
      <c r="F430">
        <v>1.56</v>
      </c>
      <c r="G430">
        <v>86.05</v>
      </c>
    </row>
    <row r="431" spans="1:7">
      <c r="A431" t="s">
        <v>1270</v>
      </c>
      <c r="B431">
        <v>0.25</v>
      </c>
      <c r="C431">
        <v>0.47</v>
      </c>
      <c r="D431">
        <v>0.87</v>
      </c>
      <c r="E431">
        <v>0.87</v>
      </c>
      <c r="F431">
        <v>1.49</v>
      </c>
      <c r="G431">
        <v>87.55</v>
      </c>
    </row>
    <row r="432" spans="1:7">
      <c r="A432" t="s">
        <v>1264</v>
      </c>
      <c r="B432">
        <v>0.49</v>
      </c>
      <c r="C432">
        <v>0</v>
      </c>
      <c r="D432">
        <v>0.81</v>
      </c>
      <c r="E432">
        <v>0.55000000000000004</v>
      </c>
      <c r="F432">
        <v>1.39</v>
      </c>
      <c r="G432">
        <v>88.93</v>
      </c>
    </row>
    <row r="433" spans="1:7">
      <c r="A433" t="s">
        <v>1278</v>
      </c>
      <c r="B433">
        <v>0.43</v>
      </c>
      <c r="C433">
        <v>0</v>
      </c>
      <c r="D433">
        <v>0.69</v>
      </c>
      <c r="E433">
        <v>0.55000000000000004</v>
      </c>
      <c r="F433">
        <v>1.18</v>
      </c>
      <c r="G433">
        <v>90.11</v>
      </c>
    </row>
    <row r="435" spans="1:7">
      <c r="A435" t="s">
        <v>522</v>
      </c>
    </row>
    <row r="436" spans="1:7">
      <c r="A436" t="s">
        <v>1279</v>
      </c>
    </row>
    <row r="438" spans="1:7">
      <c r="B438" t="s">
        <v>261</v>
      </c>
      <c r="C438" t="s">
        <v>282</v>
      </c>
    </row>
    <row r="439" spans="1:7">
      <c r="A439" t="s">
        <v>147</v>
      </c>
      <c r="B439" t="s">
        <v>409</v>
      </c>
      <c r="C439" t="s">
        <v>489</v>
      </c>
      <c r="D439" t="s">
        <v>382</v>
      </c>
      <c r="E439" t="s">
        <v>383</v>
      </c>
      <c r="F439" t="s">
        <v>242</v>
      </c>
      <c r="G439" t="s">
        <v>243</v>
      </c>
    </row>
    <row r="440" spans="1:7">
      <c r="A440" t="s">
        <v>1206</v>
      </c>
      <c r="B440">
        <v>3.68</v>
      </c>
      <c r="C440">
        <v>0.33</v>
      </c>
      <c r="D440">
        <v>5.03</v>
      </c>
      <c r="E440">
        <v>1.81</v>
      </c>
      <c r="F440">
        <v>6.94</v>
      </c>
      <c r="G440">
        <v>6.94</v>
      </c>
    </row>
    <row r="441" spans="1:7">
      <c r="A441" t="s">
        <v>1204</v>
      </c>
      <c r="B441">
        <v>0.47</v>
      </c>
      <c r="C441">
        <v>3.74</v>
      </c>
      <c r="D441">
        <v>4.88</v>
      </c>
      <c r="E441">
        <v>1.25</v>
      </c>
      <c r="F441">
        <v>6.73</v>
      </c>
      <c r="G441">
        <v>13.67</v>
      </c>
    </row>
    <row r="442" spans="1:7">
      <c r="A442" t="s">
        <v>1207</v>
      </c>
      <c r="B442">
        <v>3.17</v>
      </c>
      <c r="C442">
        <v>1.29</v>
      </c>
      <c r="D442">
        <v>4.1100000000000003</v>
      </c>
      <c r="E442">
        <v>1.1100000000000001</v>
      </c>
      <c r="F442">
        <v>5.66</v>
      </c>
      <c r="G442">
        <v>19.329999999999998</v>
      </c>
    </row>
    <row r="443" spans="1:7">
      <c r="A443" t="s">
        <v>1210</v>
      </c>
      <c r="B443">
        <v>1.32</v>
      </c>
      <c r="C443">
        <v>3.6</v>
      </c>
      <c r="D443">
        <v>3.6</v>
      </c>
      <c r="E443">
        <v>1.25</v>
      </c>
      <c r="F443">
        <v>4.97</v>
      </c>
      <c r="G443">
        <v>24.3</v>
      </c>
    </row>
    <row r="444" spans="1:7">
      <c r="A444" t="s">
        <v>1215</v>
      </c>
      <c r="B444">
        <v>2.67</v>
      </c>
      <c r="C444">
        <v>0.47</v>
      </c>
      <c r="D444">
        <v>3.33</v>
      </c>
      <c r="E444">
        <v>1.23</v>
      </c>
      <c r="F444">
        <v>4.5999999999999996</v>
      </c>
      <c r="G444">
        <v>28.9</v>
      </c>
    </row>
    <row r="445" spans="1:7">
      <c r="A445" t="s">
        <v>1209</v>
      </c>
      <c r="B445">
        <v>0.33</v>
      </c>
      <c r="C445">
        <v>2.27</v>
      </c>
      <c r="D445">
        <v>3.1</v>
      </c>
      <c r="E445">
        <v>1.1000000000000001</v>
      </c>
      <c r="F445">
        <v>4.28</v>
      </c>
      <c r="G445">
        <v>33.18</v>
      </c>
    </row>
    <row r="446" spans="1:7">
      <c r="A446" t="s">
        <v>1205</v>
      </c>
      <c r="B446">
        <v>2.31</v>
      </c>
      <c r="C446">
        <v>1.1100000000000001</v>
      </c>
      <c r="D446">
        <v>2.83</v>
      </c>
      <c r="E446">
        <v>1.75</v>
      </c>
      <c r="F446">
        <v>3.9</v>
      </c>
      <c r="G446">
        <v>37.08</v>
      </c>
    </row>
    <row r="447" spans="1:7">
      <c r="A447" t="s">
        <v>1213</v>
      </c>
      <c r="B447">
        <v>1.91</v>
      </c>
      <c r="C447">
        <v>0</v>
      </c>
      <c r="D447">
        <v>2.76</v>
      </c>
      <c r="E447">
        <v>6.64</v>
      </c>
      <c r="F447">
        <v>3.81</v>
      </c>
      <c r="G447">
        <v>40.9</v>
      </c>
    </row>
    <row r="448" spans="1:7">
      <c r="A448" t="s">
        <v>1219</v>
      </c>
      <c r="B448">
        <v>0.57999999999999996</v>
      </c>
      <c r="C448">
        <v>2.2799999999999998</v>
      </c>
      <c r="D448">
        <v>2.72</v>
      </c>
      <c r="E448">
        <v>1.28</v>
      </c>
      <c r="F448">
        <v>3.75</v>
      </c>
      <c r="G448">
        <v>44.65</v>
      </c>
    </row>
    <row r="449" spans="1:7">
      <c r="A449" t="s">
        <v>1208</v>
      </c>
      <c r="B449">
        <v>2.14</v>
      </c>
      <c r="C449">
        <v>3.36</v>
      </c>
      <c r="D449">
        <v>2.65</v>
      </c>
      <c r="E449">
        <v>1.27</v>
      </c>
      <c r="F449">
        <v>3.66</v>
      </c>
      <c r="G449">
        <v>48.3</v>
      </c>
    </row>
    <row r="450" spans="1:7">
      <c r="A450" t="s">
        <v>1216</v>
      </c>
      <c r="B450">
        <v>1.75</v>
      </c>
      <c r="C450">
        <v>0</v>
      </c>
      <c r="D450">
        <v>2.5</v>
      </c>
      <c r="E450">
        <v>2.0699999999999998</v>
      </c>
      <c r="F450">
        <v>3.45</v>
      </c>
      <c r="G450">
        <v>51.76</v>
      </c>
    </row>
    <row r="451" spans="1:7">
      <c r="A451" t="s">
        <v>1275</v>
      </c>
      <c r="B451">
        <v>0</v>
      </c>
      <c r="C451">
        <v>1.39</v>
      </c>
      <c r="D451">
        <v>2.1800000000000002</v>
      </c>
      <c r="E451">
        <v>0.94</v>
      </c>
      <c r="F451">
        <v>3.01</v>
      </c>
      <c r="G451">
        <v>54.76</v>
      </c>
    </row>
    <row r="452" spans="1:7">
      <c r="A452" t="s">
        <v>1211</v>
      </c>
      <c r="B452">
        <v>2.39</v>
      </c>
      <c r="C452">
        <v>1.1299999999999999</v>
      </c>
      <c r="D452">
        <v>2.12</v>
      </c>
      <c r="E452">
        <v>1.23</v>
      </c>
      <c r="F452">
        <v>2.93</v>
      </c>
      <c r="G452">
        <v>57.69</v>
      </c>
    </row>
    <row r="453" spans="1:7">
      <c r="A453" t="s">
        <v>1252</v>
      </c>
      <c r="B453">
        <v>1.33</v>
      </c>
      <c r="C453">
        <v>0</v>
      </c>
      <c r="D453">
        <v>1.76</v>
      </c>
      <c r="E453">
        <v>0.66</v>
      </c>
      <c r="F453">
        <v>2.42</v>
      </c>
      <c r="G453">
        <v>60.12</v>
      </c>
    </row>
    <row r="454" spans="1:7">
      <c r="A454" t="s">
        <v>1221</v>
      </c>
      <c r="B454">
        <v>0.33</v>
      </c>
      <c r="C454">
        <v>1.07</v>
      </c>
      <c r="D454">
        <v>1.75</v>
      </c>
      <c r="E454">
        <v>0.85</v>
      </c>
      <c r="F454">
        <v>2.41</v>
      </c>
      <c r="G454">
        <v>62.53</v>
      </c>
    </row>
    <row r="455" spans="1:7">
      <c r="A455" t="s">
        <v>1231</v>
      </c>
      <c r="B455">
        <v>0</v>
      </c>
      <c r="C455">
        <v>1.25</v>
      </c>
      <c r="D455">
        <v>1.58</v>
      </c>
      <c r="E455">
        <v>0.66</v>
      </c>
      <c r="F455">
        <v>2.17</v>
      </c>
      <c r="G455">
        <v>64.7</v>
      </c>
    </row>
    <row r="456" spans="1:7">
      <c r="A456" t="s">
        <v>1214</v>
      </c>
      <c r="B456">
        <v>1.75</v>
      </c>
      <c r="C456">
        <v>2.2999999999999998</v>
      </c>
      <c r="D456">
        <v>1.52</v>
      </c>
      <c r="E456">
        <v>1.68</v>
      </c>
      <c r="F456">
        <v>2.1</v>
      </c>
      <c r="G456">
        <v>66.8</v>
      </c>
    </row>
    <row r="457" spans="1:7">
      <c r="A457" t="s">
        <v>1253</v>
      </c>
      <c r="B457">
        <v>1</v>
      </c>
      <c r="C457">
        <v>0</v>
      </c>
      <c r="D457">
        <v>1.36</v>
      </c>
      <c r="E457">
        <v>1.18</v>
      </c>
      <c r="F457">
        <v>1.87</v>
      </c>
      <c r="G457">
        <v>68.67</v>
      </c>
    </row>
    <row r="458" spans="1:7">
      <c r="A458" t="s">
        <v>1254</v>
      </c>
      <c r="B458">
        <v>0.94</v>
      </c>
      <c r="C458">
        <v>0</v>
      </c>
      <c r="D458">
        <v>1.24</v>
      </c>
      <c r="E458">
        <v>0.66</v>
      </c>
      <c r="F458">
        <v>1.71</v>
      </c>
      <c r="G458">
        <v>70.38</v>
      </c>
    </row>
    <row r="459" spans="1:7">
      <c r="A459" t="s">
        <v>1257</v>
      </c>
      <c r="B459">
        <v>0.67</v>
      </c>
      <c r="C459">
        <v>0.54</v>
      </c>
      <c r="D459">
        <v>1.23</v>
      </c>
      <c r="E459">
        <v>0.91</v>
      </c>
      <c r="F459">
        <v>1.69</v>
      </c>
      <c r="G459">
        <v>72.08</v>
      </c>
    </row>
    <row r="460" spans="1:7">
      <c r="A460" t="s">
        <v>1225</v>
      </c>
      <c r="B460">
        <v>0</v>
      </c>
      <c r="C460">
        <v>0.87</v>
      </c>
      <c r="D460">
        <v>1.22</v>
      </c>
      <c r="E460">
        <v>1.17</v>
      </c>
      <c r="F460">
        <v>1.68</v>
      </c>
      <c r="G460">
        <v>73.760000000000005</v>
      </c>
    </row>
    <row r="461" spans="1:7">
      <c r="A461" t="s">
        <v>1255</v>
      </c>
      <c r="B461">
        <v>0.82</v>
      </c>
      <c r="C461">
        <v>0</v>
      </c>
      <c r="D461">
        <v>1.17</v>
      </c>
      <c r="E461">
        <v>0.66</v>
      </c>
      <c r="F461">
        <v>1.62</v>
      </c>
      <c r="G461">
        <v>75.38</v>
      </c>
    </row>
    <row r="462" spans="1:7">
      <c r="A462" t="s">
        <v>1256</v>
      </c>
      <c r="B462">
        <v>0.8</v>
      </c>
      <c r="C462">
        <v>0</v>
      </c>
      <c r="D462">
        <v>1.1200000000000001</v>
      </c>
      <c r="E462">
        <v>1.24</v>
      </c>
      <c r="F462">
        <v>1.54</v>
      </c>
      <c r="G462">
        <v>76.92</v>
      </c>
    </row>
    <row r="463" spans="1:7">
      <c r="A463" t="s">
        <v>1245</v>
      </c>
      <c r="B463">
        <v>0.67</v>
      </c>
      <c r="C463">
        <v>0</v>
      </c>
      <c r="D463">
        <v>0.97</v>
      </c>
      <c r="E463">
        <v>1.3</v>
      </c>
      <c r="F463">
        <v>1.33</v>
      </c>
      <c r="G463">
        <v>78.260000000000005</v>
      </c>
    </row>
    <row r="464" spans="1:7">
      <c r="A464" t="s">
        <v>1258</v>
      </c>
      <c r="B464">
        <v>0.67</v>
      </c>
      <c r="C464">
        <v>0</v>
      </c>
      <c r="D464">
        <v>0.92</v>
      </c>
      <c r="E464">
        <v>1.31</v>
      </c>
      <c r="F464">
        <v>1.27</v>
      </c>
      <c r="G464">
        <v>79.52</v>
      </c>
    </row>
    <row r="465" spans="1:7">
      <c r="A465" t="s">
        <v>1259</v>
      </c>
      <c r="B465">
        <v>0.67</v>
      </c>
      <c r="C465">
        <v>0</v>
      </c>
      <c r="D465">
        <v>0.92</v>
      </c>
      <c r="E465">
        <v>1.31</v>
      </c>
      <c r="F465">
        <v>1.27</v>
      </c>
      <c r="G465">
        <v>80.790000000000006</v>
      </c>
    </row>
    <row r="466" spans="1:7">
      <c r="A466" t="s">
        <v>1243</v>
      </c>
      <c r="B466">
        <v>0.67</v>
      </c>
      <c r="C466">
        <v>0</v>
      </c>
      <c r="D466">
        <v>0.88</v>
      </c>
      <c r="E466">
        <v>0.66</v>
      </c>
      <c r="F466">
        <v>1.21</v>
      </c>
      <c r="G466">
        <v>82</v>
      </c>
    </row>
    <row r="467" spans="1:7">
      <c r="A467" t="s">
        <v>1241</v>
      </c>
      <c r="B467">
        <v>0.67</v>
      </c>
      <c r="C467">
        <v>0</v>
      </c>
      <c r="D467">
        <v>0.88</v>
      </c>
      <c r="E467">
        <v>0.66</v>
      </c>
      <c r="F467">
        <v>1.21</v>
      </c>
      <c r="G467">
        <v>83.21</v>
      </c>
    </row>
    <row r="468" spans="1:7">
      <c r="A468" t="s">
        <v>1277</v>
      </c>
      <c r="B468">
        <v>0</v>
      </c>
      <c r="C468">
        <v>0.67</v>
      </c>
      <c r="D468">
        <v>0.84</v>
      </c>
      <c r="E468">
        <v>0.66</v>
      </c>
      <c r="F468">
        <v>1.1599999999999999</v>
      </c>
      <c r="G468">
        <v>84.37</v>
      </c>
    </row>
    <row r="469" spans="1:7">
      <c r="A469" t="s">
        <v>1270</v>
      </c>
      <c r="B469">
        <v>0.33</v>
      </c>
      <c r="C469">
        <v>0.47</v>
      </c>
      <c r="D469">
        <v>0.78</v>
      </c>
      <c r="E469">
        <v>0.93</v>
      </c>
      <c r="F469">
        <v>1.07</v>
      </c>
      <c r="G469">
        <v>85.44</v>
      </c>
    </row>
    <row r="470" spans="1:7">
      <c r="A470" t="s">
        <v>1260</v>
      </c>
      <c r="B470">
        <v>0.57999999999999996</v>
      </c>
      <c r="C470">
        <v>0</v>
      </c>
      <c r="D470">
        <v>0.76</v>
      </c>
      <c r="E470">
        <v>0.66</v>
      </c>
      <c r="F470">
        <v>1.05</v>
      </c>
      <c r="G470">
        <v>86.49</v>
      </c>
    </row>
    <row r="471" spans="1:7">
      <c r="A471" t="s">
        <v>1261</v>
      </c>
      <c r="B471">
        <v>0.47</v>
      </c>
      <c r="C471">
        <v>0</v>
      </c>
      <c r="D471">
        <v>0.75</v>
      </c>
      <c r="E471">
        <v>0.66</v>
      </c>
      <c r="F471">
        <v>1.03</v>
      </c>
      <c r="G471">
        <v>87.52</v>
      </c>
    </row>
    <row r="472" spans="1:7">
      <c r="A472" t="s">
        <v>1280</v>
      </c>
      <c r="B472">
        <v>0.33</v>
      </c>
      <c r="C472">
        <v>0.33</v>
      </c>
      <c r="D472">
        <v>0.67</v>
      </c>
      <c r="E472">
        <v>0.85</v>
      </c>
      <c r="F472">
        <v>0.92</v>
      </c>
      <c r="G472">
        <v>88.44</v>
      </c>
    </row>
    <row r="473" spans="1:7">
      <c r="A473" t="s">
        <v>1266</v>
      </c>
      <c r="B473">
        <v>0.33</v>
      </c>
      <c r="C473">
        <v>0.33</v>
      </c>
      <c r="D473">
        <v>0.65</v>
      </c>
      <c r="E473">
        <v>0.82</v>
      </c>
      <c r="F473">
        <v>0.89</v>
      </c>
      <c r="G473">
        <v>89.33</v>
      </c>
    </row>
    <row r="474" spans="1:7">
      <c r="A474" t="s">
        <v>1262</v>
      </c>
      <c r="B474">
        <v>0.47</v>
      </c>
      <c r="C474">
        <v>0</v>
      </c>
      <c r="D474">
        <v>0.62</v>
      </c>
      <c r="E474">
        <v>0.66</v>
      </c>
      <c r="F474">
        <v>0.86</v>
      </c>
      <c r="G474">
        <v>90.19</v>
      </c>
    </row>
    <row r="476" spans="1:7">
      <c r="A476" t="s">
        <v>538</v>
      </c>
    </row>
    <row r="477" spans="1:7">
      <c r="A477" t="s">
        <v>1281</v>
      </c>
    </row>
    <row r="479" spans="1:7">
      <c r="B479" t="s">
        <v>274</v>
      </c>
      <c r="C479" t="s">
        <v>282</v>
      </c>
    </row>
    <row r="480" spans="1:7">
      <c r="A480" t="s">
        <v>147</v>
      </c>
      <c r="B480" t="s">
        <v>380</v>
      </c>
      <c r="C480" t="s">
        <v>489</v>
      </c>
      <c r="D480" t="s">
        <v>382</v>
      </c>
      <c r="E480" t="s">
        <v>383</v>
      </c>
      <c r="F480" t="s">
        <v>242</v>
      </c>
      <c r="G480" t="s">
        <v>243</v>
      </c>
    </row>
    <row r="481" spans="1:7">
      <c r="A481" t="s">
        <v>1204</v>
      </c>
      <c r="B481">
        <v>9.41</v>
      </c>
      <c r="C481">
        <v>3.74</v>
      </c>
      <c r="D481">
        <v>12.05</v>
      </c>
      <c r="E481">
        <v>2.34</v>
      </c>
      <c r="F481">
        <v>17.95</v>
      </c>
      <c r="G481">
        <v>17.95</v>
      </c>
    </row>
    <row r="482" spans="1:7">
      <c r="A482" t="s">
        <v>1210</v>
      </c>
      <c r="B482">
        <v>0.5</v>
      </c>
      <c r="C482">
        <v>3.6</v>
      </c>
      <c r="D482">
        <v>6.95</v>
      </c>
      <c r="E482">
        <v>1.37</v>
      </c>
      <c r="F482">
        <v>10.35</v>
      </c>
      <c r="G482">
        <v>28.29</v>
      </c>
    </row>
    <row r="483" spans="1:7">
      <c r="A483" t="s">
        <v>1208</v>
      </c>
      <c r="B483">
        <v>0.5</v>
      </c>
      <c r="C483">
        <v>3.36</v>
      </c>
      <c r="D483">
        <v>6.43</v>
      </c>
      <c r="E483">
        <v>1.52</v>
      </c>
      <c r="F483">
        <v>9.57</v>
      </c>
      <c r="G483">
        <v>37.869999999999997</v>
      </c>
    </row>
    <row r="484" spans="1:7">
      <c r="A484" t="s">
        <v>1214</v>
      </c>
      <c r="B484">
        <v>0</v>
      </c>
      <c r="C484">
        <v>2.2999999999999998</v>
      </c>
      <c r="D484">
        <v>4.8099999999999996</v>
      </c>
      <c r="E484">
        <v>2.35</v>
      </c>
      <c r="F484">
        <v>7.17</v>
      </c>
      <c r="G484">
        <v>45.03</v>
      </c>
    </row>
    <row r="485" spans="1:7">
      <c r="A485" t="s">
        <v>1209</v>
      </c>
      <c r="B485">
        <v>1.66</v>
      </c>
      <c r="C485">
        <v>2.27</v>
      </c>
      <c r="D485">
        <v>4.75</v>
      </c>
      <c r="E485">
        <v>1.19</v>
      </c>
      <c r="F485">
        <v>7.07</v>
      </c>
      <c r="G485">
        <v>52.11</v>
      </c>
    </row>
    <row r="486" spans="1:7">
      <c r="A486" t="s">
        <v>1219</v>
      </c>
      <c r="B486">
        <v>0.71</v>
      </c>
      <c r="C486">
        <v>2.2799999999999998</v>
      </c>
      <c r="D486">
        <v>3.48</v>
      </c>
      <c r="E486">
        <v>1</v>
      </c>
      <c r="F486">
        <v>5.18</v>
      </c>
      <c r="G486">
        <v>57.28</v>
      </c>
    </row>
    <row r="487" spans="1:7">
      <c r="A487" t="s">
        <v>1275</v>
      </c>
      <c r="B487">
        <v>0</v>
      </c>
      <c r="C487">
        <v>1.39</v>
      </c>
      <c r="D487">
        <v>3.39</v>
      </c>
      <c r="E487">
        <v>0.9</v>
      </c>
      <c r="F487">
        <v>5.05</v>
      </c>
      <c r="G487">
        <v>62.33</v>
      </c>
    </row>
    <row r="488" spans="1:7">
      <c r="A488" t="s">
        <v>1221</v>
      </c>
      <c r="B488">
        <v>0.5</v>
      </c>
      <c r="C488">
        <v>1.07</v>
      </c>
      <c r="D488">
        <v>2.75</v>
      </c>
      <c r="E488">
        <v>0.93</v>
      </c>
      <c r="F488">
        <v>4.0999999999999996</v>
      </c>
      <c r="G488">
        <v>66.430000000000007</v>
      </c>
    </row>
    <row r="489" spans="1:7">
      <c r="A489" t="s">
        <v>1207</v>
      </c>
      <c r="B489">
        <v>0</v>
      </c>
      <c r="C489">
        <v>1.29</v>
      </c>
      <c r="D489">
        <v>2.2999999999999998</v>
      </c>
      <c r="E489">
        <v>0.65</v>
      </c>
      <c r="F489">
        <v>3.42</v>
      </c>
      <c r="G489">
        <v>69.849999999999994</v>
      </c>
    </row>
    <row r="490" spans="1:7">
      <c r="A490" t="s">
        <v>1231</v>
      </c>
      <c r="B490">
        <v>0</v>
      </c>
      <c r="C490">
        <v>1.25</v>
      </c>
      <c r="D490">
        <v>2.2200000000000002</v>
      </c>
      <c r="E490">
        <v>0.65</v>
      </c>
      <c r="F490">
        <v>3.3</v>
      </c>
      <c r="G490">
        <v>73.150000000000006</v>
      </c>
    </row>
    <row r="491" spans="1:7">
      <c r="A491" t="s">
        <v>1211</v>
      </c>
      <c r="B491">
        <v>0.5</v>
      </c>
      <c r="C491">
        <v>1.1299999999999999</v>
      </c>
      <c r="D491">
        <v>2.0099999999999998</v>
      </c>
      <c r="E491">
        <v>1.39</v>
      </c>
      <c r="F491">
        <v>2.99</v>
      </c>
      <c r="G491">
        <v>76.150000000000006</v>
      </c>
    </row>
    <row r="492" spans="1:7">
      <c r="A492" t="s">
        <v>1205</v>
      </c>
      <c r="B492">
        <v>0</v>
      </c>
      <c r="C492">
        <v>1.1100000000000001</v>
      </c>
      <c r="D492">
        <v>1.97</v>
      </c>
      <c r="E492">
        <v>0.65</v>
      </c>
      <c r="F492">
        <v>2.93</v>
      </c>
      <c r="G492">
        <v>79.08</v>
      </c>
    </row>
    <row r="493" spans="1:7">
      <c r="A493" t="s">
        <v>1225</v>
      </c>
      <c r="B493">
        <v>0.5</v>
      </c>
      <c r="C493">
        <v>0.87</v>
      </c>
      <c r="D493">
        <v>1.54</v>
      </c>
      <c r="E493">
        <v>1.1000000000000001</v>
      </c>
      <c r="F493">
        <v>2.2999999999999998</v>
      </c>
      <c r="G493">
        <v>81.37</v>
      </c>
    </row>
    <row r="494" spans="1:7">
      <c r="A494" t="s">
        <v>1270</v>
      </c>
      <c r="B494">
        <v>0.71</v>
      </c>
      <c r="C494">
        <v>0.47</v>
      </c>
      <c r="D494">
        <v>1.51</v>
      </c>
      <c r="E494">
        <v>0.9</v>
      </c>
      <c r="F494">
        <v>2.25</v>
      </c>
      <c r="G494">
        <v>83.62</v>
      </c>
    </row>
    <row r="495" spans="1:7">
      <c r="A495" t="s">
        <v>1257</v>
      </c>
      <c r="B495">
        <v>0</v>
      </c>
      <c r="C495">
        <v>0.54</v>
      </c>
      <c r="D495">
        <v>1.21</v>
      </c>
      <c r="E495">
        <v>0.64</v>
      </c>
      <c r="F495">
        <v>1.81</v>
      </c>
      <c r="G495">
        <v>85.43</v>
      </c>
    </row>
    <row r="496" spans="1:7">
      <c r="A496" t="s">
        <v>1277</v>
      </c>
      <c r="B496">
        <v>0</v>
      </c>
      <c r="C496">
        <v>0.67</v>
      </c>
      <c r="D496">
        <v>1.19</v>
      </c>
      <c r="E496">
        <v>0.65</v>
      </c>
      <c r="F496">
        <v>1.77</v>
      </c>
      <c r="G496">
        <v>87.2</v>
      </c>
    </row>
    <row r="497" spans="1:7">
      <c r="A497" t="s">
        <v>1266</v>
      </c>
      <c r="B497">
        <v>0.5</v>
      </c>
      <c r="C497">
        <v>0.33</v>
      </c>
      <c r="D497">
        <v>1.07</v>
      </c>
      <c r="E497">
        <v>0.9</v>
      </c>
      <c r="F497">
        <v>1.59</v>
      </c>
      <c r="G497">
        <v>88.79</v>
      </c>
    </row>
    <row r="498" spans="1:7">
      <c r="A498" t="s">
        <v>1271</v>
      </c>
      <c r="B498">
        <v>0.5</v>
      </c>
      <c r="C498">
        <v>0</v>
      </c>
      <c r="D498">
        <v>1.05</v>
      </c>
      <c r="E498">
        <v>0.9</v>
      </c>
      <c r="F498">
        <v>1.57</v>
      </c>
      <c r="G498">
        <v>90.35</v>
      </c>
    </row>
    <row r="500" spans="1:7">
      <c r="A500" t="s">
        <v>551</v>
      </c>
    </row>
    <row r="501" spans="1:7">
      <c r="A501" t="s">
        <v>1282</v>
      </c>
    </row>
    <row r="503" spans="1:7">
      <c r="B503" t="s">
        <v>235</v>
      </c>
      <c r="C503" t="s">
        <v>299</v>
      </c>
    </row>
    <row r="504" spans="1:7">
      <c r="A504" t="s">
        <v>147</v>
      </c>
      <c r="B504" t="s">
        <v>380</v>
      </c>
      <c r="C504" t="s">
        <v>553</v>
      </c>
      <c r="D504" t="s">
        <v>382</v>
      </c>
      <c r="E504" t="s">
        <v>383</v>
      </c>
      <c r="F504" t="s">
        <v>242</v>
      </c>
      <c r="G504" t="s">
        <v>243</v>
      </c>
    </row>
    <row r="505" spans="1:7">
      <c r="A505" t="s">
        <v>1206</v>
      </c>
      <c r="B505">
        <v>5.29</v>
      </c>
      <c r="C505">
        <v>0</v>
      </c>
      <c r="D505">
        <v>7.25</v>
      </c>
      <c r="E505">
        <v>5.22</v>
      </c>
      <c r="F505">
        <v>9.42</v>
      </c>
      <c r="G505">
        <v>9.42</v>
      </c>
    </row>
    <row r="506" spans="1:7">
      <c r="A506" t="s">
        <v>1213</v>
      </c>
      <c r="B506">
        <v>4.47</v>
      </c>
      <c r="C506">
        <v>0</v>
      </c>
      <c r="D506">
        <v>6.13</v>
      </c>
      <c r="E506">
        <v>5.22</v>
      </c>
      <c r="F506">
        <v>7.96</v>
      </c>
      <c r="G506">
        <v>17.38</v>
      </c>
    </row>
    <row r="507" spans="1:7">
      <c r="A507" t="s">
        <v>1204</v>
      </c>
      <c r="B507">
        <v>0</v>
      </c>
      <c r="C507">
        <v>3.35</v>
      </c>
      <c r="D507">
        <v>4.76</v>
      </c>
      <c r="E507">
        <v>1.81</v>
      </c>
      <c r="F507">
        <v>6.18</v>
      </c>
      <c r="G507">
        <v>23.56</v>
      </c>
    </row>
    <row r="508" spans="1:7">
      <c r="A508" t="s">
        <v>1208</v>
      </c>
      <c r="B508">
        <v>1.73</v>
      </c>
      <c r="C508">
        <v>4.6900000000000004</v>
      </c>
      <c r="D508">
        <v>4.4000000000000004</v>
      </c>
      <c r="E508">
        <v>1</v>
      </c>
      <c r="F508">
        <v>5.71</v>
      </c>
      <c r="G508">
        <v>29.27</v>
      </c>
    </row>
    <row r="509" spans="1:7">
      <c r="A509" t="s">
        <v>1214</v>
      </c>
      <c r="B509">
        <v>0</v>
      </c>
      <c r="C509">
        <v>3.29</v>
      </c>
      <c r="D509">
        <v>4.38</v>
      </c>
      <c r="E509">
        <v>8.57</v>
      </c>
      <c r="F509">
        <v>5.69</v>
      </c>
      <c r="G509">
        <v>34.950000000000003</v>
      </c>
    </row>
    <row r="510" spans="1:7">
      <c r="A510" t="s">
        <v>1207</v>
      </c>
      <c r="B510">
        <v>3.74</v>
      </c>
      <c r="C510">
        <v>0.87</v>
      </c>
      <c r="D510">
        <v>4.0999999999999996</v>
      </c>
      <c r="E510">
        <v>1.69</v>
      </c>
      <c r="F510">
        <v>5.33</v>
      </c>
      <c r="G510">
        <v>40.28</v>
      </c>
    </row>
    <row r="511" spans="1:7">
      <c r="A511" t="s">
        <v>1240</v>
      </c>
      <c r="B511">
        <v>2.2400000000000002</v>
      </c>
      <c r="C511">
        <v>0</v>
      </c>
      <c r="D511">
        <v>3.07</v>
      </c>
      <c r="E511">
        <v>5.22</v>
      </c>
      <c r="F511">
        <v>3.98</v>
      </c>
      <c r="G511">
        <v>44.26</v>
      </c>
    </row>
    <row r="512" spans="1:7">
      <c r="A512" t="s">
        <v>1216</v>
      </c>
      <c r="B512">
        <v>2.2400000000000002</v>
      </c>
      <c r="C512">
        <v>0</v>
      </c>
      <c r="D512">
        <v>3.07</v>
      </c>
      <c r="E512">
        <v>5.22</v>
      </c>
      <c r="F512">
        <v>3.98</v>
      </c>
      <c r="G512">
        <v>48.24</v>
      </c>
    </row>
    <row r="513" spans="1:7">
      <c r="A513" t="s">
        <v>1209</v>
      </c>
      <c r="B513">
        <v>1</v>
      </c>
      <c r="C513">
        <v>3.03</v>
      </c>
      <c r="D513">
        <v>2.82</v>
      </c>
      <c r="E513">
        <v>3.04</v>
      </c>
      <c r="F513">
        <v>3.67</v>
      </c>
      <c r="G513">
        <v>51.9</v>
      </c>
    </row>
    <row r="514" spans="1:7">
      <c r="A514" t="s">
        <v>1219</v>
      </c>
      <c r="B514">
        <v>0</v>
      </c>
      <c r="C514">
        <v>2.0699999999999998</v>
      </c>
      <c r="D514">
        <v>2.77</v>
      </c>
      <c r="E514">
        <v>14.35</v>
      </c>
      <c r="F514">
        <v>3.59</v>
      </c>
      <c r="G514">
        <v>55.5</v>
      </c>
    </row>
    <row r="515" spans="1:7">
      <c r="A515" t="s">
        <v>1221</v>
      </c>
      <c r="B515">
        <v>0</v>
      </c>
      <c r="C515">
        <v>1.85</v>
      </c>
      <c r="D515">
        <v>2.5</v>
      </c>
      <c r="E515">
        <v>13.6</v>
      </c>
      <c r="F515">
        <v>3.25</v>
      </c>
      <c r="G515">
        <v>58.74</v>
      </c>
    </row>
    <row r="516" spans="1:7">
      <c r="A516" t="s">
        <v>1266</v>
      </c>
      <c r="B516">
        <v>0</v>
      </c>
      <c r="C516">
        <v>1.73</v>
      </c>
      <c r="D516">
        <v>2.0499999999999998</v>
      </c>
      <c r="E516">
        <v>0.71</v>
      </c>
      <c r="F516">
        <v>2.67</v>
      </c>
      <c r="G516">
        <v>61.41</v>
      </c>
    </row>
    <row r="517" spans="1:7">
      <c r="A517" t="s">
        <v>1210</v>
      </c>
      <c r="B517">
        <v>2</v>
      </c>
      <c r="C517">
        <v>1.22</v>
      </c>
      <c r="D517">
        <v>1.82</v>
      </c>
      <c r="E517">
        <v>1</v>
      </c>
      <c r="F517">
        <v>2.37</v>
      </c>
      <c r="G517">
        <v>63.77</v>
      </c>
    </row>
    <row r="518" spans="1:7">
      <c r="A518" t="s">
        <v>1215</v>
      </c>
      <c r="B518">
        <v>1.73</v>
      </c>
      <c r="C518">
        <v>2.5299999999999998</v>
      </c>
      <c r="D518">
        <v>1.68</v>
      </c>
      <c r="E518">
        <v>0.91</v>
      </c>
      <c r="F518">
        <v>2.1800000000000002</v>
      </c>
      <c r="G518">
        <v>65.959999999999994</v>
      </c>
    </row>
    <row r="519" spans="1:7">
      <c r="A519" t="s">
        <v>1241</v>
      </c>
      <c r="B519">
        <v>1.73</v>
      </c>
      <c r="C519">
        <v>0.71</v>
      </c>
      <c r="D519">
        <v>1.54</v>
      </c>
      <c r="E519">
        <v>0.94</v>
      </c>
      <c r="F519">
        <v>1.99</v>
      </c>
      <c r="G519">
        <v>67.95</v>
      </c>
    </row>
    <row r="520" spans="1:7">
      <c r="A520" t="s">
        <v>1270</v>
      </c>
      <c r="B520">
        <v>0</v>
      </c>
      <c r="C520">
        <v>1.22</v>
      </c>
      <c r="D520">
        <v>1.45</v>
      </c>
      <c r="E520">
        <v>0.71</v>
      </c>
      <c r="F520">
        <v>1.88</v>
      </c>
      <c r="G520">
        <v>69.84</v>
      </c>
    </row>
    <row r="521" spans="1:7">
      <c r="A521" t="s">
        <v>1230</v>
      </c>
      <c r="B521">
        <v>1</v>
      </c>
      <c r="C521">
        <v>0</v>
      </c>
      <c r="D521">
        <v>1.37</v>
      </c>
      <c r="E521">
        <v>5.22</v>
      </c>
      <c r="F521">
        <v>1.78</v>
      </c>
      <c r="G521">
        <v>71.62</v>
      </c>
    </row>
    <row r="522" spans="1:7">
      <c r="A522" t="s">
        <v>1242</v>
      </c>
      <c r="B522">
        <v>1</v>
      </c>
      <c r="C522">
        <v>0</v>
      </c>
      <c r="D522">
        <v>1.37</v>
      </c>
      <c r="E522">
        <v>5.22</v>
      </c>
      <c r="F522">
        <v>1.78</v>
      </c>
      <c r="G522">
        <v>73.400000000000006</v>
      </c>
    </row>
    <row r="523" spans="1:7">
      <c r="A523" t="s">
        <v>1243</v>
      </c>
      <c r="B523">
        <v>1</v>
      </c>
      <c r="C523">
        <v>0</v>
      </c>
      <c r="D523">
        <v>1.37</v>
      </c>
      <c r="E523">
        <v>5.22</v>
      </c>
      <c r="F523">
        <v>1.78</v>
      </c>
      <c r="G523">
        <v>75.17</v>
      </c>
    </row>
    <row r="524" spans="1:7">
      <c r="A524" t="s">
        <v>1244</v>
      </c>
      <c r="B524">
        <v>1</v>
      </c>
      <c r="C524">
        <v>0</v>
      </c>
      <c r="D524">
        <v>1.37</v>
      </c>
      <c r="E524">
        <v>5.22</v>
      </c>
      <c r="F524">
        <v>1.78</v>
      </c>
      <c r="G524">
        <v>76.95</v>
      </c>
    </row>
    <row r="525" spans="1:7">
      <c r="A525" t="s">
        <v>1245</v>
      </c>
      <c r="B525">
        <v>1</v>
      </c>
      <c r="C525">
        <v>0</v>
      </c>
      <c r="D525">
        <v>1.37</v>
      </c>
      <c r="E525">
        <v>5.22</v>
      </c>
      <c r="F525">
        <v>1.78</v>
      </c>
      <c r="G525">
        <v>78.73</v>
      </c>
    </row>
    <row r="526" spans="1:7">
      <c r="A526" t="s">
        <v>1246</v>
      </c>
      <c r="B526">
        <v>1</v>
      </c>
      <c r="C526">
        <v>0</v>
      </c>
      <c r="D526">
        <v>1.37</v>
      </c>
      <c r="E526">
        <v>5.22</v>
      </c>
      <c r="F526">
        <v>1.78</v>
      </c>
      <c r="G526">
        <v>80.510000000000005</v>
      </c>
    </row>
    <row r="527" spans="1:7">
      <c r="A527" t="s">
        <v>1249</v>
      </c>
      <c r="B527">
        <v>1</v>
      </c>
      <c r="C527">
        <v>0</v>
      </c>
      <c r="D527">
        <v>1.37</v>
      </c>
      <c r="E527">
        <v>5.22</v>
      </c>
      <c r="F527">
        <v>1.78</v>
      </c>
      <c r="G527">
        <v>82.29</v>
      </c>
    </row>
    <row r="528" spans="1:7">
      <c r="A528" t="s">
        <v>1247</v>
      </c>
      <c r="B528">
        <v>1</v>
      </c>
      <c r="C528">
        <v>0</v>
      </c>
      <c r="D528">
        <v>1.37</v>
      </c>
      <c r="E528">
        <v>5.22</v>
      </c>
      <c r="F528">
        <v>1.78</v>
      </c>
      <c r="G528">
        <v>84.07</v>
      </c>
    </row>
    <row r="529" spans="1:7">
      <c r="A529" t="s">
        <v>1248</v>
      </c>
      <c r="B529">
        <v>1</v>
      </c>
      <c r="C529">
        <v>0</v>
      </c>
      <c r="D529">
        <v>1.37</v>
      </c>
      <c r="E529">
        <v>5.22</v>
      </c>
      <c r="F529">
        <v>1.78</v>
      </c>
      <c r="G529">
        <v>85.85</v>
      </c>
    </row>
    <row r="530" spans="1:7">
      <c r="A530" t="s">
        <v>1205</v>
      </c>
      <c r="B530">
        <v>1</v>
      </c>
      <c r="C530">
        <v>0.87</v>
      </c>
      <c r="D530">
        <v>1.21</v>
      </c>
      <c r="E530">
        <v>2.4900000000000002</v>
      </c>
      <c r="F530">
        <v>1.57</v>
      </c>
      <c r="G530">
        <v>87.43</v>
      </c>
    </row>
    <row r="531" spans="1:7">
      <c r="A531" t="s">
        <v>1259</v>
      </c>
      <c r="B531">
        <v>0</v>
      </c>
      <c r="C531">
        <v>1</v>
      </c>
      <c r="D531">
        <v>1.19</v>
      </c>
      <c r="E531">
        <v>0.71</v>
      </c>
      <c r="F531">
        <v>1.54</v>
      </c>
      <c r="G531">
        <v>88.96</v>
      </c>
    </row>
    <row r="532" spans="1:7">
      <c r="A532" t="s">
        <v>1211</v>
      </c>
      <c r="B532">
        <v>1.73</v>
      </c>
      <c r="C532">
        <v>0.85</v>
      </c>
      <c r="D532">
        <v>1.06</v>
      </c>
      <c r="E532">
        <v>0.75</v>
      </c>
      <c r="F532">
        <v>1.37</v>
      </c>
      <c r="G532">
        <v>90.34</v>
      </c>
    </row>
    <row r="534" spans="1:7">
      <c r="A534" t="s">
        <v>573</v>
      </c>
    </row>
    <row r="535" spans="1:7">
      <c r="A535" t="s">
        <v>1283</v>
      </c>
    </row>
    <row r="537" spans="1:7">
      <c r="B537" t="s">
        <v>237</v>
      </c>
      <c r="C537" t="s">
        <v>299</v>
      </c>
    </row>
    <row r="538" spans="1:7">
      <c r="A538" t="s">
        <v>147</v>
      </c>
      <c r="B538" t="s">
        <v>381</v>
      </c>
      <c r="C538" t="s">
        <v>553</v>
      </c>
      <c r="D538" t="s">
        <v>382</v>
      </c>
      <c r="E538" t="s">
        <v>383</v>
      </c>
      <c r="F538" t="s">
        <v>242</v>
      </c>
      <c r="G538" t="s">
        <v>243</v>
      </c>
    </row>
    <row r="539" spans="1:7">
      <c r="A539" t="s">
        <v>1208</v>
      </c>
      <c r="B539">
        <v>2.36</v>
      </c>
      <c r="C539">
        <v>4.6900000000000004</v>
      </c>
      <c r="D539">
        <v>5.41</v>
      </c>
      <c r="E539">
        <v>1.22</v>
      </c>
      <c r="F539">
        <v>9.2200000000000006</v>
      </c>
      <c r="G539">
        <v>9.2200000000000006</v>
      </c>
    </row>
    <row r="540" spans="1:7">
      <c r="A540" t="s">
        <v>1204</v>
      </c>
      <c r="B540">
        <v>6.33</v>
      </c>
      <c r="C540">
        <v>3.35</v>
      </c>
      <c r="D540">
        <v>5.16</v>
      </c>
      <c r="E540">
        <v>1.26</v>
      </c>
      <c r="F540">
        <v>8.7899999999999991</v>
      </c>
      <c r="G540">
        <v>18</v>
      </c>
    </row>
    <row r="541" spans="1:7">
      <c r="A541" t="s">
        <v>1215</v>
      </c>
      <c r="B541">
        <v>0.55000000000000004</v>
      </c>
      <c r="C541">
        <v>2.5299999999999998</v>
      </c>
      <c r="D541">
        <v>3.86</v>
      </c>
      <c r="E541">
        <v>1.4</v>
      </c>
      <c r="F541">
        <v>6.57</v>
      </c>
      <c r="G541">
        <v>24.57</v>
      </c>
    </row>
    <row r="542" spans="1:7">
      <c r="A542" t="s">
        <v>1214</v>
      </c>
      <c r="B542">
        <v>1.76</v>
      </c>
      <c r="C542">
        <v>3.29</v>
      </c>
      <c r="D542">
        <v>3.49</v>
      </c>
      <c r="E542">
        <v>1.44</v>
      </c>
      <c r="F542">
        <v>5.94</v>
      </c>
      <c r="G542">
        <v>30.51</v>
      </c>
    </row>
    <row r="543" spans="1:7">
      <c r="A543" t="s">
        <v>1209</v>
      </c>
      <c r="B543">
        <v>2.2999999999999998</v>
      </c>
      <c r="C543">
        <v>3.03</v>
      </c>
      <c r="D543">
        <v>3.06</v>
      </c>
      <c r="E543">
        <v>1.52</v>
      </c>
      <c r="F543">
        <v>5.21</v>
      </c>
      <c r="G543">
        <v>35.72</v>
      </c>
    </row>
    <row r="544" spans="1:7">
      <c r="A544" t="s">
        <v>1206</v>
      </c>
      <c r="B544">
        <v>1.78</v>
      </c>
      <c r="C544">
        <v>0</v>
      </c>
      <c r="D544">
        <v>2.97</v>
      </c>
      <c r="E544">
        <v>1.92</v>
      </c>
      <c r="F544">
        <v>5.05</v>
      </c>
      <c r="G544">
        <v>40.770000000000003</v>
      </c>
    </row>
    <row r="545" spans="1:7">
      <c r="A545" t="s">
        <v>1205</v>
      </c>
      <c r="B545">
        <v>2.4700000000000002</v>
      </c>
      <c r="C545">
        <v>0.87</v>
      </c>
      <c r="D545">
        <v>2.83</v>
      </c>
      <c r="E545">
        <v>1.22</v>
      </c>
      <c r="F545">
        <v>4.82</v>
      </c>
      <c r="G545">
        <v>45.6</v>
      </c>
    </row>
    <row r="546" spans="1:7">
      <c r="A546" t="s">
        <v>1210</v>
      </c>
      <c r="B546">
        <v>1.85</v>
      </c>
      <c r="C546">
        <v>1.22</v>
      </c>
      <c r="D546">
        <v>2.66</v>
      </c>
      <c r="E546">
        <v>1.21</v>
      </c>
      <c r="F546">
        <v>4.53</v>
      </c>
      <c r="G546">
        <v>50.13</v>
      </c>
    </row>
    <row r="547" spans="1:7">
      <c r="A547" t="s">
        <v>1221</v>
      </c>
      <c r="B547">
        <v>0.25</v>
      </c>
      <c r="C547">
        <v>1.85</v>
      </c>
      <c r="D547">
        <v>2.61</v>
      </c>
      <c r="E547">
        <v>2.87</v>
      </c>
      <c r="F547">
        <v>4.4400000000000004</v>
      </c>
      <c r="G547">
        <v>54.57</v>
      </c>
    </row>
    <row r="548" spans="1:7">
      <c r="A548" t="s">
        <v>1266</v>
      </c>
      <c r="B548">
        <v>0.5</v>
      </c>
      <c r="C548">
        <v>1.73</v>
      </c>
      <c r="D548">
        <v>2.5299999999999998</v>
      </c>
      <c r="E548">
        <v>1.39</v>
      </c>
      <c r="F548">
        <v>4.3099999999999996</v>
      </c>
      <c r="G548">
        <v>58.88</v>
      </c>
    </row>
    <row r="549" spans="1:7">
      <c r="A549" t="s">
        <v>1207</v>
      </c>
      <c r="B549">
        <v>1.72</v>
      </c>
      <c r="C549">
        <v>0.87</v>
      </c>
      <c r="D549">
        <v>2.37</v>
      </c>
      <c r="E549">
        <v>1.1399999999999999</v>
      </c>
      <c r="F549">
        <v>4.04</v>
      </c>
      <c r="G549">
        <v>62.92</v>
      </c>
    </row>
    <row r="550" spans="1:7">
      <c r="A550" t="s">
        <v>1219</v>
      </c>
      <c r="B550">
        <v>0.6</v>
      </c>
      <c r="C550">
        <v>2.0699999999999998</v>
      </c>
      <c r="D550">
        <v>2.3199999999999998</v>
      </c>
      <c r="E550">
        <v>1.95</v>
      </c>
      <c r="F550">
        <v>3.95</v>
      </c>
      <c r="G550">
        <v>66.87</v>
      </c>
    </row>
    <row r="551" spans="1:7">
      <c r="A551" t="s">
        <v>1270</v>
      </c>
      <c r="B551">
        <v>0.25</v>
      </c>
      <c r="C551">
        <v>1.22</v>
      </c>
      <c r="D551">
        <v>1.74</v>
      </c>
      <c r="E551">
        <v>1.08</v>
      </c>
      <c r="F551">
        <v>2.96</v>
      </c>
      <c r="G551">
        <v>69.83</v>
      </c>
    </row>
    <row r="552" spans="1:7">
      <c r="A552" t="s">
        <v>1211</v>
      </c>
      <c r="B552">
        <v>1</v>
      </c>
      <c r="C552">
        <v>0.85</v>
      </c>
      <c r="D552">
        <v>1.48</v>
      </c>
      <c r="E552">
        <v>1.47</v>
      </c>
      <c r="F552">
        <v>2.5299999999999998</v>
      </c>
      <c r="G552">
        <v>72.36</v>
      </c>
    </row>
    <row r="553" spans="1:7">
      <c r="A553" t="s">
        <v>1259</v>
      </c>
      <c r="B553">
        <v>0</v>
      </c>
      <c r="C553">
        <v>1</v>
      </c>
      <c r="D553">
        <v>1.37</v>
      </c>
      <c r="E553">
        <v>0.93</v>
      </c>
      <c r="F553">
        <v>2.34</v>
      </c>
      <c r="G553">
        <v>74.7</v>
      </c>
    </row>
    <row r="554" spans="1:7">
      <c r="A554" t="s">
        <v>1257</v>
      </c>
      <c r="B554">
        <v>0.25</v>
      </c>
      <c r="C554">
        <v>0.71</v>
      </c>
      <c r="D554">
        <v>1.04</v>
      </c>
      <c r="E554">
        <v>1.06</v>
      </c>
      <c r="F554">
        <v>1.77</v>
      </c>
      <c r="G554">
        <v>76.47</v>
      </c>
    </row>
    <row r="555" spans="1:7">
      <c r="A555" t="s">
        <v>1250</v>
      </c>
      <c r="B555">
        <v>0.65</v>
      </c>
      <c r="C555">
        <v>0</v>
      </c>
      <c r="D555">
        <v>1</v>
      </c>
      <c r="E555">
        <v>0.53</v>
      </c>
      <c r="F555">
        <v>1.71</v>
      </c>
      <c r="G555">
        <v>78.180000000000007</v>
      </c>
    </row>
    <row r="556" spans="1:7">
      <c r="A556" t="s">
        <v>1241</v>
      </c>
      <c r="B556">
        <v>0</v>
      </c>
      <c r="C556">
        <v>0.71</v>
      </c>
      <c r="D556">
        <v>0.97</v>
      </c>
      <c r="E556">
        <v>0.93</v>
      </c>
      <c r="F556">
        <v>1.65</v>
      </c>
      <c r="G556">
        <v>79.83</v>
      </c>
    </row>
    <row r="557" spans="1:7">
      <c r="A557" t="s">
        <v>1231</v>
      </c>
      <c r="B557">
        <v>0</v>
      </c>
      <c r="C557">
        <v>0.71</v>
      </c>
      <c r="D557">
        <v>0.97</v>
      </c>
      <c r="E557">
        <v>0.93</v>
      </c>
      <c r="F557">
        <v>1.65</v>
      </c>
      <c r="G557">
        <v>81.489999999999995</v>
      </c>
    </row>
    <row r="558" spans="1:7">
      <c r="A558" t="s">
        <v>1284</v>
      </c>
      <c r="B558">
        <v>0</v>
      </c>
      <c r="C558">
        <v>0.71</v>
      </c>
      <c r="D558">
        <v>0.97</v>
      </c>
      <c r="E558">
        <v>0.93</v>
      </c>
      <c r="F558">
        <v>1.65</v>
      </c>
      <c r="G558">
        <v>83.14</v>
      </c>
    </row>
    <row r="559" spans="1:7">
      <c r="A559" t="s">
        <v>1265</v>
      </c>
      <c r="B559">
        <v>0.6</v>
      </c>
      <c r="C559">
        <v>0</v>
      </c>
      <c r="D559">
        <v>0.97</v>
      </c>
      <c r="E559">
        <v>0.87</v>
      </c>
      <c r="F559">
        <v>1.65</v>
      </c>
      <c r="G559">
        <v>84.79</v>
      </c>
    </row>
    <row r="560" spans="1:7">
      <c r="A560" t="s">
        <v>1264</v>
      </c>
      <c r="B560">
        <v>0.49</v>
      </c>
      <c r="C560">
        <v>0</v>
      </c>
      <c r="D560">
        <v>0.76</v>
      </c>
      <c r="E560">
        <v>0.53</v>
      </c>
      <c r="F560">
        <v>1.29</v>
      </c>
      <c r="G560">
        <v>86.08</v>
      </c>
    </row>
    <row r="561" spans="1:7">
      <c r="A561" t="s">
        <v>1285</v>
      </c>
      <c r="B561">
        <v>0.25</v>
      </c>
      <c r="C561">
        <v>0.5</v>
      </c>
      <c r="D561">
        <v>0.74</v>
      </c>
      <c r="E561">
        <v>0.93</v>
      </c>
      <c r="F561">
        <v>1.26</v>
      </c>
      <c r="G561">
        <v>87.35</v>
      </c>
    </row>
    <row r="562" spans="1:7">
      <c r="A562" t="s">
        <v>1286</v>
      </c>
      <c r="B562">
        <v>0</v>
      </c>
      <c r="C562">
        <v>0.5</v>
      </c>
      <c r="D562">
        <v>0.69</v>
      </c>
      <c r="E562">
        <v>0.93</v>
      </c>
      <c r="F562">
        <v>1.17</v>
      </c>
      <c r="G562">
        <v>88.52</v>
      </c>
    </row>
    <row r="563" spans="1:7">
      <c r="A563" t="s">
        <v>1287</v>
      </c>
      <c r="B563">
        <v>0</v>
      </c>
      <c r="C563">
        <v>0.5</v>
      </c>
      <c r="D563">
        <v>0.69</v>
      </c>
      <c r="E563">
        <v>0.93</v>
      </c>
      <c r="F563">
        <v>1.17</v>
      </c>
      <c r="G563">
        <v>89.69</v>
      </c>
    </row>
    <row r="564" spans="1:7">
      <c r="A564" t="s">
        <v>1272</v>
      </c>
      <c r="B564">
        <v>0</v>
      </c>
      <c r="C564">
        <v>0.5</v>
      </c>
      <c r="D564">
        <v>0.69</v>
      </c>
      <c r="E564">
        <v>0.93</v>
      </c>
      <c r="F564">
        <v>1.17</v>
      </c>
      <c r="G564">
        <v>90.86</v>
      </c>
    </row>
    <row r="566" spans="1:7">
      <c r="A566" t="s">
        <v>588</v>
      </c>
    </row>
    <row r="567" spans="1:7">
      <c r="A567" t="s">
        <v>1288</v>
      </c>
    </row>
    <row r="569" spans="1:7">
      <c r="B569" t="s">
        <v>261</v>
      </c>
      <c r="C569" t="s">
        <v>299</v>
      </c>
    </row>
    <row r="570" spans="1:7">
      <c r="A570" t="s">
        <v>147</v>
      </c>
      <c r="B570" t="s">
        <v>409</v>
      </c>
      <c r="C570" t="s">
        <v>553</v>
      </c>
      <c r="D570" t="s">
        <v>382</v>
      </c>
      <c r="E570" t="s">
        <v>383</v>
      </c>
      <c r="F570" t="s">
        <v>242</v>
      </c>
      <c r="G570" t="s">
        <v>243</v>
      </c>
    </row>
    <row r="571" spans="1:7">
      <c r="A571" t="s">
        <v>1206</v>
      </c>
      <c r="B571">
        <v>3.68</v>
      </c>
      <c r="C571">
        <v>0</v>
      </c>
      <c r="D571">
        <v>5.13</v>
      </c>
      <c r="E571">
        <v>1.98</v>
      </c>
      <c r="F571">
        <v>7.37</v>
      </c>
      <c r="G571">
        <v>7.37</v>
      </c>
    </row>
    <row r="572" spans="1:7">
      <c r="A572" t="s">
        <v>1208</v>
      </c>
      <c r="B572">
        <v>2.14</v>
      </c>
      <c r="C572">
        <v>4.6900000000000004</v>
      </c>
      <c r="D572">
        <v>4.12</v>
      </c>
      <c r="E572">
        <v>1.26</v>
      </c>
      <c r="F572">
        <v>5.92</v>
      </c>
      <c r="G572">
        <v>13.29</v>
      </c>
    </row>
    <row r="573" spans="1:7">
      <c r="A573" t="s">
        <v>1204</v>
      </c>
      <c r="B573">
        <v>0.47</v>
      </c>
      <c r="C573">
        <v>3.35</v>
      </c>
      <c r="D573">
        <v>4.0999999999999996</v>
      </c>
      <c r="E573">
        <v>1.84</v>
      </c>
      <c r="F573">
        <v>5.89</v>
      </c>
      <c r="G573">
        <v>19.18</v>
      </c>
    </row>
    <row r="574" spans="1:7">
      <c r="A574" t="s">
        <v>1207</v>
      </c>
      <c r="B574">
        <v>3.17</v>
      </c>
      <c r="C574">
        <v>0.87</v>
      </c>
      <c r="D574">
        <v>4.04</v>
      </c>
      <c r="E574">
        <v>1.25</v>
      </c>
      <c r="F574">
        <v>5.81</v>
      </c>
      <c r="G574">
        <v>24.98</v>
      </c>
    </row>
    <row r="575" spans="1:7">
      <c r="A575" t="s">
        <v>1209</v>
      </c>
      <c r="B575">
        <v>0.33</v>
      </c>
      <c r="C575">
        <v>3.03</v>
      </c>
      <c r="D575">
        <v>3.68</v>
      </c>
      <c r="E575">
        <v>3.77</v>
      </c>
      <c r="F575">
        <v>5.28</v>
      </c>
      <c r="G575">
        <v>30.26</v>
      </c>
    </row>
    <row r="576" spans="1:7">
      <c r="A576" t="s">
        <v>1213</v>
      </c>
      <c r="B576">
        <v>1.91</v>
      </c>
      <c r="C576">
        <v>0</v>
      </c>
      <c r="D576">
        <v>2.61</v>
      </c>
      <c r="E576">
        <v>5.32</v>
      </c>
      <c r="F576">
        <v>3.74</v>
      </c>
      <c r="G576">
        <v>34.01</v>
      </c>
    </row>
    <row r="577" spans="1:7">
      <c r="A577" t="s">
        <v>1215</v>
      </c>
      <c r="B577">
        <v>2.67</v>
      </c>
      <c r="C577">
        <v>2.5299999999999998</v>
      </c>
      <c r="D577">
        <v>2.38</v>
      </c>
      <c r="E577">
        <v>1.4</v>
      </c>
      <c r="F577">
        <v>3.42</v>
      </c>
      <c r="G577">
        <v>37.43</v>
      </c>
    </row>
    <row r="578" spans="1:7">
      <c r="A578" t="s">
        <v>1216</v>
      </c>
      <c r="B578">
        <v>1.75</v>
      </c>
      <c r="C578">
        <v>0</v>
      </c>
      <c r="D578">
        <v>2.36</v>
      </c>
      <c r="E578">
        <v>1.96</v>
      </c>
      <c r="F578">
        <v>3.39</v>
      </c>
      <c r="G578">
        <v>40.82</v>
      </c>
    </row>
    <row r="579" spans="1:7">
      <c r="A579" t="s">
        <v>1211</v>
      </c>
      <c r="B579">
        <v>2.39</v>
      </c>
      <c r="C579">
        <v>0.85</v>
      </c>
      <c r="D579">
        <v>2.16</v>
      </c>
      <c r="E579">
        <v>1.56</v>
      </c>
      <c r="F579">
        <v>3.1</v>
      </c>
      <c r="G579">
        <v>43.92</v>
      </c>
    </row>
    <row r="580" spans="1:7">
      <c r="A580" t="s">
        <v>1205</v>
      </c>
      <c r="B580">
        <v>2.31</v>
      </c>
      <c r="C580">
        <v>0.87</v>
      </c>
      <c r="D580">
        <v>2.12</v>
      </c>
      <c r="E580">
        <v>1.06</v>
      </c>
      <c r="F580">
        <v>3.05</v>
      </c>
      <c r="G580">
        <v>46.97</v>
      </c>
    </row>
    <row r="581" spans="1:7">
      <c r="A581" t="s">
        <v>1266</v>
      </c>
      <c r="B581">
        <v>0.33</v>
      </c>
      <c r="C581">
        <v>1.73</v>
      </c>
      <c r="D581">
        <v>2.11</v>
      </c>
      <c r="E581">
        <v>1.1599999999999999</v>
      </c>
      <c r="F581">
        <v>3.04</v>
      </c>
      <c r="G581">
        <v>50.01</v>
      </c>
    </row>
    <row r="582" spans="1:7">
      <c r="A582" t="s">
        <v>1221</v>
      </c>
      <c r="B582">
        <v>0.33</v>
      </c>
      <c r="C582">
        <v>1.85</v>
      </c>
      <c r="D582">
        <v>2.0299999999999998</v>
      </c>
      <c r="E582">
        <v>2.72</v>
      </c>
      <c r="F582">
        <v>2.92</v>
      </c>
      <c r="G582">
        <v>52.93</v>
      </c>
    </row>
    <row r="583" spans="1:7">
      <c r="A583" t="s">
        <v>1219</v>
      </c>
      <c r="B583">
        <v>0.57999999999999996</v>
      </c>
      <c r="C583">
        <v>2.0699999999999998</v>
      </c>
      <c r="D583">
        <v>1.99</v>
      </c>
      <c r="E583">
        <v>1.6</v>
      </c>
      <c r="F583">
        <v>2.86</v>
      </c>
      <c r="G583">
        <v>55.79</v>
      </c>
    </row>
    <row r="584" spans="1:7">
      <c r="A584" t="s">
        <v>1214</v>
      </c>
      <c r="B584">
        <v>1.75</v>
      </c>
      <c r="C584">
        <v>3.29</v>
      </c>
      <c r="D584">
        <v>1.96</v>
      </c>
      <c r="E584">
        <v>1.8</v>
      </c>
      <c r="F584">
        <v>2.82</v>
      </c>
      <c r="G584">
        <v>58.62</v>
      </c>
    </row>
    <row r="585" spans="1:7">
      <c r="A585" t="s">
        <v>1210</v>
      </c>
      <c r="B585">
        <v>1.32</v>
      </c>
      <c r="C585">
        <v>1.22</v>
      </c>
      <c r="D585">
        <v>1.69</v>
      </c>
      <c r="E585">
        <v>1.0900000000000001</v>
      </c>
      <c r="F585">
        <v>2.44</v>
      </c>
      <c r="G585">
        <v>61.05</v>
      </c>
    </row>
    <row r="586" spans="1:7">
      <c r="A586" t="s">
        <v>1252</v>
      </c>
      <c r="B586">
        <v>1.33</v>
      </c>
      <c r="C586">
        <v>0</v>
      </c>
      <c r="D586">
        <v>1.66</v>
      </c>
      <c r="E586">
        <v>0.64</v>
      </c>
      <c r="F586">
        <v>2.39</v>
      </c>
      <c r="G586">
        <v>63.44</v>
      </c>
    </row>
    <row r="587" spans="1:7">
      <c r="A587" t="s">
        <v>1270</v>
      </c>
      <c r="B587">
        <v>0.33</v>
      </c>
      <c r="C587">
        <v>1.22</v>
      </c>
      <c r="D587">
        <v>1.5</v>
      </c>
      <c r="E587">
        <v>1.1100000000000001</v>
      </c>
      <c r="F587">
        <v>2.15</v>
      </c>
      <c r="G587">
        <v>65.59</v>
      </c>
    </row>
    <row r="588" spans="1:7">
      <c r="A588" t="s">
        <v>1259</v>
      </c>
      <c r="B588">
        <v>0.67</v>
      </c>
      <c r="C588">
        <v>1</v>
      </c>
      <c r="D588">
        <v>1.29</v>
      </c>
      <c r="E588">
        <v>1.58</v>
      </c>
      <c r="F588">
        <v>1.85</v>
      </c>
      <c r="G588">
        <v>67.44</v>
      </c>
    </row>
    <row r="589" spans="1:7">
      <c r="A589" t="s">
        <v>1253</v>
      </c>
      <c r="B589">
        <v>1</v>
      </c>
      <c r="C589">
        <v>0</v>
      </c>
      <c r="D589">
        <v>1.28</v>
      </c>
      <c r="E589">
        <v>1.1299999999999999</v>
      </c>
      <c r="F589">
        <v>1.84</v>
      </c>
      <c r="G589">
        <v>69.290000000000006</v>
      </c>
    </row>
    <row r="590" spans="1:7">
      <c r="A590" t="s">
        <v>1257</v>
      </c>
      <c r="B590">
        <v>0.67</v>
      </c>
      <c r="C590">
        <v>0.71</v>
      </c>
      <c r="D590">
        <v>1.18</v>
      </c>
      <c r="E590">
        <v>0.99</v>
      </c>
      <c r="F590">
        <v>1.7</v>
      </c>
      <c r="G590">
        <v>70.989999999999995</v>
      </c>
    </row>
    <row r="591" spans="1:7">
      <c r="A591" t="s">
        <v>1254</v>
      </c>
      <c r="B591">
        <v>0.94</v>
      </c>
      <c r="C591">
        <v>0</v>
      </c>
      <c r="D591">
        <v>1.18</v>
      </c>
      <c r="E591">
        <v>0.64</v>
      </c>
      <c r="F591">
        <v>1.69</v>
      </c>
      <c r="G591">
        <v>72.680000000000007</v>
      </c>
    </row>
    <row r="592" spans="1:7">
      <c r="A592" t="s">
        <v>1241</v>
      </c>
      <c r="B592">
        <v>0.67</v>
      </c>
      <c r="C592">
        <v>0.71</v>
      </c>
      <c r="D592">
        <v>1.1499999999999999</v>
      </c>
      <c r="E592">
        <v>1.02</v>
      </c>
      <c r="F592">
        <v>1.65</v>
      </c>
      <c r="G592">
        <v>74.33</v>
      </c>
    </row>
    <row r="593" spans="1:7">
      <c r="A593" t="s">
        <v>1255</v>
      </c>
      <c r="B593">
        <v>0.82</v>
      </c>
      <c r="C593">
        <v>0</v>
      </c>
      <c r="D593">
        <v>1.1100000000000001</v>
      </c>
      <c r="E593">
        <v>0.64</v>
      </c>
      <c r="F593">
        <v>1.59</v>
      </c>
      <c r="G593">
        <v>75.92</v>
      </c>
    </row>
    <row r="594" spans="1:7">
      <c r="A594" t="s">
        <v>1256</v>
      </c>
      <c r="B594">
        <v>0.8</v>
      </c>
      <c r="C594">
        <v>0</v>
      </c>
      <c r="D594">
        <v>1.05</v>
      </c>
      <c r="E594">
        <v>1.18</v>
      </c>
      <c r="F594">
        <v>1.52</v>
      </c>
      <c r="G594">
        <v>77.430000000000007</v>
      </c>
    </row>
    <row r="595" spans="1:7">
      <c r="A595" t="s">
        <v>1245</v>
      </c>
      <c r="B595">
        <v>0.67</v>
      </c>
      <c r="C595">
        <v>0</v>
      </c>
      <c r="D595">
        <v>0.91</v>
      </c>
      <c r="E595">
        <v>1.24</v>
      </c>
      <c r="F595">
        <v>1.31</v>
      </c>
      <c r="G595">
        <v>78.739999999999995</v>
      </c>
    </row>
    <row r="596" spans="1:7">
      <c r="A596" t="s">
        <v>1258</v>
      </c>
      <c r="B596">
        <v>0.67</v>
      </c>
      <c r="C596">
        <v>0</v>
      </c>
      <c r="D596">
        <v>0.87</v>
      </c>
      <c r="E596">
        <v>1.26</v>
      </c>
      <c r="F596">
        <v>1.25</v>
      </c>
      <c r="G596">
        <v>79.989999999999995</v>
      </c>
    </row>
    <row r="597" spans="1:7">
      <c r="A597" t="s">
        <v>1231</v>
      </c>
      <c r="B597">
        <v>0</v>
      </c>
      <c r="C597">
        <v>0.71</v>
      </c>
      <c r="D597">
        <v>0.83</v>
      </c>
      <c r="E597">
        <v>0.91</v>
      </c>
      <c r="F597">
        <v>1.2</v>
      </c>
      <c r="G597">
        <v>81.19</v>
      </c>
    </row>
    <row r="598" spans="1:7">
      <c r="A598" t="s">
        <v>1284</v>
      </c>
      <c r="B598">
        <v>0</v>
      </c>
      <c r="C598">
        <v>0.71</v>
      </c>
      <c r="D598">
        <v>0.83</v>
      </c>
      <c r="E598">
        <v>0.91</v>
      </c>
      <c r="F598">
        <v>1.2</v>
      </c>
      <c r="G598">
        <v>82.38</v>
      </c>
    </row>
    <row r="599" spans="1:7">
      <c r="A599" t="s">
        <v>1243</v>
      </c>
      <c r="B599">
        <v>0.67</v>
      </c>
      <c r="C599">
        <v>0</v>
      </c>
      <c r="D599">
        <v>0.83</v>
      </c>
      <c r="E599">
        <v>0.64</v>
      </c>
      <c r="F599">
        <v>1.19</v>
      </c>
      <c r="G599">
        <v>83.58</v>
      </c>
    </row>
    <row r="600" spans="1:7">
      <c r="A600" t="s">
        <v>1260</v>
      </c>
      <c r="B600">
        <v>0.57999999999999996</v>
      </c>
      <c r="C600">
        <v>0</v>
      </c>
      <c r="D600">
        <v>0.72</v>
      </c>
      <c r="E600">
        <v>0.64</v>
      </c>
      <c r="F600">
        <v>1.03</v>
      </c>
      <c r="G600">
        <v>84.61</v>
      </c>
    </row>
    <row r="601" spans="1:7">
      <c r="A601" t="s">
        <v>1261</v>
      </c>
      <c r="B601">
        <v>0.47</v>
      </c>
      <c r="C601">
        <v>0</v>
      </c>
      <c r="D601">
        <v>0.7</v>
      </c>
      <c r="E601">
        <v>0.64</v>
      </c>
      <c r="F601">
        <v>1.01</v>
      </c>
      <c r="G601">
        <v>85.62</v>
      </c>
    </row>
    <row r="602" spans="1:7">
      <c r="A602" t="s">
        <v>1289</v>
      </c>
      <c r="B602">
        <v>0.33</v>
      </c>
      <c r="C602">
        <v>0.5</v>
      </c>
      <c r="D602">
        <v>0.66</v>
      </c>
      <c r="E602">
        <v>0.88</v>
      </c>
      <c r="F602">
        <v>0.95</v>
      </c>
      <c r="G602">
        <v>86.57</v>
      </c>
    </row>
    <row r="603" spans="1:7">
      <c r="A603" t="s">
        <v>1286</v>
      </c>
      <c r="B603">
        <v>0</v>
      </c>
      <c r="C603">
        <v>0.5</v>
      </c>
      <c r="D603">
        <v>0.59</v>
      </c>
      <c r="E603">
        <v>0.91</v>
      </c>
      <c r="F603">
        <v>0.85</v>
      </c>
      <c r="G603">
        <v>87.42</v>
      </c>
    </row>
    <row r="604" spans="1:7">
      <c r="A604" t="s">
        <v>1287</v>
      </c>
      <c r="B604">
        <v>0</v>
      </c>
      <c r="C604">
        <v>0.5</v>
      </c>
      <c r="D604">
        <v>0.59</v>
      </c>
      <c r="E604">
        <v>0.91</v>
      </c>
      <c r="F604">
        <v>0.85</v>
      </c>
      <c r="G604">
        <v>88.26</v>
      </c>
    </row>
    <row r="605" spans="1:7">
      <c r="A605" t="s">
        <v>1285</v>
      </c>
      <c r="B605">
        <v>0</v>
      </c>
      <c r="C605">
        <v>0.5</v>
      </c>
      <c r="D605">
        <v>0.59</v>
      </c>
      <c r="E605">
        <v>0.91</v>
      </c>
      <c r="F605">
        <v>0.85</v>
      </c>
      <c r="G605">
        <v>89.11</v>
      </c>
    </row>
    <row r="606" spans="1:7">
      <c r="A606" t="s">
        <v>1272</v>
      </c>
      <c r="B606">
        <v>0</v>
      </c>
      <c r="C606">
        <v>0.5</v>
      </c>
      <c r="D606">
        <v>0.59</v>
      </c>
      <c r="E606">
        <v>0.91</v>
      </c>
      <c r="F606">
        <v>0.85</v>
      </c>
      <c r="G606">
        <v>89.96</v>
      </c>
    </row>
    <row r="607" spans="1:7">
      <c r="A607" t="s">
        <v>1290</v>
      </c>
      <c r="B607">
        <v>0</v>
      </c>
      <c r="C607">
        <v>0.5</v>
      </c>
      <c r="D607">
        <v>0.59</v>
      </c>
      <c r="E607">
        <v>0.91</v>
      </c>
      <c r="F607">
        <v>0.85</v>
      </c>
      <c r="G607">
        <v>90.8</v>
      </c>
    </row>
    <row r="609" spans="1:7">
      <c r="A609" t="s">
        <v>605</v>
      </c>
    </row>
    <row r="610" spans="1:7">
      <c r="A610" t="s">
        <v>1291</v>
      </c>
    </row>
    <row r="612" spans="1:7">
      <c r="B612" t="s">
        <v>274</v>
      </c>
      <c r="C612" t="s">
        <v>299</v>
      </c>
    </row>
    <row r="613" spans="1:7">
      <c r="A613" t="s">
        <v>147</v>
      </c>
      <c r="B613" t="s">
        <v>380</v>
      </c>
      <c r="C613" t="s">
        <v>553</v>
      </c>
      <c r="D613" t="s">
        <v>382</v>
      </c>
      <c r="E613" t="s">
        <v>383</v>
      </c>
      <c r="F613" t="s">
        <v>242</v>
      </c>
      <c r="G613" t="s">
        <v>243</v>
      </c>
    </row>
    <row r="614" spans="1:7">
      <c r="A614" t="s">
        <v>1204</v>
      </c>
      <c r="B614">
        <v>9.41</v>
      </c>
      <c r="C614">
        <v>3.35</v>
      </c>
      <c r="D614">
        <v>11.78</v>
      </c>
      <c r="E614">
        <v>18.45</v>
      </c>
      <c r="F614">
        <v>17.309999999999999</v>
      </c>
      <c r="G614">
        <v>17.309999999999999</v>
      </c>
    </row>
    <row r="615" spans="1:7">
      <c r="A615" t="s">
        <v>1208</v>
      </c>
      <c r="B615">
        <v>0.5</v>
      </c>
      <c r="C615">
        <v>4.6900000000000004</v>
      </c>
      <c r="D615">
        <v>9.15</v>
      </c>
      <c r="E615">
        <v>1.43</v>
      </c>
      <c r="F615">
        <v>13.44</v>
      </c>
      <c r="G615">
        <v>30.75</v>
      </c>
    </row>
    <row r="616" spans="1:7">
      <c r="A616" t="s">
        <v>1214</v>
      </c>
      <c r="B616">
        <v>0</v>
      </c>
      <c r="C616">
        <v>3.29</v>
      </c>
      <c r="D616">
        <v>6.32</v>
      </c>
      <c r="E616">
        <v>23.29</v>
      </c>
      <c r="F616">
        <v>9.2899999999999991</v>
      </c>
      <c r="G616">
        <v>40.04</v>
      </c>
    </row>
    <row r="617" spans="1:7">
      <c r="A617" t="s">
        <v>1215</v>
      </c>
      <c r="B617">
        <v>0</v>
      </c>
      <c r="C617">
        <v>2.5299999999999998</v>
      </c>
      <c r="D617">
        <v>5.51</v>
      </c>
      <c r="E617">
        <v>1.48</v>
      </c>
      <c r="F617">
        <v>8.1</v>
      </c>
      <c r="G617">
        <v>48.14</v>
      </c>
    </row>
    <row r="618" spans="1:7">
      <c r="A618" t="s">
        <v>1209</v>
      </c>
      <c r="B618">
        <v>1.66</v>
      </c>
      <c r="C618">
        <v>3.03</v>
      </c>
      <c r="D618">
        <v>3.24</v>
      </c>
      <c r="E618">
        <v>0.95</v>
      </c>
      <c r="F618">
        <v>4.75</v>
      </c>
      <c r="G618">
        <v>52.89</v>
      </c>
    </row>
    <row r="619" spans="1:7">
      <c r="A619" t="s">
        <v>1266</v>
      </c>
      <c r="B619">
        <v>0.5</v>
      </c>
      <c r="C619">
        <v>1.73</v>
      </c>
      <c r="D619">
        <v>2.98</v>
      </c>
      <c r="E619">
        <v>1.23</v>
      </c>
      <c r="F619">
        <v>4.38</v>
      </c>
      <c r="G619">
        <v>57.27</v>
      </c>
    </row>
    <row r="620" spans="1:7">
      <c r="A620" t="s">
        <v>1221</v>
      </c>
      <c r="B620">
        <v>0.5</v>
      </c>
      <c r="C620">
        <v>1.85</v>
      </c>
      <c r="D620">
        <v>2.67</v>
      </c>
      <c r="E620">
        <v>2.0499999999999998</v>
      </c>
      <c r="F620">
        <v>3.92</v>
      </c>
      <c r="G620">
        <v>61.19</v>
      </c>
    </row>
    <row r="621" spans="1:7">
      <c r="A621" t="s">
        <v>1219</v>
      </c>
      <c r="B621">
        <v>0.71</v>
      </c>
      <c r="C621">
        <v>2.0699999999999998</v>
      </c>
      <c r="D621">
        <v>2.54</v>
      </c>
      <c r="E621">
        <v>1.58</v>
      </c>
      <c r="F621">
        <v>3.73</v>
      </c>
      <c r="G621">
        <v>64.92</v>
      </c>
    </row>
    <row r="622" spans="1:7">
      <c r="A622" t="s">
        <v>1270</v>
      </c>
      <c r="B622">
        <v>0.71</v>
      </c>
      <c r="C622">
        <v>1.22</v>
      </c>
      <c r="D622">
        <v>2.2400000000000002</v>
      </c>
      <c r="E622">
        <v>1.24</v>
      </c>
      <c r="F622">
        <v>3.29</v>
      </c>
      <c r="G622">
        <v>68.209999999999994</v>
      </c>
    </row>
    <row r="623" spans="1:7">
      <c r="A623" t="s">
        <v>1210</v>
      </c>
      <c r="B623">
        <v>0.5</v>
      </c>
      <c r="C623">
        <v>1.22</v>
      </c>
      <c r="D623">
        <v>2.16</v>
      </c>
      <c r="E623">
        <v>1.3</v>
      </c>
      <c r="F623">
        <v>3.18</v>
      </c>
      <c r="G623">
        <v>71.39</v>
      </c>
    </row>
    <row r="624" spans="1:7">
      <c r="A624" t="s">
        <v>1211</v>
      </c>
      <c r="B624">
        <v>0.5</v>
      </c>
      <c r="C624">
        <v>0.85</v>
      </c>
      <c r="D624">
        <v>1.84</v>
      </c>
      <c r="E624">
        <v>1.06</v>
      </c>
      <c r="F624">
        <v>2.7</v>
      </c>
      <c r="G624">
        <v>74.09</v>
      </c>
    </row>
    <row r="625" spans="1:7">
      <c r="A625" t="s">
        <v>1259</v>
      </c>
      <c r="B625">
        <v>0</v>
      </c>
      <c r="C625">
        <v>1</v>
      </c>
      <c r="D625">
        <v>1.62</v>
      </c>
      <c r="E625">
        <v>0.87</v>
      </c>
      <c r="F625">
        <v>2.37</v>
      </c>
      <c r="G625">
        <v>76.47</v>
      </c>
    </row>
    <row r="626" spans="1:7">
      <c r="A626" t="s">
        <v>1207</v>
      </c>
      <c r="B626">
        <v>0</v>
      </c>
      <c r="C626">
        <v>0.87</v>
      </c>
      <c r="D626">
        <v>1.4</v>
      </c>
      <c r="E626">
        <v>0.87</v>
      </c>
      <c r="F626">
        <v>2.06</v>
      </c>
      <c r="G626">
        <v>78.52</v>
      </c>
    </row>
    <row r="627" spans="1:7">
      <c r="A627" t="s">
        <v>1205</v>
      </c>
      <c r="B627">
        <v>0</v>
      </c>
      <c r="C627">
        <v>0.87</v>
      </c>
      <c r="D627">
        <v>1.4</v>
      </c>
      <c r="E627">
        <v>0.87</v>
      </c>
      <c r="F627">
        <v>2.06</v>
      </c>
      <c r="G627">
        <v>80.58</v>
      </c>
    </row>
    <row r="628" spans="1:7">
      <c r="A628" t="s">
        <v>1241</v>
      </c>
      <c r="B628">
        <v>0</v>
      </c>
      <c r="C628">
        <v>0.71</v>
      </c>
      <c r="D628">
        <v>1.1399999999999999</v>
      </c>
      <c r="E628">
        <v>0.87</v>
      </c>
      <c r="F628">
        <v>1.68</v>
      </c>
      <c r="G628">
        <v>82.26</v>
      </c>
    </row>
    <row r="629" spans="1:7">
      <c r="A629" t="s">
        <v>1231</v>
      </c>
      <c r="B629">
        <v>0</v>
      </c>
      <c r="C629">
        <v>0.71</v>
      </c>
      <c r="D629">
        <v>1.1399999999999999</v>
      </c>
      <c r="E629">
        <v>0.87</v>
      </c>
      <c r="F629">
        <v>1.68</v>
      </c>
      <c r="G629">
        <v>83.93</v>
      </c>
    </row>
    <row r="630" spans="1:7">
      <c r="A630" t="s">
        <v>1257</v>
      </c>
      <c r="B630">
        <v>0</v>
      </c>
      <c r="C630">
        <v>0.71</v>
      </c>
      <c r="D630">
        <v>1.1399999999999999</v>
      </c>
      <c r="E630">
        <v>0.87</v>
      </c>
      <c r="F630">
        <v>1.68</v>
      </c>
      <c r="G630">
        <v>85.61</v>
      </c>
    </row>
    <row r="631" spans="1:7">
      <c r="A631" t="s">
        <v>1284</v>
      </c>
      <c r="B631">
        <v>0</v>
      </c>
      <c r="C631">
        <v>0.71</v>
      </c>
      <c r="D631">
        <v>1.1399999999999999</v>
      </c>
      <c r="E631">
        <v>0.87</v>
      </c>
      <c r="F631">
        <v>1.68</v>
      </c>
      <c r="G631">
        <v>87.29</v>
      </c>
    </row>
    <row r="632" spans="1:7">
      <c r="A632" t="s">
        <v>1225</v>
      </c>
      <c r="B632">
        <v>0.5</v>
      </c>
      <c r="C632">
        <v>0</v>
      </c>
      <c r="D632">
        <v>1.03</v>
      </c>
      <c r="E632">
        <v>0.83</v>
      </c>
      <c r="F632">
        <v>1.52</v>
      </c>
      <c r="G632">
        <v>88.81</v>
      </c>
    </row>
    <row r="633" spans="1:7">
      <c r="A633" t="s">
        <v>1272</v>
      </c>
      <c r="B633">
        <v>0.5</v>
      </c>
      <c r="C633">
        <v>0.5</v>
      </c>
      <c r="D633">
        <v>0.99</v>
      </c>
      <c r="E633">
        <v>0.84</v>
      </c>
      <c r="F633">
        <v>1.46</v>
      </c>
      <c r="G633">
        <v>90.26</v>
      </c>
    </row>
    <row r="635" spans="1:7">
      <c r="A635" t="s">
        <v>621</v>
      </c>
    </row>
    <row r="636" spans="1:7">
      <c r="A636" t="s">
        <v>1292</v>
      </c>
    </row>
    <row r="638" spans="1:7">
      <c r="B638" t="s">
        <v>282</v>
      </c>
      <c r="C638" t="s">
        <v>299</v>
      </c>
    </row>
    <row r="639" spans="1:7">
      <c r="A639" t="s">
        <v>147</v>
      </c>
      <c r="B639" t="s">
        <v>489</v>
      </c>
      <c r="C639" t="s">
        <v>553</v>
      </c>
      <c r="D639" t="s">
        <v>382</v>
      </c>
      <c r="E639" t="s">
        <v>383</v>
      </c>
      <c r="F639" t="s">
        <v>242</v>
      </c>
      <c r="G639" t="s">
        <v>243</v>
      </c>
    </row>
    <row r="640" spans="1:7">
      <c r="A640" t="s">
        <v>1210</v>
      </c>
      <c r="B640">
        <v>3.6</v>
      </c>
      <c r="C640">
        <v>1.22</v>
      </c>
      <c r="D640">
        <v>4.5</v>
      </c>
      <c r="E640">
        <v>1.1599999999999999</v>
      </c>
      <c r="F640">
        <v>8.4499999999999993</v>
      </c>
      <c r="G640">
        <v>8.4499999999999993</v>
      </c>
    </row>
    <row r="641" spans="1:7">
      <c r="A641" t="s">
        <v>1208</v>
      </c>
      <c r="B641">
        <v>3.36</v>
      </c>
      <c r="C641">
        <v>4.6900000000000004</v>
      </c>
      <c r="D641">
        <v>3.66</v>
      </c>
      <c r="E641">
        <v>1.1399999999999999</v>
      </c>
      <c r="F641">
        <v>6.86</v>
      </c>
      <c r="G641">
        <v>15.3</v>
      </c>
    </row>
    <row r="642" spans="1:7">
      <c r="A642" t="s">
        <v>1215</v>
      </c>
      <c r="B642">
        <v>0.47</v>
      </c>
      <c r="C642">
        <v>2.5299999999999998</v>
      </c>
      <c r="D642">
        <v>3.62</v>
      </c>
      <c r="E642">
        <v>1.23</v>
      </c>
      <c r="F642">
        <v>6.78</v>
      </c>
      <c r="G642">
        <v>22.09</v>
      </c>
    </row>
    <row r="643" spans="1:7">
      <c r="A643" t="s">
        <v>1204</v>
      </c>
      <c r="B643">
        <v>3.74</v>
      </c>
      <c r="C643">
        <v>3.35</v>
      </c>
      <c r="D643">
        <v>3.37</v>
      </c>
      <c r="E643">
        <v>1.48</v>
      </c>
      <c r="F643">
        <v>6.32</v>
      </c>
      <c r="G643">
        <v>28.41</v>
      </c>
    </row>
    <row r="644" spans="1:7">
      <c r="A644" t="s">
        <v>1209</v>
      </c>
      <c r="B644">
        <v>2.27</v>
      </c>
      <c r="C644">
        <v>3.03</v>
      </c>
      <c r="D644">
        <v>3.21</v>
      </c>
      <c r="E644">
        <v>1.64</v>
      </c>
      <c r="F644">
        <v>6.02</v>
      </c>
      <c r="G644">
        <v>34.43</v>
      </c>
    </row>
    <row r="645" spans="1:7">
      <c r="A645" t="s">
        <v>1221</v>
      </c>
      <c r="B645">
        <v>1.07</v>
      </c>
      <c r="C645">
        <v>1.85</v>
      </c>
      <c r="D645">
        <v>2.63</v>
      </c>
      <c r="E645">
        <v>4.4000000000000004</v>
      </c>
      <c r="F645">
        <v>4.9400000000000004</v>
      </c>
      <c r="G645">
        <v>39.36</v>
      </c>
    </row>
    <row r="646" spans="1:7">
      <c r="A646" t="s">
        <v>1275</v>
      </c>
      <c r="B646">
        <v>1.39</v>
      </c>
      <c r="C646">
        <v>0</v>
      </c>
      <c r="D646">
        <v>2.39</v>
      </c>
      <c r="E646">
        <v>0.89</v>
      </c>
      <c r="F646">
        <v>4.4800000000000004</v>
      </c>
      <c r="G646">
        <v>43.84</v>
      </c>
    </row>
    <row r="647" spans="1:7">
      <c r="A647" t="s">
        <v>1266</v>
      </c>
      <c r="B647">
        <v>0.33</v>
      </c>
      <c r="C647">
        <v>1.73</v>
      </c>
      <c r="D647">
        <v>2.36</v>
      </c>
      <c r="E647">
        <v>1.06</v>
      </c>
      <c r="F647">
        <v>4.42</v>
      </c>
      <c r="G647">
        <v>48.26</v>
      </c>
    </row>
    <row r="648" spans="1:7">
      <c r="A648" t="s">
        <v>1207</v>
      </c>
      <c r="B648">
        <v>1.29</v>
      </c>
      <c r="C648">
        <v>0.87</v>
      </c>
      <c r="D648">
        <v>2.2200000000000002</v>
      </c>
      <c r="E648">
        <v>1.02</v>
      </c>
      <c r="F648">
        <v>4.16</v>
      </c>
      <c r="G648">
        <v>52.43</v>
      </c>
    </row>
    <row r="649" spans="1:7">
      <c r="A649" t="s">
        <v>1231</v>
      </c>
      <c r="B649">
        <v>1.25</v>
      </c>
      <c r="C649">
        <v>0.71</v>
      </c>
      <c r="D649">
        <v>2.0699999999999998</v>
      </c>
      <c r="E649">
        <v>0.98</v>
      </c>
      <c r="F649">
        <v>3.89</v>
      </c>
      <c r="G649">
        <v>56.32</v>
      </c>
    </row>
    <row r="650" spans="1:7">
      <c r="A650" t="s">
        <v>1205</v>
      </c>
      <c r="B650">
        <v>1.1100000000000001</v>
      </c>
      <c r="C650">
        <v>0.87</v>
      </c>
      <c r="D650">
        <v>1.97</v>
      </c>
      <c r="E650">
        <v>1.04</v>
      </c>
      <c r="F650">
        <v>3.69</v>
      </c>
      <c r="G650">
        <v>60.01</v>
      </c>
    </row>
    <row r="651" spans="1:7">
      <c r="A651" t="s">
        <v>1214</v>
      </c>
      <c r="B651">
        <v>2.2999999999999998</v>
      </c>
      <c r="C651">
        <v>3.29</v>
      </c>
      <c r="D651">
        <v>1.93</v>
      </c>
      <c r="E651">
        <v>1.25</v>
      </c>
      <c r="F651">
        <v>3.61</v>
      </c>
      <c r="G651">
        <v>63.62</v>
      </c>
    </row>
    <row r="652" spans="1:7">
      <c r="A652" t="s">
        <v>1219</v>
      </c>
      <c r="B652">
        <v>2.2799999999999998</v>
      </c>
      <c r="C652">
        <v>2.0699999999999998</v>
      </c>
      <c r="D652">
        <v>1.74</v>
      </c>
      <c r="E652">
        <v>1.18</v>
      </c>
      <c r="F652">
        <v>3.25</v>
      </c>
      <c r="G652">
        <v>66.88</v>
      </c>
    </row>
    <row r="653" spans="1:7">
      <c r="A653" t="s">
        <v>1270</v>
      </c>
      <c r="B653">
        <v>0.47</v>
      </c>
      <c r="C653">
        <v>1.22</v>
      </c>
      <c r="D653">
        <v>1.71</v>
      </c>
      <c r="E653">
        <v>1.0900000000000001</v>
      </c>
      <c r="F653">
        <v>3.21</v>
      </c>
      <c r="G653">
        <v>70.09</v>
      </c>
    </row>
    <row r="654" spans="1:7">
      <c r="A654" t="s">
        <v>1211</v>
      </c>
      <c r="B654">
        <v>1.1299999999999999</v>
      </c>
      <c r="C654">
        <v>0.85</v>
      </c>
      <c r="D654">
        <v>1.44</v>
      </c>
      <c r="E654">
        <v>1.1499999999999999</v>
      </c>
      <c r="F654">
        <v>2.7</v>
      </c>
      <c r="G654">
        <v>72.78</v>
      </c>
    </row>
    <row r="655" spans="1:7">
      <c r="A655" t="s">
        <v>1259</v>
      </c>
      <c r="B655">
        <v>0</v>
      </c>
      <c r="C655">
        <v>1</v>
      </c>
      <c r="D655">
        <v>1.33</v>
      </c>
      <c r="E655">
        <v>0.91</v>
      </c>
      <c r="F655">
        <v>2.4900000000000002</v>
      </c>
      <c r="G655">
        <v>75.27</v>
      </c>
    </row>
    <row r="656" spans="1:7">
      <c r="A656" t="s">
        <v>1225</v>
      </c>
      <c r="B656">
        <v>0.87</v>
      </c>
      <c r="C656">
        <v>0</v>
      </c>
      <c r="D656">
        <v>1.32</v>
      </c>
      <c r="E656">
        <v>1.1000000000000001</v>
      </c>
      <c r="F656">
        <v>2.48</v>
      </c>
      <c r="G656">
        <v>77.75</v>
      </c>
    </row>
    <row r="657" spans="1:7">
      <c r="A657" t="s">
        <v>1257</v>
      </c>
      <c r="B657">
        <v>0.54</v>
      </c>
      <c r="C657">
        <v>0.71</v>
      </c>
      <c r="D657">
        <v>1.17</v>
      </c>
      <c r="E657">
        <v>0.92</v>
      </c>
      <c r="F657">
        <v>2.19</v>
      </c>
      <c r="G657">
        <v>79.94</v>
      </c>
    </row>
    <row r="658" spans="1:7">
      <c r="A658" t="s">
        <v>1241</v>
      </c>
      <c r="B658">
        <v>0</v>
      </c>
      <c r="C658">
        <v>0.71</v>
      </c>
      <c r="D658">
        <v>0.94</v>
      </c>
      <c r="E658">
        <v>0.91</v>
      </c>
      <c r="F658">
        <v>1.76</v>
      </c>
      <c r="G658">
        <v>81.7</v>
      </c>
    </row>
    <row r="659" spans="1:7">
      <c r="A659" t="s">
        <v>1284</v>
      </c>
      <c r="B659">
        <v>0</v>
      </c>
      <c r="C659">
        <v>0.71</v>
      </c>
      <c r="D659">
        <v>0.94</v>
      </c>
      <c r="E659">
        <v>0.91</v>
      </c>
      <c r="F659">
        <v>1.76</v>
      </c>
      <c r="G659">
        <v>83.46</v>
      </c>
    </row>
    <row r="660" spans="1:7">
      <c r="A660" t="s">
        <v>1277</v>
      </c>
      <c r="B660">
        <v>0.67</v>
      </c>
      <c r="C660">
        <v>0</v>
      </c>
      <c r="D660">
        <v>0.9</v>
      </c>
      <c r="E660">
        <v>0.64</v>
      </c>
      <c r="F660">
        <v>1.69</v>
      </c>
      <c r="G660">
        <v>85.15</v>
      </c>
    </row>
    <row r="661" spans="1:7">
      <c r="A661" t="s">
        <v>1286</v>
      </c>
      <c r="B661">
        <v>0.33</v>
      </c>
      <c r="C661">
        <v>0.5</v>
      </c>
      <c r="D661">
        <v>0.72</v>
      </c>
      <c r="E661">
        <v>0.91</v>
      </c>
      <c r="F661">
        <v>1.36</v>
      </c>
      <c r="G661">
        <v>86.51</v>
      </c>
    </row>
    <row r="662" spans="1:7">
      <c r="A662" t="s">
        <v>1287</v>
      </c>
      <c r="B662">
        <v>0.33</v>
      </c>
      <c r="C662">
        <v>0.5</v>
      </c>
      <c r="D662">
        <v>0.72</v>
      </c>
      <c r="E662">
        <v>0.91</v>
      </c>
      <c r="F662">
        <v>1.36</v>
      </c>
      <c r="G662">
        <v>87.86</v>
      </c>
    </row>
    <row r="663" spans="1:7">
      <c r="A663" t="s">
        <v>1285</v>
      </c>
      <c r="B663">
        <v>0</v>
      </c>
      <c r="C663">
        <v>0.5</v>
      </c>
      <c r="D663">
        <v>0.66</v>
      </c>
      <c r="E663">
        <v>0.91</v>
      </c>
      <c r="F663">
        <v>1.24</v>
      </c>
      <c r="G663">
        <v>89.11</v>
      </c>
    </row>
    <row r="664" spans="1:7">
      <c r="A664" t="s">
        <v>1272</v>
      </c>
      <c r="B664">
        <v>0</v>
      </c>
      <c r="C664">
        <v>0.5</v>
      </c>
      <c r="D664">
        <v>0.66</v>
      </c>
      <c r="E664">
        <v>0.91</v>
      </c>
      <c r="F664">
        <v>1.24</v>
      </c>
      <c r="G664">
        <v>90.35</v>
      </c>
    </row>
    <row r="666" spans="1:7">
      <c r="A666" t="s">
        <v>637</v>
      </c>
    </row>
    <row r="667" spans="1:7">
      <c r="A667" t="s">
        <v>1293</v>
      </c>
    </row>
    <row r="669" spans="1:7">
      <c r="B669" t="s">
        <v>235</v>
      </c>
      <c r="C669" t="s">
        <v>318</v>
      </c>
    </row>
    <row r="670" spans="1:7">
      <c r="A670" t="s">
        <v>147</v>
      </c>
      <c r="B670" t="s">
        <v>380</v>
      </c>
      <c r="C670" t="s">
        <v>639</v>
      </c>
      <c r="D670" t="s">
        <v>382</v>
      </c>
      <c r="E670" t="s">
        <v>383</v>
      </c>
      <c r="F670" t="s">
        <v>242</v>
      </c>
      <c r="G670" t="s">
        <v>243</v>
      </c>
    </row>
    <row r="671" spans="1:7">
      <c r="A671" t="s">
        <v>1206</v>
      </c>
      <c r="B671">
        <v>5.29</v>
      </c>
      <c r="C671">
        <v>0</v>
      </c>
      <c r="D671">
        <v>6.59</v>
      </c>
      <c r="E671">
        <v>9.6199999999999992</v>
      </c>
      <c r="F671">
        <v>7.3</v>
      </c>
      <c r="G671">
        <v>7.3</v>
      </c>
    </row>
    <row r="672" spans="1:7">
      <c r="A672" t="s">
        <v>1221</v>
      </c>
      <c r="B672">
        <v>0</v>
      </c>
      <c r="C672">
        <v>4.08</v>
      </c>
      <c r="D672">
        <v>5.09</v>
      </c>
      <c r="E672">
        <v>4.93</v>
      </c>
      <c r="F672">
        <v>5.64</v>
      </c>
      <c r="G672">
        <v>12.94</v>
      </c>
    </row>
    <row r="673" spans="1:7">
      <c r="A673" t="s">
        <v>1213</v>
      </c>
      <c r="B673">
        <v>4.47</v>
      </c>
      <c r="C673">
        <v>0.56000000000000005</v>
      </c>
      <c r="D673">
        <v>4.8600000000000003</v>
      </c>
      <c r="E673">
        <v>3.98</v>
      </c>
      <c r="F673">
        <v>5.38</v>
      </c>
      <c r="G673">
        <v>18.309999999999999</v>
      </c>
    </row>
    <row r="674" spans="1:7">
      <c r="A674" t="s">
        <v>1207</v>
      </c>
      <c r="B674">
        <v>3.74</v>
      </c>
      <c r="C674">
        <v>0</v>
      </c>
      <c r="D674">
        <v>4.66</v>
      </c>
      <c r="E674">
        <v>9.6199999999999992</v>
      </c>
      <c r="F674">
        <v>5.16</v>
      </c>
      <c r="G674">
        <v>23.47</v>
      </c>
    </row>
    <row r="675" spans="1:7">
      <c r="A675" t="s">
        <v>1223</v>
      </c>
      <c r="B675">
        <v>0</v>
      </c>
      <c r="C675">
        <v>3.08</v>
      </c>
      <c r="D675">
        <v>4.0599999999999996</v>
      </c>
      <c r="E675">
        <v>1.1499999999999999</v>
      </c>
      <c r="F675">
        <v>4.5</v>
      </c>
      <c r="G675">
        <v>27.97</v>
      </c>
    </row>
    <row r="676" spans="1:7">
      <c r="A676" t="s">
        <v>1209</v>
      </c>
      <c r="B676">
        <v>1</v>
      </c>
      <c r="C676">
        <v>3.94</v>
      </c>
      <c r="D676">
        <v>3.61</v>
      </c>
      <c r="E676">
        <v>4.74</v>
      </c>
      <c r="F676">
        <v>4</v>
      </c>
      <c r="G676">
        <v>31.97</v>
      </c>
    </row>
    <row r="677" spans="1:7">
      <c r="A677" t="s">
        <v>1224</v>
      </c>
      <c r="B677">
        <v>0</v>
      </c>
      <c r="C677">
        <v>2.2400000000000002</v>
      </c>
      <c r="D677">
        <v>2.86</v>
      </c>
      <c r="E677">
        <v>1.87</v>
      </c>
      <c r="F677">
        <v>3.17</v>
      </c>
      <c r="G677">
        <v>35.130000000000003</v>
      </c>
    </row>
    <row r="678" spans="1:7">
      <c r="A678" t="s">
        <v>1240</v>
      </c>
      <c r="B678">
        <v>2.2400000000000002</v>
      </c>
      <c r="C678">
        <v>0</v>
      </c>
      <c r="D678">
        <v>2.79</v>
      </c>
      <c r="E678">
        <v>9.6199999999999992</v>
      </c>
      <c r="F678">
        <v>3.08</v>
      </c>
      <c r="G678">
        <v>38.22</v>
      </c>
    </row>
    <row r="679" spans="1:7">
      <c r="A679" t="s">
        <v>1216</v>
      </c>
      <c r="B679">
        <v>2.2400000000000002</v>
      </c>
      <c r="C679">
        <v>0</v>
      </c>
      <c r="D679">
        <v>2.79</v>
      </c>
      <c r="E679">
        <v>9.6199999999999992</v>
      </c>
      <c r="F679">
        <v>3.08</v>
      </c>
      <c r="G679">
        <v>41.3</v>
      </c>
    </row>
    <row r="680" spans="1:7">
      <c r="A680" t="s">
        <v>1219</v>
      </c>
      <c r="B680">
        <v>0</v>
      </c>
      <c r="C680">
        <v>1.86</v>
      </c>
      <c r="D680">
        <v>2.46</v>
      </c>
      <c r="E680">
        <v>1.1499999999999999</v>
      </c>
      <c r="F680">
        <v>2.72</v>
      </c>
      <c r="G680">
        <v>44.02</v>
      </c>
    </row>
    <row r="681" spans="1:7">
      <c r="A681" t="s">
        <v>1241</v>
      </c>
      <c r="B681">
        <v>1.73</v>
      </c>
      <c r="C681">
        <v>0</v>
      </c>
      <c r="D681">
        <v>2.16</v>
      </c>
      <c r="E681">
        <v>9.6199999999999992</v>
      </c>
      <c r="F681">
        <v>2.39</v>
      </c>
      <c r="G681">
        <v>46.41</v>
      </c>
    </row>
    <row r="682" spans="1:7">
      <c r="A682" t="s">
        <v>1211</v>
      </c>
      <c r="B682">
        <v>1.73</v>
      </c>
      <c r="C682">
        <v>0</v>
      </c>
      <c r="D682">
        <v>2.16</v>
      </c>
      <c r="E682">
        <v>9.6199999999999992</v>
      </c>
      <c r="F682">
        <v>2.39</v>
      </c>
      <c r="G682">
        <v>48.8</v>
      </c>
    </row>
    <row r="683" spans="1:7">
      <c r="A683" t="s">
        <v>1210</v>
      </c>
      <c r="B683">
        <v>2</v>
      </c>
      <c r="C683">
        <v>0.33</v>
      </c>
      <c r="D683">
        <v>2.12</v>
      </c>
      <c r="E683">
        <v>2.39</v>
      </c>
      <c r="F683">
        <v>2.35</v>
      </c>
      <c r="G683">
        <v>51.15</v>
      </c>
    </row>
    <row r="684" spans="1:7">
      <c r="A684" t="s">
        <v>1226</v>
      </c>
      <c r="B684">
        <v>0</v>
      </c>
      <c r="C684">
        <v>1.46</v>
      </c>
      <c r="D684">
        <v>1.92</v>
      </c>
      <c r="E684">
        <v>1.1499999999999999</v>
      </c>
      <c r="F684">
        <v>2.13</v>
      </c>
      <c r="G684">
        <v>53.28</v>
      </c>
    </row>
    <row r="685" spans="1:7">
      <c r="A685" t="s">
        <v>1215</v>
      </c>
      <c r="B685">
        <v>1.73</v>
      </c>
      <c r="C685">
        <v>0.34</v>
      </c>
      <c r="D685">
        <v>1.7</v>
      </c>
      <c r="E685">
        <v>2.6</v>
      </c>
      <c r="F685">
        <v>1.88</v>
      </c>
      <c r="G685">
        <v>55.16</v>
      </c>
    </row>
    <row r="686" spans="1:7">
      <c r="A686" t="s">
        <v>1294</v>
      </c>
      <c r="B686">
        <v>0</v>
      </c>
      <c r="C686">
        <v>1.29</v>
      </c>
      <c r="D686">
        <v>1.42</v>
      </c>
      <c r="E686">
        <v>0.57999999999999996</v>
      </c>
      <c r="F686">
        <v>1.57</v>
      </c>
      <c r="G686">
        <v>56.73</v>
      </c>
    </row>
    <row r="687" spans="1:7">
      <c r="A687" t="s">
        <v>1232</v>
      </c>
      <c r="B687">
        <v>0</v>
      </c>
      <c r="C687">
        <v>0.96</v>
      </c>
      <c r="D687">
        <v>1.29</v>
      </c>
      <c r="E687">
        <v>0.57999999999999996</v>
      </c>
      <c r="F687">
        <v>1.43</v>
      </c>
      <c r="G687">
        <v>58.17</v>
      </c>
    </row>
    <row r="688" spans="1:7">
      <c r="A688" t="s">
        <v>1230</v>
      </c>
      <c r="B688">
        <v>1</v>
      </c>
      <c r="C688">
        <v>0</v>
      </c>
      <c r="D688">
        <v>1.25</v>
      </c>
      <c r="E688">
        <v>9.6199999999999992</v>
      </c>
      <c r="F688">
        <v>1.38</v>
      </c>
      <c r="G688">
        <v>59.55</v>
      </c>
    </row>
    <row r="689" spans="1:7">
      <c r="A689" t="s">
        <v>1242</v>
      </c>
      <c r="B689">
        <v>1</v>
      </c>
      <c r="C689">
        <v>0</v>
      </c>
      <c r="D689">
        <v>1.25</v>
      </c>
      <c r="E689">
        <v>9.6199999999999992</v>
      </c>
      <c r="F689">
        <v>1.38</v>
      </c>
      <c r="G689">
        <v>60.92</v>
      </c>
    </row>
    <row r="690" spans="1:7">
      <c r="A690" t="s">
        <v>1243</v>
      </c>
      <c r="B690">
        <v>1</v>
      </c>
      <c r="C690">
        <v>0</v>
      </c>
      <c r="D690">
        <v>1.25</v>
      </c>
      <c r="E690">
        <v>9.6199999999999992</v>
      </c>
      <c r="F690">
        <v>1.38</v>
      </c>
      <c r="G690">
        <v>62.3</v>
      </c>
    </row>
    <row r="691" spans="1:7">
      <c r="A691" t="s">
        <v>1244</v>
      </c>
      <c r="B691">
        <v>1</v>
      </c>
      <c r="C691">
        <v>0</v>
      </c>
      <c r="D691">
        <v>1.25</v>
      </c>
      <c r="E691">
        <v>9.6199999999999992</v>
      </c>
      <c r="F691">
        <v>1.38</v>
      </c>
      <c r="G691">
        <v>63.68</v>
      </c>
    </row>
    <row r="692" spans="1:7">
      <c r="A692" t="s">
        <v>1245</v>
      </c>
      <c r="B692">
        <v>1</v>
      </c>
      <c r="C692">
        <v>0</v>
      </c>
      <c r="D692">
        <v>1.25</v>
      </c>
      <c r="E692">
        <v>9.6199999999999992</v>
      </c>
      <c r="F692">
        <v>1.38</v>
      </c>
      <c r="G692">
        <v>65.06</v>
      </c>
    </row>
    <row r="693" spans="1:7">
      <c r="A693" t="s">
        <v>1246</v>
      </c>
      <c r="B693">
        <v>1</v>
      </c>
      <c r="C693">
        <v>0</v>
      </c>
      <c r="D693">
        <v>1.25</v>
      </c>
      <c r="E693">
        <v>9.6199999999999992</v>
      </c>
      <c r="F693">
        <v>1.38</v>
      </c>
      <c r="G693">
        <v>66.44</v>
      </c>
    </row>
    <row r="694" spans="1:7">
      <c r="A694" t="s">
        <v>1249</v>
      </c>
      <c r="B694">
        <v>1</v>
      </c>
      <c r="C694">
        <v>0</v>
      </c>
      <c r="D694">
        <v>1.25</v>
      </c>
      <c r="E694">
        <v>9.6199999999999992</v>
      </c>
      <c r="F694">
        <v>1.38</v>
      </c>
      <c r="G694">
        <v>67.819999999999993</v>
      </c>
    </row>
    <row r="695" spans="1:7">
      <c r="A695" t="s">
        <v>1247</v>
      </c>
      <c r="B695">
        <v>1</v>
      </c>
      <c r="C695">
        <v>0</v>
      </c>
      <c r="D695">
        <v>1.25</v>
      </c>
      <c r="E695">
        <v>9.6199999999999992</v>
      </c>
      <c r="F695">
        <v>1.38</v>
      </c>
      <c r="G695">
        <v>69.2</v>
      </c>
    </row>
    <row r="696" spans="1:7">
      <c r="A696" t="s">
        <v>1248</v>
      </c>
      <c r="B696">
        <v>1</v>
      </c>
      <c r="C696">
        <v>0</v>
      </c>
      <c r="D696">
        <v>1.25</v>
      </c>
      <c r="E696">
        <v>9.6199999999999992</v>
      </c>
      <c r="F696">
        <v>1.38</v>
      </c>
      <c r="G696">
        <v>70.58</v>
      </c>
    </row>
    <row r="697" spans="1:7">
      <c r="A697" t="s">
        <v>1205</v>
      </c>
      <c r="B697">
        <v>1</v>
      </c>
      <c r="C697">
        <v>0</v>
      </c>
      <c r="D697">
        <v>1.25</v>
      </c>
      <c r="E697">
        <v>9.6199999999999992</v>
      </c>
      <c r="F697">
        <v>1.38</v>
      </c>
      <c r="G697">
        <v>71.959999999999994</v>
      </c>
    </row>
    <row r="698" spans="1:7">
      <c r="A698" t="s">
        <v>1225</v>
      </c>
      <c r="B698">
        <v>0</v>
      </c>
      <c r="C698">
        <v>0.99</v>
      </c>
      <c r="D698">
        <v>1.24</v>
      </c>
      <c r="E698">
        <v>9.14</v>
      </c>
      <c r="F698">
        <v>1.37</v>
      </c>
      <c r="G698">
        <v>73.319999999999993</v>
      </c>
    </row>
    <row r="699" spans="1:7">
      <c r="A699" t="s">
        <v>1227</v>
      </c>
      <c r="B699">
        <v>0</v>
      </c>
      <c r="C699">
        <v>1.03</v>
      </c>
      <c r="D699">
        <v>1.23</v>
      </c>
      <c r="E699">
        <v>1.1100000000000001</v>
      </c>
      <c r="F699">
        <v>1.36</v>
      </c>
      <c r="G699">
        <v>74.69</v>
      </c>
    </row>
    <row r="700" spans="1:7">
      <c r="A700" t="s">
        <v>1228</v>
      </c>
      <c r="B700">
        <v>0</v>
      </c>
      <c r="C700">
        <v>1.03</v>
      </c>
      <c r="D700">
        <v>1.22</v>
      </c>
      <c r="E700">
        <v>1.1499999999999999</v>
      </c>
      <c r="F700">
        <v>1.35</v>
      </c>
      <c r="G700">
        <v>76.040000000000006</v>
      </c>
    </row>
    <row r="701" spans="1:7">
      <c r="A701" t="s">
        <v>1257</v>
      </c>
      <c r="B701">
        <v>0</v>
      </c>
      <c r="C701">
        <v>0.92</v>
      </c>
      <c r="D701">
        <v>1.1599999999999999</v>
      </c>
      <c r="E701">
        <v>0.97</v>
      </c>
      <c r="F701">
        <v>1.28</v>
      </c>
      <c r="G701">
        <v>77.319999999999993</v>
      </c>
    </row>
    <row r="702" spans="1:7">
      <c r="A702" t="s">
        <v>1295</v>
      </c>
      <c r="B702">
        <v>0</v>
      </c>
      <c r="C702">
        <v>0.79</v>
      </c>
      <c r="D702">
        <v>1.01</v>
      </c>
      <c r="E702">
        <v>0.57999999999999996</v>
      </c>
      <c r="F702">
        <v>1.1200000000000001</v>
      </c>
      <c r="G702">
        <v>78.44</v>
      </c>
    </row>
    <row r="703" spans="1:7">
      <c r="A703" t="s">
        <v>1296</v>
      </c>
      <c r="B703">
        <v>0</v>
      </c>
      <c r="C703">
        <v>0.88</v>
      </c>
      <c r="D703">
        <v>0.97</v>
      </c>
      <c r="E703">
        <v>0.57999999999999996</v>
      </c>
      <c r="F703">
        <v>1.08</v>
      </c>
      <c r="G703">
        <v>79.510000000000005</v>
      </c>
    </row>
    <row r="704" spans="1:7">
      <c r="A704" t="s">
        <v>1297</v>
      </c>
      <c r="B704">
        <v>0</v>
      </c>
      <c r="C704">
        <v>0.79</v>
      </c>
      <c r="D704">
        <v>0.95</v>
      </c>
      <c r="E704">
        <v>1.07</v>
      </c>
      <c r="F704">
        <v>1.05</v>
      </c>
      <c r="G704">
        <v>80.56</v>
      </c>
    </row>
    <row r="705" spans="1:7">
      <c r="A705" t="s">
        <v>1298</v>
      </c>
      <c r="B705">
        <v>0</v>
      </c>
      <c r="C705">
        <v>0.72</v>
      </c>
      <c r="D705">
        <v>0.92</v>
      </c>
      <c r="E705">
        <v>0.57999999999999996</v>
      </c>
      <c r="F705">
        <v>1.02</v>
      </c>
      <c r="G705">
        <v>81.58</v>
      </c>
    </row>
    <row r="706" spans="1:7">
      <c r="A706" t="s">
        <v>1299</v>
      </c>
      <c r="B706">
        <v>0</v>
      </c>
      <c r="C706">
        <v>0.72</v>
      </c>
      <c r="D706">
        <v>0.92</v>
      </c>
      <c r="E706">
        <v>0.57999999999999996</v>
      </c>
      <c r="F706">
        <v>1.02</v>
      </c>
      <c r="G706">
        <v>82.6</v>
      </c>
    </row>
    <row r="707" spans="1:7">
      <c r="A707" t="s">
        <v>1208</v>
      </c>
      <c r="B707">
        <v>1.73</v>
      </c>
      <c r="C707">
        <v>0.99</v>
      </c>
      <c r="D707">
        <v>0.92</v>
      </c>
      <c r="E707">
        <v>9.1999999999999993</v>
      </c>
      <c r="F707">
        <v>1.02</v>
      </c>
      <c r="G707">
        <v>83.62</v>
      </c>
    </row>
    <row r="708" spans="1:7">
      <c r="A708" t="s">
        <v>1231</v>
      </c>
      <c r="B708">
        <v>1</v>
      </c>
      <c r="C708">
        <v>1.01</v>
      </c>
      <c r="D708">
        <v>0.89</v>
      </c>
      <c r="E708">
        <v>1.1499999999999999</v>
      </c>
      <c r="F708">
        <v>0.99</v>
      </c>
      <c r="G708">
        <v>84.61</v>
      </c>
    </row>
    <row r="709" spans="1:7">
      <c r="A709" t="s">
        <v>1300</v>
      </c>
      <c r="B709">
        <v>0</v>
      </c>
      <c r="C709">
        <v>0.66</v>
      </c>
      <c r="D709">
        <v>0.87</v>
      </c>
      <c r="E709">
        <v>1.1499999999999999</v>
      </c>
      <c r="F709">
        <v>0.96</v>
      </c>
      <c r="G709">
        <v>85.57</v>
      </c>
    </row>
    <row r="710" spans="1:7">
      <c r="A710" t="s">
        <v>1237</v>
      </c>
      <c r="B710">
        <v>0</v>
      </c>
      <c r="C710">
        <v>0.65</v>
      </c>
      <c r="D710">
        <v>0.78</v>
      </c>
      <c r="E710">
        <v>1.1499999999999999</v>
      </c>
      <c r="F710">
        <v>0.86</v>
      </c>
      <c r="G710">
        <v>86.44</v>
      </c>
    </row>
    <row r="711" spans="1:7">
      <c r="A711" t="s">
        <v>1301</v>
      </c>
      <c r="B711">
        <v>0</v>
      </c>
      <c r="C711">
        <v>0.48</v>
      </c>
      <c r="D711">
        <v>0.65</v>
      </c>
      <c r="E711">
        <v>0.57999999999999996</v>
      </c>
      <c r="F711">
        <v>0.72</v>
      </c>
      <c r="G711">
        <v>87.15</v>
      </c>
    </row>
    <row r="712" spans="1:7">
      <c r="A712" t="s">
        <v>1235</v>
      </c>
      <c r="B712">
        <v>0</v>
      </c>
      <c r="C712">
        <v>0.48</v>
      </c>
      <c r="D712">
        <v>0.65</v>
      </c>
      <c r="E712">
        <v>0.57999999999999996</v>
      </c>
      <c r="F712">
        <v>0.72</v>
      </c>
      <c r="G712">
        <v>87.87</v>
      </c>
    </row>
    <row r="713" spans="1:7">
      <c r="A713" t="s">
        <v>1302</v>
      </c>
      <c r="B713">
        <v>0</v>
      </c>
      <c r="C713">
        <v>0.47</v>
      </c>
      <c r="D713">
        <v>0.52</v>
      </c>
      <c r="E713">
        <v>0.57999999999999996</v>
      </c>
      <c r="F713">
        <v>0.56999999999999995</v>
      </c>
      <c r="G713">
        <v>88.44</v>
      </c>
    </row>
    <row r="714" spans="1:7">
      <c r="A714" t="s">
        <v>1303</v>
      </c>
      <c r="B714">
        <v>0</v>
      </c>
      <c r="C714">
        <v>0.47</v>
      </c>
      <c r="D714">
        <v>0.52</v>
      </c>
      <c r="E714">
        <v>0.57999999999999996</v>
      </c>
      <c r="F714">
        <v>0.56999999999999995</v>
      </c>
      <c r="G714">
        <v>89.02</v>
      </c>
    </row>
    <row r="715" spans="1:7">
      <c r="A715" t="s">
        <v>1304</v>
      </c>
      <c r="B715">
        <v>0</v>
      </c>
      <c r="C715">
        <v>0.47</v>
      </c>
      <c r="D715">
        <v>0.52</v>
      </c>
      <c r="E715">
        <v>0.57999999999999996</v>
      </c>
      <c r="F715">
        <v>0.56999999999999995</v>
      </c>
      <c r="G715">
        <v>89.59</v>
      </c>
    </row>
    <row r="716" spans="1:7">
      <c r="A716" t="s">
        <v>1286</v>
      </c>
      <c r="B716">
        <v>0</v>
      </c>
      <c r="C716">
        <v>0.34</v>
      </c>
      <c r="D716">
        <v>0.46</v>
      </c>
      <c r="E716">
        <v>0.57999999999999996</v>
      </c>
      <c r="F716">
        <v>0.51</v>
      </c>
      <c r="G716">
        <v>90.1</v>
      </c>
    </row>
    <row r="718" spans="1:7">
      <c r="A718" t="s">
        <v>654</v>
      </c>
    </row>
    <row r="719" spans="1:7">
      <c r="A719" t="s">
        <v>1305</v>
      </c>
    </row>
    <row r="721" spans="1:7">
      <c r="B721" t="s">
        <v>237</v>
      </c>
      <c r="C721" t="s">
        <v>318</v>
      </c>
    </row>
    <row r="722" spans="1:7">
      <c r="A722" t="s">
        <v>147</v>
      </c>
      <c r="B722" t="s">
        <v>381</v>
      </c>
      <c r="C722" t="s">
        <v>639</v>
      </c>
      <c r="D722" t="s">
        <v>382</v>
      </c>
      <c r="E722" t="s">
        <v>383</v>
      </c>
      <c r="F722" t="s">
        <v>242</v>
      </c>
      <c r="G722" t="s">
        <v>243</v>
      </c>
    </row>
    <row r="723" spans="1:7">
      <c r="A723" t="s">
        <v>1204</v>
      </c>
      <c r="B723">
        <v>6.33</v>
      </c>
      <c r="C723">
        <v>0</v>
      </c>
      <c r="D723">
        <v>9.44</v>
      </c>
      <c r="E723">
        <v>2.2200000000000002</v>
      </c>
      <c r="F723">
        <v>10.74</v>
      </c>
      <c r="G723">
        <v>10.74</v>
      </c>
    </row>
    <row r="724" spans="1:7">
      <c r="A724" t="s">
        <v>1221</v>
      </c>
      <c r="B724">
        <v>0.25</v>
      </c>
      <c r="C724">
        <v>4.08</v>
      </c>
      <c r="D724">
        <v>5.63</v>
      </c>
      <c r="E724">
        <v>3.89</v>
      </c>
      <c r="F724">
        <v>6.41</v>
      </c>
      <c r="G724">
        <v>17.14</v>
      </c>
    </row>
    <row r="725" spans="1:7">
      <c r="A725" t="s">
        <v>1223</v>
      </c>
      <c r="B725">
        <v>0</v>
      </c>
      <c r="C725">
        <v>3.08</v>
      </c>
      <c r="D725">
        <v>4.8</v>
      </c>
      <c r="E725">
        <v>1.34</v>
      </c>
      <c r="F725">
        <v>5.46</v>
      </c>
      <c r="G725">
        <v>22.61</v>
      </c>
    </row>
    <row r="726" spans="1:7">
      <c r="A726" t="s">
        <v>1205</v>
      </c>
      <c r="B726">
        <v>2.4700000000000002</v>
      </c>
      <c r="C726">
        <v>0</v>
      </c>
      <c r="D726">
        <v>3.58</v>
      </c>
      <c r="E726">
        <v>3.14</v>
      </c>
      <c r="F726">
        <v>4.07</v>
      </c>
      <c r="G726">
        <v>26.68</v>
      </c>
    </row>
    <row r="727" spans="1:7">
      <c r="A727" t="s">
        <v>1224</v>
      </c>
      <c r="B727">
        <v>0</v>
      </c>
      <c r="C727">
        <v>2.2400000000000002</v>
      </c>
      <c r="D727">
        <v>3.36</v>
      </c>
      <c r="E727">
        <v>2.1</v>
      </c>
      <c r="F727">
        <v>3.83</v>
      </c>
      <c r="G727">
        <v>30.51</v>
      </c>
    </row>
    <row r="728" spans="1:7">
      <c r="A728" t="s">
        <v>1209</v>
      </c>
      <c r="B728">
        <v>2.2999999999999998</v>
      </c>
      <c r="C728">
        <v>3.94</v>
      </c>
      <c r="D728">
        <v>3.03</v>
      </c>
      <c r="E728">
        <v>1.18</v>
      </c>
      <c r="F728">
        <v>3.45</v>
      </c>
      <c r="G728">
        <v>33.96</v>
      </c>
    </row>
    <row r="729" spans="1:7">
      <c r="A729" t="s">
        <v>1206</v>
      </c>
      <c r="B729">
        <v>1.78</v>
      </c>
      <c r="C729">
        <v>0</v>
      </c>
      <c r="D729">
        <v>2.63</v>
      </c>
      <c r="E729">
        <v>2.08</v>
      </c>
      <c r="F729">
        <v>3</v>
      </c>
      <c r="G729">
        <v>36.950000000000003</v>
      </c>
    </row>
    <row r="730" spans="1:7">
      <c r="A730" t="s">
        <v>1208</v>
      </c>
      <c r="B730">
        <v>2.36</v>
      </c>
      <c r="C730">
        <v>0.99</v>
      </c>
      <c r="D730">
        <v>2.57</v>
      </c>
      <c r="E730">
        <v>1.29</v>
      </c>
      <c r="F730">
        <v>2.93</v>
      </c>
      <c r="G730">
        <v>39.880000000000003</v>
      </c>
    </row>
    <row r="731" spans="1:7">
      <c r="A731" t="s">
        <v>1207</v>
      </c>
      <c r="B731">
        <v>1.72</v>
      </c>
      <c r="C731">
        <v>0</v>
      </c>
      <c r="D731">
        <v>2.56</v>
      </c>
      <c r="E731">
        <v>1.4</v>
      </c>
      <c r="F731">
        <v>2.91</v>
      </c>
      <c r="G731">
        <v>42.79</v>
      </c>
    </row>
    <row r="732" spans="1:7">
      <c r="A732" t="s">
        <v>1219</v>
      </c>
      <c r="B732">
        <v>0.6</v>
      </c>
      <c r="C732">
        <v>1.86</v>
      </c>
      <c r="D732">
        <v>2.54</v>
      </c>
      <c r="E732">
        <v>1.52</v>
      </c>
      <c r="F732">
        <v>2.89</v>
      </c>
      <c r="G732">
        <v>45.68</v>
      </c>
    </row>
    <row r="733" spans="1:7">
      <c r="A733" t="s">
        <v>1210</v>
      </c>
      <c r="B733">
        <v>1.85</v>
      </c>
      <c r="C733">
        <v>0.33</v>
      </c>
      <c r="D733">
        <v>2.46</v>
      </c>
      <c r="E733">
        <v>1.24</v>
      </c>
      <c r="F733">
        <v>2.8</v>
      </c>
      <c r="G733">
        <v>48.48</v>
      </c>
    </row>
    <row r="734" spans="1:7">
      <c r="A734" t="s">
        <v>1214</v>
      </c>
      <c r="B734">
        <v>1.76</v>
      </c>
      <c r="C734">
        <v>0</v>
      </c>
      <c r="D734">
        <v>2.41</v>
      </c>
      <c r="E734">
        <v>0.89</v>
      </c>
      <c r="F734">
        <v>2.75</v>
      </c>
      <c r="G734">
        <v>51.22</v>
      </c>
    </row>
    <row r="735" spans="1:7">
      <c r="A735" t="s">
        <v>1226</v>
      </c>
      <c r="B735">
        <v>0</v>
      </c>
      <c r="C735">
        <v>1.46</v>
      </c>
      <c r="D735">
        <v>2.27</v>
      </c>
      <c r="E735">
        <v>1.34</v>
      </c>
      <c r="F735">
        <v>2.58</v>
      </c>
      <c r="G735">
        <v>53.81</v>
      </c>
    </row>
    <row r="736" spans="1:7">
      <c r="A736" t="s">
        <v>1294</v>
      </c>
      <c r="B736">
        <v>0</v>
      </c>
      <c r="C736">
        <v>1.29</v>
      </c>
      <c r="D736">
        <v>1.63</v>
      </c>
      <c r="E736">
        <v>0.68</v>
      </c>
      <c r="F736">
        <v>1.85</v>
      </c>
      <c r="G736">
        <v>55.66</v>
      </c>
    </row>
    <row r="737" spans="1:7">
      <c r="A737" t="s">
        <v>1306</v>
      </c>
      <c r="B737">
        <v>0</v>
      </c>
      <c r="C737">
        <v>0.96</v>
      </c>
      <c r="D737">
        <v>1.53</v>
      </c>
      <c r="E737">
        <v>0.67</v>
      </c>
      <c r="F737">
        <v>1.75</v>
      </c>
      <c r="G737">
        <v>57.41</v>
      </c>
    </row>
    <row r="738" spans="1:7">
      <c r="A738" t="s">
        <v>1231</v>
      </c>
      <c r="B738">
        <v>0</v>
      </c>
      <c r="C738">
        <v>1.01</v>
      </c>
      <c r="D738">
        <v>1.51</v>
      </c>
      <c r="E738">
        <v>1.07</v>
      </c>
      <c r="F738">
        <v>1.71</v>
      </c>
      <c r="G738">
        <v>59.12</v>
      </c>
    </row>
    <row r="739" spans="1:7">
      <c r="A739" t="s">
        <v>1211</v>
      </c>
      <c r="B739">
        <v>1</v>
      </c>
      <c r="C739">
        <v>0</v>
      </c>
      <c r="D739">
        <v>1.49</v>
      </c>
      <c r="E739">
        <v>1.32</v>
      </c>
      <c r="F739">
        <v>1.69</v>
      </c>
      <c r="G739">
        <v>60.81</v>
      </c>
    </row>
    <row r="740" spans="1:7">
      <c r="A740" t="s">
        <v>1225</v>
      </c>
      <c r="B740">
        <v>0</v>
      </c>
      <c r="C740">
        <v>0.99</v>
      </c>
      <c r="D740">
        <v>1.45</v>
      </c>
      <c r="E740">
        <v>7.56</v>
      </c>
      <c r="F740">
        <v>1.65</v>
      </c>
      <c r="G740">
        <v>62.46</v>
      </c>
    </row>
    <row r="741" spans="1:7">
      <c r="A741" t="s">
        <v>1227</v>
      </c>
      <c r="B741">
        <v>0</v>
      </c>
      <c r="C741">
        <v>1.03</v>
      </c>
      <c r="D741">
        <v>1.43</v>
      </c>
      <c r="E741">
        <v>1.29</v>
      </c>
      <c r="F741">
        <v>1.63</v>
      </c>
      <c r="G741">
        <v>64.09</v>
      </c>
    </row>
    <row r="742" spans="1:7">
      <c r="A742" t="s">
        <v>1228</v>
      </c>
      <c r="B742">
        <v>0</v>
      </c>
      <c r="C742">
        <v>1.03</v>
      </c>
      <c r="D742">
        <v>1.41</v>
      </c>
      <c r="E742">
        <v>1.34</v>
      </c>
      <c r="F742">
        <v>1.61</v>
      </c>
      <c r="G742">
        <v>65.7</v>
      </c>
    </row>
    <row r="743" spans="1:7">
      <c r="A743" t="s">
        <v>1295</v>
      </c>
      <c r="B743">
        <v>0.25</v>
      </c>
      <c r="C743">
        <v>0.79</v>
      </c>
      <c r="D743">
        <v>1.29</v>
      </c>
      <c r="E743">
        <v>0.82</v>
      </c>
      <c r="F743">
        <v>1.47</v>
      </c>
      <c r="G743">
        <v>67.17</v>
      </c>
    </row>
    <row r="744" spans="1:7">
      <c r="A744" t="s">
        <v>1257</v>
      </c>
      <c r="B744">
        <v>0.25</v>
      </c>
      <c r="C744">
        <v>0.92</v>
      </c>
      <c r="D744">
        <v>1.24</v>
      </c>
      <c r="E744">
        <v>1.1100000000000001</v>
      </c>
      <c r="F744">
        <v>1.42</v>
      </c>
      <c r="G744">
        <v>68.59</v>
      </c>
    </row>
    <row r="745" spans="1:7">
      <c r="A745" t="s">
        <v>1296</v>
      </c>
      <c r="B745">
        <v>0</v>
      </c>
      <c r="C745">
        <v>0.88</v>
      </c>
      <c r="D745">
        <v>1.1100000000000001</v>
      </c>
      <c r="E745">
        <v>0.68</v>
      </c>
      <c r="F745">
        <v>1.27</v>
      </c>
      <c r="G745">
        <v>69.849999999999994</v>
      </c>
    </row>
    <row r="746" spans="1:7">
      <c r="A746" t="s">
        <v>1297</v>
      </c>
      <c r="B746">
        <v>0</v>
      </c>
      <c r="C746">
        <v>0.79</v>
      </c>
      <c r="D746">
        <v>1.1100000000000001</v>
      </c>
      <c r="E746">
        <v>1.24</v>
      </c>
      <c r="F746">
        <v>1.26</v>
      </c>
      <c r="G746">
        <v>71.11</v>
      </c>
    </row>
    <row r="747" spans="1:7">
      <c r="A747" t="s">
        <v>1298</v>
      </c>
      <c r="B747">
        <v>0</v>
      </c>
      <c r="C747">
        <v>0.72</v>
      </c>
      <c r="D747">
        <v>1.08</v>
      </c>
      <c r="E747">
        <v>0.67</v>
      </c>
      <c r="F747">
        <v>1.23</v>
      </c>
      <c r="G747">
        <v>72.34</v>
      </c>
    </row>
    <row r="748" spans="1:7">
      <c r="A748" t="s">
        <v>1299</v>
      </c>
      <c r="B748">
        <v>0</v>
      </c>
      <c r="C748">
        <v>0.72</v>
      </c>
      <c r="D748">
        <v>1.08</v>
      </c>
      <c r="E748">
        <v>0.67</v>
      </c>
      <c r="F748">
        <v>1.23</v>
      </c>
      <c r="G748">
        <v>73.569999999999993</v>
      </c>
    </row>
    <row r="749" spans="1:7">
      <c r="A749" t="s">
        <v>1215</v>
      </c>
      <c r="B749">
        <v>0.55000000000000004</v>
      </c>
      <c r="C749">
        <v>0.34</v>
      </c>
      <c r="D749">
        <v>1.05</v>
      </c>
      <c r="E749">
        <v>0.89</v>
      </c>
      <c r="F749">
        <v>1.19</v>
      </c>
      <c r="G749">
        <v>74.77</v>
      </c>
    </row>
    <row r="750" spans="1:7">
      <c r="A750" t="s">
        <v>1300</v>
      </c>
      <c r="B750">
        <v>0</v>
      </c>
      <c r="C750">
        <v>0.66</v>
      </c>
      <c r="D750">
        <v>1.03</v>
      </c>
      <c r="E750">
        <v>1.34</v>
      </c>
      <c r="F750">
        <v>1.17</v>
      </c>
      <c r="G750">
        <v>75.94</v>
      </c>
    </row>
    <row r="751" spans="1:7">
      <c r="A751" t="s">
        <v>1237</v>
      </c>
      <c r="B751">
        <v>0</v>
      </c>
      <c r="C751">
        <v>0.65</v>
      </c>
      <c r="D751">
        <v>0.9</v>
      </c>
      <c r="E751">
        <v>1.33</v>
      </c>
      <c r="F751">
        <v>1.03</v>
      </c>
      <c r="G751">
        <v>76.959999999999994</v>
      </c>
    </row>
    <row r="752" spans="1:7">
      <c r="A752" t="s">
        <v>1250</v>
      </c>
      <c r="B752">
        <v>0.65</v>
      </c>
      <c r="C752">
        <v>0</v>
      </c>
      <c r="D752">
        <v>0.9</v>
      </c>
      <c r="E752">
        <v>0.55000000000000004</v>
      </c>
      <c r="F752">
        <v>1.03</v>
      </c>
      <c r="G752">
        <v>77.989999999999995</v>
      </c>
    </row>
    <row r="753" spans="1:7">
      <c r="A753" t="s">
        <v>1265</v>
      </c>
      <c r="B753">
        <v>0.6</v>
      </c>
      <c r="C753">
        <v>0</v>
      </c>
      <c r="D753">
        <v>0.86</v>
      </c>
      <c r="E753">
        <v>0.91</v>
      </c>
      <c r="F753">
        <v>0.98</v>
      </c>
      <c r="G753">
        <v>78.97</v>
      </c>
    </row>
    <row r="754" spans="1:7">
      <c r="A754" t="s">
        <v>1213</v>
      </c>
      <c r="B754">
        <v>0</v>
      </c>
      <c r="C754">
        <v>0.56000000000000005</v>
      </c>
      <c r="D754">
        <v>0.84</v>
      </c>
      <c r="E754">
        <v>0.67</v>
      </c>
      <c r="F754">
        <v>0.95</v>
      </c>
      <c r="G754">
        <v>79.930000000000007</v>
      </c>
    </row>
    <row r="755" spans="1:7">
      <c r="A755" t="s">
        <v>1278</v>
      </c>
      <c r="B755">
        <v>0.43</v>
      </c>
      <c r="C755">
        <v>0.33</v>
      </c>
      <c r="D755">
        <v>0.81</v>
      </c>
      <c r="E755">
        <v>0.84</v>
      </c>
      <c r="F755">
        <v>0.92</v>
      </c>
      <c r="G755">
        <v>80.849999999999994</v>
      </c>
    </row>
    <row r="756" spans="1:7">
      <c r="A756" t="s">
        <v>1301</v>
      </c>
      <c r="B756">
        <v>0</v>
      </c>
      <c r="C756">
        <v>0.48</v>
      </c>
      <c r="D756">
        <v>0.77</v>
      </c>
      <c r="E756">
        <v>0.67</v>
      </c>
      <c r="F756">
        <v>0.87</v>
      </c>
      <c r="G756">
        <v>81.72</v>
      </c>
    </row>
    <row r="757" spans="1:7">
      <c r="A757" t="s">
        <v>1235</v>
      </c>
      <c r="B757">
        <v>0</v>
      </c>
      <c r="C757">
        <v>0.48</v>
      </c>
      <c r="D757">
        <v>0.77</v>
      </c>
      <c r="E757">
        <v>0.67</v>
      </c>
      <c r="F757">
        <v>0.87</v>
      </c>
      <c r="G757">
        <v>82.59</v>
      </c>
    </row>
    <row r="758" spans="1:7">
      <c r="A758" t="s">
        <v>1266</v>
      </c>
      <c r="B758">
        <v>0.5</v>
      </c>
      <c r="C758">
        <v>0.33</v>
      </c>
      <c r="D758">
        <v>0.75</v>
      </c>
      <c r="E758">
        <v>0.94</v>
      </c>
      <c r="F758">
        <v>0.86</v>
      </c>
      <c r="G758">
        <v>83.45</v>
      </c>
    </row>
    <row r="759" spans="1:7">
      <c r="A759" t="s">
        <v>1264</v>
      </c>
      <c r="B759">
        <v>0.49</v>
      </c>
      <c r="C759">
        <v>0</v>
      </c>
      <c r="D759">
        <v>0.68</v>
      </c>
      <c r="E759">
        <v>0.55000000000000004</v>
      </c>
      <c r="F759">
        <v>0.77</v>
      </c>
      <c r="G759">
        <v>84.22</v>
      </c>
    </row>
    <row r="760" spans="1:7">
      <c r="A760" t="s">
        <v>1302</v>
      </c>
      <c r="B760">
        <v>0</v>
      </c>
      <c r="C760">
        <v>0.47</v>
      </c>
      <c r="D760">
        <v>0.59</v>
      </c>
      <c r="E760">
        <v>0.68</v>
      </c>
      <c r="F760">
        <v>0.68</v>
      </c>
      <c r="G760">
        <v>84.9</v>
      </c>
    </row>
    <row r="761" spans="1:7">
      <c r="A761" t="s">
        <v>1303</v>
      </c>
      <c r="B761">
        <v>0</v>
      </c>
      <c r="C761">
        <v>0.47</v>
      </c>
      <c r="D761">
        <v>0.59</v>
      </c>
      <c r="E761">
        <v>0.68</v>
      </c>
      <c r="F761">
        <v>0.68</v>
      </c>
      <c r="G761">
        <v>85.58</v>
      </c>
    </row>
    <row r="762" spans="1:7">
      <c r="A762" t="s">
        <v>1304</v>
      </c>
      <c r="B762">
        <v>0</v>
      </c>
      <c r="C762">
        <v>0.47</v>
      </c>
      <c r="D762">
        <v>0.59</v>
      </c>
      <c r="E762">
        <v>0.68</v>
      </c>
      <c r="F762">
        <v>0.68</v>
      </c>
      <c r="G762">
        <v>86.25</v>
      </c>
    </row>
    <row r="763" spans="1:7">
      <c r="A763" t="s">
        <v>1286</v>
      </c>
      <c r="B763">
        <v>0</v>
      </c>
      <c r="C763">
        <v>0.34</v>
      </c>
      <c r="D763">
        <v>0.54</v>
      </c>
      <c r="E763">
        <v>0.67</v>
      </c>
      <c r="F763">
        <v>0.62</v>
      </c>
      <c r="G763">
        <v>86.87</v>
      </c>
    </row>
    <row r="764" spans="1:7">
      <c r="A764" t="s">
        <v>1307</v>
      </c>
      <c r="B764">
        <v>0</v>
      </c>
      <c r="C764">
        <v>0.32</v>
      </c>
      <c r="D764">
        <v>0.48</v>
      </c>
      <c r="E764">
        <v>0.67</v>
      </c>
      <c r="F764">
        <v>0.55000000000000004</v>
      </c>
      <c r="G764">
        <v>87.42</v>
      </c>
    </row>
    <row r="765" spans="1:7">
      <c r="A765" t="s">
        <v>1308</v>
      </c>
      <c r="B765">
        <v>0</v>
      </c>
      <c r="C765">
        <v>0.32</v>
      </c>
      <c r="D765">
        <v>0.48</v>
      </c>
      <c r="E765">
        <v>0.67</v>
      </c>
      <c r="F765">
        <v>0.55000000000000004</v>
      </c>
      <c r="G765">
        <v>87.97</v>
      </c>
    </row>
    <row r="766" spans="1:7">
      <c r="A766" t="s">
        <v>1275</v>
      </c>
      <c r="B766">
        <v>0</v>
      </c>
      <c r="C766">
        <v>0.32</v>
      </c>
      <c r="D766">
        <v>0.48</v>
      </c>
      <c r="E766">
        <v>0.67</v>
      </c>
      <c r="F766">
        <v>0.55000000000000004</v>
      </c>
      <c r="G766">
        <v>88.52</v>
      </c>
    </row>
    <row r="767" spans="1:7">
      <c r="A767" t="s">
        <v>1309</v>
      </c>
      <c r="B767">
        <v>0</v>
      </c>
      <c r="C767">
        <v>0.33</v>
      </c>
      <c r="D767">
        <v>0.42</v>
      </c>
      <c r="E767">
        <v>0.68</v>
      </c>
      <c r="F767">
        <v>0.48</v>
      </c>
      <c r="G767">
        <v>89</v>
      </c>
    </row>
    <row r="768" spans="1:7">
      <c r="A768" t="s">
        <v>1310</v>
      </c>
      <c r="B768">
        <v>0</v>
      </c>
      <c r="C768">
        <v>0.33</v>
      </c>
      <c r="D768">
        <v>0.42</v>
      </c>
      <c r="E768">
        <v>0.68</v>
      </c>
      <c r="F768">
        <v>0.48</v>
      </c>
      <c r="G768">
        <v>89.48</v>
      </c>
    </row>
    <row r="769" spans="1:7">
      <c r="A769" t="s">
        <v>1311</v>
      </c>
      <c r="B769">
        <v>0</v>
      </c>
      <c r="C769">
        <v>0.33</v>
      </c>
      <c r="D769">
        <v>0.42</v>
      </c>
      <c r="E769">
        <v>0.68</v>
      </c>
      <c r="F769">
        <v>0.48</v>
      </c>
      <c r="G769">
        <v>89.96</v>
      </c>
    </row>
    <row r="770" spans="1:7">
      <c r="A770" t="s">
        <v>1312</v>
      </c>
      <c r="B770">
        <v>0</v>
      </c>
      <c r="C770">
        <v>0.33</v>
      </c>
      <c r="D770">
        <v>0.42</v>
      </c>
      <c r="E770">
        <v>0.68</v>
      </c>
      <c r="F770">
        <v>0.48</v>
      </c>
      <c r="G770">
        <v>90.44</v>
      </c>
    </row>
    <row r="772" spans="1:7">
      <c r="A772" t="s">
        <v>671</v>
      </c>
    </row>
    <row r="773" spans="1:7">
      <c r="A773" t="s">
        <v>1313</v>
      </c>
    </row>
    <row r="775" spans="1:7">
      <c r="B775" t="s">
        <v>261</v>
      </c>
      <c r="C775" t="s">
        <v>318</v>
      </c>
    </row>
    <row r="776" spans="1:7">
      <c r="A776" t="s">
        <v>147</v>
      </c>
      <c r="B776" t="s">
        <v>409</v>
      </c>
      <c r="C776" t="s">
        <v>639</v>
      </c>
      <c r="D776" t="s">
        <v>382</v>
      </c>
      <c r="E776" t="s">
        <v>383</v>
      </c>
      <c r="F776" t="s">
        <v>242</v>
      </c>
      <c r="G776" t="s">
        <v>243</v>
      </c>
    </row>
    <row r="777" spans="1:7">
      <c r="A777" t="s">
        <v>1221</v>
      </c>
      <c r="B777">
        <v>0.33</v>
      </c>
      <c r="C777">
        <v>4.08</v>
      </c>
      <c r="D777">
        <v>4.6500000000000004</v>
      </c>
      <c r="E777">
        <v>4.1100000000000003</v>
      </c>
      <c r="F777">
        <v>5.12</v>
      </c>
      <c r="G777">
        <v>5.12</v>
      </c>
    </row>
    <row r="778" spans="1:7">
      <c r="A778" t="s">
        <v>1206</v>
      </c>
      <c r="B778">
        <v>3.68</v>
      </c>
      <c r="C778">
        <v>0</v>
      </c>
      <c r="D778">
        <v>4.6500000000000004</v>
      </c>
      <c r="E778">
        <v>2.15</v>
      </c>
      <c r="F778">
        <v>5.1100000000000003</v>
      </c>
      <c r="G778">
        <v>10.23</v>
      </c>
    </row>
    <row r="779" spans="1:7">
      <c r="A779" t="s">
        <v>1209</v>
      </c>
      <c r="B779">
        <v>0.33</v>
      </c>
      <c r="C779">
        <v>3.94</v>
      </c>
      <c r="D779">
        <v>4.38</v>
      </c>
      <c r="E779">
        <v>5.85</v>
      </c>
      <c r="F779">
        <v>4.82</v>
      </c>
      <c r="G779">
        <v>15.04</v>
      </c>
    </row>
    <row r="780" spans="1:7">
      <c r="A780" t="s">
        <v>1223</v>
      </c>
      <c r="B780">
        <v>0</v>
      </c>
      <c r="C780">
        <v>3.08</v>
      </c>
      <c r="D780">
        <v>4.04</v>
      </c>
      <c r="E780">
        <v>1.32</v>
      </c>
      <c r="F780">
        <v>4.4400000000000004</v>
      </c>
      <c r="G780">
        <v>19.48</v>
      </c>
    </row>
    <row r="781" spans="1:7">
      <c r="A781" t="s">
        <v>1207</v>
      </c>
      <c r="B781">
        <v>3.17</v>
      </c>
      <c r="C781">
        <v>0</v>
      </c>
      <c r="D781">
        <v>3.98</v>
      </c>
      <c r="E781">
        <v>1.24</v>
      </c>
      <c r="F781">
        <v>4.37</v>
      </c>
      <c r="G781">
        <v>23.85</v>
      </c>
    </row>
    <row r="782" spans="1:7">
      <c r="A782" t="s">
        <v>1211</v>
      </c>
      <c r="B782">
        <v>2.39</v>
      </c>
      <c r="C782">
        <v>0</v>
      </c>
      <c r="D782">
        <v>3.03</v>
      </c>
      <c r="E782">
        <v>2.4</v>
      </c>
      <c r="F782">
        <v>3.33</v>
      </c>
      <c r="G782">
        <v>27.18</v>
      </c>
    </row>
    <row r="783" spans="1:7">
      <c r="A783" t="s">
        <v>1205</v>
      </c>
      <c r="B783">
        <v>2.31</v>
      </c>
      <c r="C783">
        <v>0</v>
      </c>
      <c r="D783">
        <v>2.86</v>
      </c>
      <c r="E783">
        <v>2.59</v>
      </c>
      <c r="F783">
        <v>3.14</v>
      </c>
      <c r="G783">
        <v>30.32</v>
      </c>
    </row>
    <row r="784" spans="1:7">
      <c r="A784" t="s">
        <v>1224</v>
      </c>
      <c r="B784">
        <v>0</v>
      </c>
      <c r="C784">
        <v>2.2400000000000002</v>
      </c>
      <c r="D784">
        <v>2.84</v>
      </c>
      <c r="E784">
        <v>2.12</v>
      </c>
      <c r="F784">
        <v>3.12</v>
      </c>
      <c r="G784">
        <v>33.44</v>
      </c>
    </row>
    <row r="785" spans="1:7">
      <c r="A785" t="s">
        <v>1215</v>
      </c>
      <c r="B785">
        <v>2.67</v>
      </c>
      <c r="C785">
        <v>0.34</v>
      </c>
      <c r="D785">
        <v>2.81</v>
      </c>
      <c r="E785">
        <v>1.23</v>
      </c>
      <c r="F785">
        <v>3.09</v>
      </c>
      <c r="G785">
        <v>36.54</v>
      </c>
    </row>
    <row r="786" spans="1:7">
      <c r="A786" t="s">
        <v>1214</v>
      </c>
      <c r="B786">
        <v>1.75</v>
      </c>
      <c r="C786">
        <v>0</v>
      </c>
      <c r="D786">
        <v>2.17</v>
      </c>
      <c r="E786">
        <v>2.73</v>
      </c>
      <c r="F786">
        <v>2.39</v>
      </c>
      <c r="G786">
        <v>38.92</v>
      </c>
    </row>
    <row r="787" spans="1:7">
      <c r="A787" t="s">
        <v>1219</v>
      </c>
      <c r="B787">
        <v>0.57999999999999996</v>
      </c>
      <c r="C787">
        <v>1.86</v>
      </c>
      <c r="D787">
        <v>2.15</v>
      </c>
      <c r="E787">
        <v>1.35</v>
      </c>
      <c r="F787">
        <v>2.37</v>
      </c>
      <c r="G787">
        <v>41.29</v>
      </c>
    </row>
    <row r="788" spans="1:7">
      <c r="A788" t="s">
        <v>1216</v>
      </c>
      <c r="B788">
        <v>1.75</v>
      </c>
      <c r="C788">
        <v>0</v>
      </c>
      <c r="D788">
        <v>2.15</v>
      </c>
      <c r="E788">
        <v>2.08</v>
      </c>
      <c r="F788">
        <v>2.36</v>
      </c>
      <c r="G788">
        <v>43.65</v>
      </c>
    </row>
    <row r="789" spans="1:7">
      <c r="A789" t="s">
        <v>1226</v>
      </c>
      <c r="B789">
        <v>0</v>
      </c>
      <c r="C789">
        <v>1.46</v>
      </c>
      <c r="D789">
        <v>1.91</v>
      </c>
      <c r="E789">
        <v>1.32</v>
      </c>
      <c r="F789">
        <v>2.1</v>
      </c>
      <c r="G789">
        <v>45.75</v>
      </c>
    </row>
    <row r="790" spans="1:7">
      <c r="A790" t="s">
        <v>1213</v>
      </c>
      <c r="B790">
        <v>1.91</v>
      </c>
      <c r="C790">
        <v>0.56000000000000005</v>
      </c>
      <c r="D790">
        <v>1.66</v>
      </c>
      <c r="E790">
        <v>1.57</v>
      </c>
      <c r="F790">
        <v>1.82</v>
      </c>
      <c r="G790">
        <v>47.57</v>
      </c>
    </row>
    <row r="791" spans="1:7">
      <c r="A791" t="s">
        <v>1210</v>
      </c>
      <c r="B791">
        <v>1.32</v>
      </c>
      <c r="C791">
        <v>0.33</v>
      </c>
      <c r="D791">
        <v>1.54</v>
      </c>
      <c r="E791">
        <v>1.28</v>
      </c>
      <c r="F791">
        <v>1.69</v>
      </c>
      <c r="G791">
        <v>49.26</v>
      </c>
    </row>
    <row r="792" spans="1:7">
      <c r="A792" t="s">
        <v>1252</v>
      </c>
      <c r="B792">
        <v>1.33</v>
      </c>
      <c r="C792">
        <v>0</v>
      </c>
      <c r="D792">
        <v>1.52</v>
      </c>
      <c r="E792">
        <v>0.66</v>
      </c>
      <c r="F792">
        <v>1.68</v>
      </c>
      <c r="G792">
        <v>50.94</v>
      </c>
    </row>
    <row r="793" spans="1:7">
      <c r="A793" t="s">
        <v>1208</v>
      </c>
      <c r="B793">
        <v>2.14</v>
      </c>
      <c r="C793">
        <v>0.99</v>
      </c>
      <c r="D793">
        <v>1.42</v>
      </c>
      <c r="E793">
        <v>1.05</v>
      </c>
      <c r="F793">
        <v>1.56</v>
      </c>
      <c r="G793">
        <v>52.5</v>
      </c>
    </row>
    <row r="794" spans="1:7">
      <c r="A794" t="s">
        <v>1294</v>
      </c>
      <c r="B794">
        <v>0</v>
      </c>
      <c r="C794">
        <v>1.29</v>
      </c>
      <c r="D794">
        <v>1.41</v>
      </c>
      <c r="E794">
        <v>0.67</v>
      </c>
      <c r="F794">
        <v>1.55</v>
      </c>
      <c r="G794">
        <v>54.05</v>
      </c>
    </row>
    <row r="795" spans="1:7">
      <c r="A795" t="s">
        <v>1306</v>
      </c>
      <c r="B795">
        <v>0</v>
      </c>
      <c r="C795">
        <v>0.96</v>
      </c>
      <c r="D795">
        <v>1.29</v>
      </c>
      <c r="E795">
        <v>0.66</v>
      </c>
      <c r="F795">
        <v>1.41</v>
      </c>
      <c r="G795">
        <v>55.47</v>
      </c>
    </row>
    <row r="796" spans="1:7">
      <c r="A796" t="s">
        <v>1231</v>
      </c>
      <c r="B796">
        <v>0</v>
      </c>
      <c r="C796">
        <v>1.01</v>
      </c>
      <c r="D796">
        <v>1.27</v>
      </c>
      <c r="E796">
        <v>1.07</v>
      </c>
      <c r="F796">
        <v>1.4</v>
      </c>
      <c r="G796">
        <v>56.87</v>
      </c>
    </row>
    <row r="797" spans="1:7">
      <c r="A797" t="s">
        <v>1225</v>
      </c>
      <c r="B797">
        <v>0</v>
      </c>
      <c r="C797">
        <v>0.99</v>
      </c>
      <c r="D797">
        <v>1.23</v>
      </c>
      <c r="E797">
        <v>8.5</v>
      </c>
      <c r="F797">
        <v>1.35</v>
      </c>
      <c r="G797">
        <v>58.22</v>
      </c>
    </row>
    <row r="798" spans="1:7">
      <c r="A798" t="s">
        <v>1227</v>
      </c>
      <c r="B798">
        <v>0</v>
      </c>
      <c r="C798">
        <v>1.03</v>
      </c>
      <c r="D798">
        <v>1.23</v>
      </c>
      <c r="E798">
        <v>1.28</v>
      </c>
      <c r="F798">
        <v>1.35</v>
      </c>
      <c r="G798">
        <v>59.57</v>
      </c>
    </row>
    <row r="799" spans="1:7">
      <c r="A799" t="s">
        <v>1228</v>
      </c>
      <c r="B799">
        <v>0</v>
      </c>
      <c r="C799">
        <v>1.03</v>
      </c>
      <c r="D799">
        <v>1.21</v>
      </c>
      <c r="E799">
        <v>1.32</v>
      </c>
      <c r="F799">
        <v>1.33</v>
      </c>
      <c r="G799">
        <v>60.9</v>
      </c>
    </row>
    <row r="800" spans="1:7">
      <c r="A800" t="s">
        <v>1257</v>
      </c>
      <c r="B800">
        <v>0.67</v>
      </c>
      <c r="C800">
        <v>0.92</v>
      </c>
      <c r="D800">
        <v>1.21</v>
      </c>
      <c r="E800">
        <v>1.19</v>
      </c>
      <c r="F800">
        <v>1.33</v>
      </c>
      <c r="G800">
        <v>62.23</v>
      </c>
    </row>
    <row r="801" spans="1:7">
      <c r="A801" t="s">
        <v>1253</v>
      </c>
      <c r="B801">
        <v>1</v>
      </c>
      <c r="C801">
        <v>0</v>
      </c>
      <c r="D801">
        <v>1.17</v>
      </c>
      <c r="E801">
        <v>1.17</v>
      </c>
      <c r="F801">
        <v>1.29</v>
      </c>
      <c r="G801">
        <v>63.52</v>
      </c>
    </row>
    <row r="802" spans="1:7">
      <c r="A802" t="s">
        <v>1254</v>
      </c>
      <c r="B802">
        <v>0.94</v>
      </c>
      <c r="C802">
        <v>0</v>
      </c>
      <c r="D802">
        <v>1.08</v>
      </c>
      <c r="E802">
        <v>0.66</v>
      </c>
      <c r="F802">
        <v>1.18</v>
      </c>
      <c r="G802">
        <v>64.7</v>
      </c>
    </row>
    <row r="803" spans="1:7">
      <c r="A803" t="s">
        <v>1255</v>
      </c>
      <c r="B803">
        <v>0.82</v>
      </c>
      <c r="C803">
        <v>0</v>
      </c>
      <c r="D803">
        <v>1.01</v>
      </c>
      <c r="E803">
        <v>0.66</v>
      </c>
      <c r="F803">
        <v>1.1100000000000001</v>
      </c>
      <c r="G803">
        <v>65.81</v>
      </c>
    </row>
    <row r="804" spans="1:7">
      <c r="A804" t="s">
        <v>1295</v>
      </c>
      <c r="B804">
        <v>0</v>
      </c>
      <c r="C804">
        <v>0.79</v>
      </c>
      <c r="D804">
        <v>1</v>
      </c>
      <c r="E804">
        <v>0.66</v>
      </c>
      <c r="F804">
        <v>1.1000000000000001</v>
      </c>
      <c r="G804">
        <v>66.91</v>
      </c>
    </row>
    <row r="805" spans="1:7">
      <c r="A805" t="s">
        <v>1296</v>
      </c>
      <c r="B805">
        <v>0</v>
      </c>
      <c r="C805">
        <v>0.88</v>
      </c>
      <c r="D805">
        <v>0.97</v>
      </c>
      <c r="E805">
        <v>0.67</v>
      </c>
      <c r="F805">
        <v>1.06</v>
      </c>
      <c r="G805">
        <v>67.97</v>
      </c>
    </row>
    <row r="806" spans="1:7">
      <c r="A806" t="s">
        <v>1256</v>
      </c>
      <c r="B806">
        <v>0.8</v>
      </c>
      <c r="C806">
        <v>0</v>
      </c>
      <c r="D806">
        <v>0.96</v>
      </c>
      <c r="E806">
        <v>1.24</v>
      </c>
      <c r="F806">
        <v>1.06</v>
      </c>
      <c r="G806">
        <v>69.03</v>
      </c>
    </row>
    <row r="807" spans="1:7">
      <c r="A807" t="s">
        <v>1297</v>
      </c>
      <c r="B807">
        <v>0</v>
      </c>
      <c r="C807">
        <v>0.79</v>
      </c>
      <c r="D807">
        <v>0.94</v>
      </c>
      <c r="E807">
        <v>1.23</v>
      </c>
      <c r="F807">
        <v>1.04</v>
      </c>
      <c r="G807">
        <v>70.069999999999993</v>
      </c>
    </row>
    <row r="808" spans="1:7">
      <c r="A808" t="s">
        <v>1298</v>
      </c>
      <c r="B808">
        <v>0</v>
      </c>
      <c r="C808">
        <v>0.72</v>
      </c>
      <c r="D808">
        <v>0.92</v>
      </c>
      <c r="E808">
        <v>0.66</v>
      </c>
      <c r="F808">
        <v>1.01</v>
      </c>
      <c r="G808">
        <v>71.069999999999993</v>
      </c>
    </row>
    <row r="809" spans="1:7">
      <c r="A809" t="s">
        <v>1299</v>
      </c>
      <c r="B809">
        <v>0</v>
      </c>
      <c r="C809">
        <v>0.72</v>
      </c>
      <c r="D809">
        <v>0.92</v>
      </c>
      <c r="E809">
        <v>0.66</v>
      </c>
      <c r="F809">
        <v>1.01</v>
      </c>
      <c r="G809">
        <v>72.08</v>
      </c>
    </row>
    <row r="810" spans="1:7">
      <c r="A810" t="s">
        <v>1300</v>
      </c>
      <c r="B810">
        <v>0</v>
      </c>
      <c r="C810">
        <v>0.66</v>
      </c>
      <c r="D810">
        <v>0.86</v>
      </c>
      <c r="E810">
        <v>1.32</v>
      </c>
      <c r="F810">
        <v>0.95</v>
      </c>
      <c r="G810">
        <v>73.03</v>
      </c>
    </row>
    <row r="811" spans="1:7">
      <c r="A811" t="s">
        <v>1245</v>
      </c>
      <c r="B811">
        <v>0.67</v>
      </c>
      <c r="C811">
        <v>0</v>
      </c>
      <c r="D811">
        <v>0.83</v>
      </c>
      <c r="E811">
        <v>1.31</v>
      </c>
      <c r="F811">
        <v>0.91</v>
      </c>
      <c r="G811">
        <v>73.94</v>
      </c>
    </row>
    <row r="812" spans="1:7">
      <c r="A812" t="s">
        <v>1258</v>
      </c>
      <c r="B812">
        <v>0.67</v>
      </c>
      <c r="C812">
        <v>0</v>
      </c>
      <c r="D812">
        <v>0.79</v>
      </c>
      <c r="E812">
        <v>1.32</v>
      </c>
      <c r="F812">
        <v>0.87</v>
      </c>
      <c r="G812">
        <v>74.81</v>
      </c>
    </row>
    <row r="813" spans="1:7">
      <c r="A813" t="s">
        <v>1259</v>
      </c>
      <c r="B813">
        <v>0.67</v>
      </c>
      <c r="C813">
        <v>0</v>
      </c>
      <c r="D813">
        <v>0.79</v>
      </c>
      <c r="E813">
        <v>1.32</v>
      </c>
      <c r="F813">
        <v>0.87</v>
      </c>
      <c r="G813">
        <v>75.680000000000007</v>
      </c>
    </row>
    <row r="814" spans="1:7">
      <c r="A814" t="s">
        <v>1237</v>
      </c>
      <c r="B814">
        <v>0</v>
      </c>
      <c r="C814">
        <v>0.65</v>
      </c>
      <c r="D814">
        <v>0.77</v>
      </c>
      <c r="E814">
        <v>1.32</v>
      </c>
      <c r="F814">
        <v>0.85</v>
      </c>
      <c r="G814">
        <v>76.53</v>
      </c>
    </row>
    <row r="815" spans="1:7">
      <c r="A815" t="s">
        <v>1243</v>
      </c>
      <c r="B815">
        <v>0.67</v>
      </c>
      <c r="C815">
        <v>0</v>
      </c>
      <c r="D815">
        <v>0.76</v>
      </c>
      <c r="E815">
        <v>0.66</v>
      </c>
      <c r="F815">
        <v>0.84</v>
      </c>
      <c r="G815">
        <v>77.37</v>
      </c>
    </row>
    <row r="816" spans="1:7">
      <c r="A816" t="s">
        <v>1241</v>
      </c>
      <c r="B816">
        <v>0.67</v>
      </c>
      <c r="C816">
        <v>0</v>
      </c>
      <c r="D816">
        <v>0.76</v>
      </c>
      <c r="E816">
        <v>0.66</v>
      </c>
      <c r="F816">
        <v>0.84</v>
      </c>
      <c r="G816">
        <v>78.209999999999994</v>
      </c>
    </row>
    <row r="817" spans="1:7">
      <c r="A817" t="s">
        <v>1260</v>
      </c>
      <c r="B817">
        <v>0.57999999999999996</v>
      </c>
      <c r="C817">
        <v>0</v>
      </c>
      <c r="D817">
        <v>0.66</v>
      </c>
      <c r="E817">
        <v>0.66</v>
      </c>
      <c r="F817">
        <v>0.73</v>
      </c>
      <c r="G817">
        <v>78.930000000000007</v>
      </c>
    </row>
    <row r="818" spans="1:7">
      <c r="A818" t="s">
        <v>1301</v>
      </c>
      <c r="B818">
        <v>0</v>
      </c>
      <c r="C818">
        <v>0.48</v>
      </c>
      <c r="D818">
        <v>0.64</v>
      </c>
      <c r="E818">
        <v>0.66</v>
      </c>
      <c r="F818">
        <v>0.71</v>
      </c>
      <c r="G818">
        <v>79.64</v>
      </c>
    </row>
    <row r="819" spans="1:7">
      <c r="A819" t="s">
        <v>1235</v>
      </c>
      <c r="B819">
        <v>0</v>
      </c>
      <c r="C819">
        <v>0.48</v>
      </c>
      <c r="D819">
        <v>0.64</v>
      </c>
      <c r="E819">
        <v>0.66</v>
      </c>
      <c r="F819">
        <v>0.71</v>
      </c>
      <c r="G819">
        <v>80.349999999999994</v>
      </c>
    </row>
    <row r="820" spans="1:7">
      <c r="A820" t="s">
        <v>1261</v>
      </c>
      <c r="B820">
        <v>0.47</v>
      </c>
      <c r="C820">
        <v>0</v>
      </c>
      <c r="D820">
        <v>0.63</v>
      </c>
      <c r="E820">
        <v>0.66</v>
      </c>
      <c r="F820">
        <v>0.69</v>
      </c>
      <c r="G820">
        <v>81.040000000000006</v>
      </c>
    </row>
    <row r="821" spans="1:7">
      <c r="A821" t="s">
        <v>1204</v>
      </c>
      <c r="B821">
        <v>0.47</v>
      </c>
      <c r="C821">
        <v>0</v>
      </c>
      <c r="D821">
        <v>0.57999999999999996</v>
      </c>
      <c r="E821">
        <v>0.66</v>
      </c>
      <c r="F821">
        <v>0.64</v>
      </c>
      <c r="G821">
        <v>81.680000000000007</v>
      </c>
    </row>
    <row r="822" spans="1:7">
      <c r="A822" t="s">
        <v>1266</v>
      </c>
      <c r="B822">
        <v>0.33</v>
      </c>
      <c r="C822">
        <v>0.33</v>
      </c>
      <c r="D822">
        <v>0.55000000000000004</v>
      </c>
      <c r="E822">
        <v>0.83</v>
      </c>
      <c r="F822">
        <v>0.61</v>
      </c>
      <c r="G822">
        <v>82.28</v>
      </c>
    </row>
    <row r="823" spans="1:7">
      <c r="A823" t="s">
        <v>1262</v>
      </c>
      <c r="B823">
        <v>0.47</v>
      </c>
      <c r="C823">
        <v>0</v>
      </c>
      <c r="D823">
        <v>0.54</v>
      </c>
      <c r="E823">
        <v>0.66</v>
      </c>
      <c r="F823">
        <v>0.59</v>
      </c>
      <c r="G823">
        <v>82.88</v>
      </c>
    </row>
    <row r="824" spans="1:7">
      <c r="A824" t="s">
        <v>81</v>
      </c>
      <c r="B824">
        <v>0.47</v>
      </c>
      <c r="C824">
        <v>0</v>
      </c>
      <c r="D824">
        <v>0.54</v>
      </c>
      <c r="E824">
        <v>0.66</v>
      </c>
      <c r="F824">
        <v>0.59</v>
      </c>
      <c r="G824">
        <v>83.47</v>
      </c>
    </row>
    <row r="825" spans="1:7">
      <c r="A825" t="s">
        <v>1302</v>
      </c>
      <c r="B825">
        <v>0</v>
      </c>
      <c r="C825">
        <v>0.47</v>
      </c>
      <c r="D825">
        <v>0.52</v>
      </c>
      <c r="E825">
        <v>0.67</v>
      </c>
      <c r="F825">
        <v>0.56999999999999995</v>
      </c>
      <c r="G825">
        <v>84.04</v>
      </c>
    </row>
    <row r="826" spans="1:7">
      <c r="A826" t="s">
        <v>1303</v>
      </c>
      <c r="B826">
        <v>0</v>
      </c>
      <c r="C826">
        <v>0.47</v>
      </c>
      <c r="D826">
        <v>0.52</v>
      </c>
      <c r="E826">
        <v>0.67</v>
      </c>
      <c r="F826">
        <v>0.56999999999999995</v>
      </c>
      <c r="G826">
        <v>84.6</v>
      </c>
    </row>
    <row r="827" spans="1:7">
      <c r="A827" t="s">
        <v>1304</v>
      </c>
      <c r="B827">
        <v>0</v>
      </c>
      <c r="C827">
        <v>0.47</v>
      </c>
      <c r="D827">
        <v>0.52</v>
      </c>
      <c r="E827">
        <v>0.67</v>
      </c>
      <c r="F827">
        <v>0.56999999999999995</v>
      </c>
      <c r="G827">
        <v>85.17</v>
      </c>
    </row>
    <row r="828" spans="1:7">
      <c r="A828" t="s">
        <v>1286</v>
      </c>
      <c r="B828">
        <v>0</v>
      </c>
      <c r="C828">
        <v>0.34</v>
      </c>
      <c r="D828">
        <v>0.45</v>
      </c>
      <c r="E828">
        <v>0.66</v>
      </c>
      <c r="F828">
        <v>0.5</v>
      </c>
      <c r="G828">
        <v>85.67</v>
      </c>
    </row>
    <row r="829" spans="1:7">
      <c r="A829" t="s">
        <v>1280</v>
      </c>
      <c r="B829">
        <v>0.33</v>
      </c>
      <c r="C829">
        <v>0</v>
      </c>
      <c r="D829">
        <v>0.45</v>
      </c>
      <c r="E829">
        <v>0.66</v>
      </c>
      <c r="F829">
        <v>0.49</v>
      </c>
      <c r="G829">
        <v>86.16</v>
      </c>
    </row>
    <row r="830" spans="1:7">
      <c r="A830" t="s">
        <v>1265</v>
      </c>
      <c r="B830">
        <v>0.33</v>
      </c>
      <c r="C830">
        <v>0</v>
      </c>
      <c r="D830">
        <v>0.45</v>
      </c>
      <c r="E830">
        <v>0.66</v>
      </c>
      <c r="F830">
        <v>0.49</v>
      </c>
      <c r="G830">
        <v>86.65</v>
      </c>
    </row>
    <row r="831" spans="1:7">
      <c r="A831" t="s">
        <v>1289</v>
      </c>
      <c r="B831">
        <v>0.33</v>
      </c>
      <c r="C831">
        <v>0</v>
      </c>
      <c r="D831">
        <v>0.45</v>
      </c>
      <c r="E831">
        <v>0.66</v>
      </c>
      <c r="F831">
        <v>0.49</v>
      </c>
      <c r="G831">
        <v>87.14</v>
      </c>
    </row>
    <row r="832" spans="1:7">
      <c r="A832" t="s">
        <v>1314</v>
      </c>
      <c r="B832">
        <v>0.33</v>
      </c>
      <c r="C832">
        <v>0</v>
      </c>
      <c r="D832">
        <v>0.41</v>
      </c>
      <c r="E832">
        <v>0.66</v>
      </c>
      <c r="F832">
        <v>0.45</v>
      </c>
      <c r="G832">
        <v>87.6</v>
      </c>
    </row>
    <row r="833" spans="1:7">
      <c r="A833" t="s">
        <v>1267</v>
      </c>
      <c r="B833">
        <v>0.33</v>
      </c>
      <c r="C833">
        <v>0</v>
      </c>
      <c r="D833">
        <v>0.41</v>
      </c>
      <c r="E833">
        <v>0.66</v>
      </c>
      <c r="F833">
        <v>0.45</v>
      </c>
      <c r="G833">
        <v>88.05</v>
      </c>
    </row>
    <row r="834" spans="1:7">
      <c r="A834" t="s">
        <v>1249</v>
      </c>
      <c r="B834">
        <v>0.33</v>
      </c>
      <c r="C834">
        <v>0</v>
      </c>
      <c r="D834">
        <v>0.41</v>
      </c>
      <c r="E834">
        <v>0.66</v>
      </c>
      <c r="F834">
        <v>0.45</v>
      </c>
      <c r="G834">
        <v>88.5</v>
      </c>
    </row>
    <row r="835" spans="1:7">
      <c r="A835" t="s">
        <v>1264</v>
      </c>
      <c r="B835">
        <v>0.33</v>
      </c>
      <c r="C835">
        <v>0</v>
      </c>
      <c r="D835">
        <v>0.41</v>
      </c>
      <c r="E835">
        <v>0.66</v>
      </c>
      <c r="F835">
        <v>0.45</v>
      </c>
      <c r="G835">
        <v>88.95</v>
      </c>
    </row>
    <row r="836" spans="1:7">
      <c r="A836" t="s">
        <v>1307</v>
      </c>
      <c r="B836">
        <v>0</v>
      </c>
      <c r="C836">
        <v>0.32</v>
      </c>
      <c r="D836">
        <v>0.41</v>
      </c>
      <c r="E836">
        <v>0.66</v>
      </c>
      <c r="F836">
        <v>0.45</v>
      </c>
      <c r="G836">
        <v>89.4</v>
      </c>
    </row>
    <row r="837" spans="1:7">
      <c r="A837" t="s">
        <v>1308</v>
      </c>
      <c r="B837">
        <v>0</v>
      </c>
      <c r="C837">
        <v>0.32</v>
      </c>
      <c r="D837">
        <v>0.41</v>
      </c>
      <c r="E837">
        <v>0.66</v>
      </c>
      <c r="F837">
        <v>0.45</v>
      </c>
      <c r="G837">
        <v>89.85</v>
      </c>
    </row>
    <row r="838" spans="1:7">
      <c r="A838" t="s">
        <v>1275</v>
      </c>
      <c r="B838">
        <v>0</v>
      </c>
      <c r="C838">
        <v>0.32</v>
      </c>
      <c r="D838">
        <v>0.41</v>
      </c>
      <c r="E838">
        <v>0.66</v>
      </c>
      <c r="F838">
        <v>0.45</v>
      </c>
      <c r="G838">
        <v>90.3</v>
      </c>
    </row>
    <row r="840" spans="1:7">
      <c r="A840" t="s">
        <v>685</v>
      </c>
    </row>
    <row r="841" spans="1:7">
      <c r="A841" t="s">
        <v>1315</v>
      </c>
    </row>
    <row r="843" spans="1:7">
      <c r="B843" t="s">
        <v>274</v>
      </c>
      <c r="C843" t="s">
        <v>318</v>
      </c>
    </row>
    <row r="844" spans="1:7">
      <c r="A844" t="s">
        <v>147</v>
      </c>
      <c r="B844" t="s">
        <v>380</v>
      </c>
      <c r="C844" t="s">
        <v>639</v>
      </c>
      <c r="D844" t="s">
        <v>382</v>
      </c>
      <c r="E844" t="s">
        <v>383</v>
      </c>
      <c r="F844" t="s">
        <v>242</v>
      </c>
      <c r="G844" t="s">
        <v>243</v>
      </c>
    </row>
    <row r="845" spans="1:7">
      <c r="A845" t="s">
        <v>1204</v>
      </c>
      <c r="B845">
        <v>9.41</v>
      </c>
      <c r="C845">
        <v>0</v>
      </c>
      <c r="D845">
        <v>16.32</v>
      </c>
      <c r="E845">
        <v>7.85</v>
      </c>
      <c r="F845">
        <v>18.899999999999999</v>
      </c>
      <c r="G845">
        <v>18.899999999999999</v>
      </c>
    </row>
    <row r="846" spans="1:7">
      <c r="A846" t="s">
        <v>1221</v>
      </c>
      <c r="B846">
        <v>0.5</v>
      </c>
      <c r="C846">
        <v>4.08</v>
      </c>
      <c r="D846">
        <v>6.26</v>
      </c>
      <c r="E846">
        <v>3.45</v>
      </c>
      <c r="F846">
        <v>7.25</v>
      </c>
      <c r="G846">
        <v>26.14</v>
      </c>
    </row>
    <row r="847" spans="1:7">
      <c r="A847" t="s">
        <v>1223</v>
      </c>
      <c r="B847">
        <v>0</v>
      </c>
      <c r="C847">
        <v>3.08</v>
      </c>
      <c r="D847">
        <v>5.77</v>
      </c>
      <c r="E847">
        <v>1.29</v>
      </c>
      <c r="F847">
        <v>6.68</v>
      </c>
      <c r="G847">
        <v>32.83</v>
      </c>
    </row>
    <row r="848" spans="1:7">
      <c r="A848" t="s">
        <v>1224</v>
      </c>
      <c r="B848">
        <v>0</v>
      </c>
      <c r="C848">
        <v>2.2400000000000002</v>
      </c>
      <c r="D848">
        <v>4.03</v>
      </c>
      <c r="E848">
        <v>1.97</v>
      </c>
      <c r="F848">
        <v>4.66</v>
      </c>
      <c r="G848">
        <v>37.49</v>
      </c>
    </row>
    <row r="849" spans="1:7">
      <c r="A849" t="s">
        <v>1209</v>
      </c>
      <c r="B849">
        <v>1.66</v>
      </c>
      <c r="C849">
        <v>3.94</v>
      </c>
      <c r="D849">
        <v>3.97</v>
      </c>
      <c r="E849">
        <v>1.35</v>
      </c>
      <c r="F849">
        <v>4.59</v>
      </c>
      <c r="G849">
        <v>42.08</v>
      </c>
    </row>
    <row r="850" spans="1:7">
      <c r="A850" t="s">
        <v>1219</v>
      </c>
      <c r="B850">
        <v>0.71</v>
      </c>
      <c r="C850">
        <v>1.86</v>
      </c>
      <c r="D850">
        <v>2.94</v>
      </c>
      <c r="E850">
        <v>1.5</v>
      </c>
      <c r="F850">
        <v>3.4</v>
      </c>
      <c r="G850">
        <v>45.48</v>
      </c>
    </row>
    <row r="851" spans="1:7">
      <c r="A851" t="s">
        <v>1226</v>
      </c>
      <c r="B851">
        <v>0</v>
      </c>
      <c r="C851">
        <v>1.46</v>
      </c>
      <c r="D851">
        <v>2.73</v>
      </c>
      <c r="E851">
        <v>1.29</v>
      </c>
      <c r="F851">
        <v>3.16</v>
      </c>
      <c r="G851">
        <v>48.64</v>
      </c>
    </row>
    <row r="852" spans="1:7">
      <c r="A852" t="s">
        <v>1294</v>
      </c>
      <c r="B852">
        <v>0</v>
      </c>
      <c r="C852">
        <v>1.29</v>
      </c>
      <c r="D852">
        <v>1.89</v>
      </c>
      <c r="E852">
        <v>0.65</v>
      </c>
      <c r="F852">
        <v>2.19</v>
      </c>
      <c r="G852">
        <v>50.83</v>
      </c>
    </row>
    <row r="853" spans="1:7">
      <c r="A853" t="s">
        <v>1306</v>
      </c>
      <c r="B853">
        <v>0</v>
      </c>
      <c r="C853">
        <v>0.96</v>
      </c>
      <c r="D853">
        <v>1.86</v>
      </c>
      <c r="E853">
        <v>0.65</v>
      </c>
      <c r="F853">
        <v>2.15</v>
      </c>
      <c r="G853">
        <v>52.98</v>
      </c>
    </row>
    <row r="854" spans="1:7">
      <c r="A854" t="s">
        <v>1231</v>
      </c>
      <c r="B854">
        <v>0</v>
      </c>
      <c r="C854">
        <v>1.01</v>
      </c>
      <c r="D854">
        <v>1.8</v>
      </c>
      <c r="E854">
        <v>1.01</v>
      </c>
      <c r="F854">
        <v>2.08</v>
      </c>
      <c r="G854">
        <v>55.06</v>
      </c>
    </row>
    <row r="855" spans="1:7">
      <c r="A855" t="s">
        <v>1227</v>
      </c>
      <c r="B855">
        <v>0</v>
      </c>
      <c r="C855">
        <v>1.03</v>
      </c>
      <c r="D855">
        <v>1.69</v>
      </c>
      <c r="E855">
        <v>1.23</v>
      </c>
      <c r="F855">
        <v>1.96</v>
      </c>
      <c r="G855">
        <v>57.02</v>
      </c>
    </row>
    <row r="856" spans="1:7">
      <c r="A856" t="s">
        <v>1228</v>
      </c>
      <c r="B856">
        <v>0</v>
      </c>
      <c r="C856">
        <v>1.03</v>
      </c>
      <c r="D856">
        <v>1.66</v>
      </c>
      <c r="E856">
        <v>1.29</v>
      </c>
      <c r="F856">
        <v>1.93</v>
      </c>
      <c r="G856">
        <v>58.95</v>
      </c>
    </row>
    <row r="857" spans="1:7">
      <c r="A857" t="s">
        <v>1257</v>
      </c>
      <c r="B857">
        <v>0</v>
      </c>
      <c r="C857">
        <v>0.92</v>
      </c>
      <c r="D857">
        <v>1.62</v>
      </c>
      <c r="E857">
        <v>1.06</v>
      </c>
      <c r="F857">
        <v>1.88</v>
      </c>
      <c r="G857">
        <v>60.83</v>
      </c>
    </row>
    <row r="858" spans="1:7">
      <c r="A858" t="s">
        <v>1295</v>
      </c>
      <c r="B858">
        <v>0</v>
      </c>
      <c r="C858">
        <v>0.79</v>
      </c>
      <c r="D858">
        <v>1.42</v>
      </c>
      <c r="E858">
        <v>0.65</v>
      </c>
      <c r="F858">
        <v>1.64</v>
      </c>
      <c r="G858">
        <v>62.47</v>
      </c>
    </row>
    <row r="859" spans="1:7">
      <c r="A859" t="s">
        <v>1297</v>
      </c>
      <c r="B859">
        <v>0</v>
      </c>
      <c r="C859">
        <v>0.79</v>
      </c>
      <c r="D859">
        <v>1.31</v>
      </c>
      <c r="E859">
        <v>1.18</v>
      </c>
      <c r="F859">
        <v>1.51</v>
      </c>
      <c r="G859">
        <v>63.98</v>
      </c>
    </row>
    <row r="860" spans="1:7">
      <c r="A860" t="s">
        <v>1298</v>
      </c>
      <c r="B860">
        <v>0</v>
      </c>
      <c r="C860">
        <v>0.72</v>
      </c>
      <c r="D860">
        <v>1.3</v>
      </c>
      <c r="E860">
        <v>0.65</v>
      </c>
      <c r="F860">
        <v>1.5</v>
      </c>
      <c r="G860">
        <v>65.48</v>
      </c>
    </row>
    <row r="861" spans="1:7">
      <c r="A861" t="s">
        <v>1299</v>
      </c>
      <c r="B861">
        <v>0</v>
      </c>
      <c r="C861">
        <v>0.72</v>
      </c>
      <c r="D861">
        <v>1.3</v>
      </c>
      <c r="E861">
        <v>0.65</v>
      </c>
      <c r="F861">
        <v>1.5</v>
      </c>
      <c r="G861">
        <v>66.98</v>
      </c>
    </row>
    <row r="862" spans="1:7">
      <c r="A862" t="s">
        <v>1296</v>
      </c>
      <c r="B862">
        <v>0</v>
      </c>
      <c r="C862">
        <v>0.88</v>
      </c>
      <c r="D862">
        <v>1.29</v>
      </c>
      <c r="E862">
        <v>0.65</v>
      </c>
      <c r="F862">
        <v>1.49</v>
      </c>
      <c r="G862">
        <v>68.48</v>
      </c>
    </row>
    <row r="863" spans="1:7">
      <c r="A863" t="s">
        <v>1300</v>
      </c>
      <c r="B863">
        <v>0</v>
      </c>
      <c r="C863">
        <v>0.66</v>
      </c>
      <c r="D863">
        <v>1.24</v>
      </c>
      <c r="E863">
        <v>1.28</v>
      </c>
      <c r="F863">
        <v>1.43</v>
      </c>
      <c r="G863">
        <v>69.91</v>
      </c>
    </row>
    <row r="864" spans="1:7">
      <c r="A864" t="s">
        <v>1270</v>
      </c>
      <c r="B864">
        <v>0.71</v>
      </c>
      <c r="C864">
        <v>0</v>
      </c>
      <c r="D864">
        <v>1.2</v>
      </c>
      <c r="E864">
        <v>0.9</v>
      </c>
      <c r="F864">
        <v>1.38</v>
      </c>
      <c r="G864">
        <v>71.290000000000006</v>
      </c>
    </row>
    <row r="865" spans="1:7">
      <c r="A865" t="s">
        <v>1237</v>
      </c>
      <c r="B865">
        <v>0</v>
      </c>
      <c r="C865">
        <v>0.65</v>
      </c>
      <c r="D865">
        <v>1.07</v>
      </c>
      <c r="E865">
        <v>1.28</v>
      </c>
      <c r="F865">
        <v>1.23</v>
      </c>
      <c r="G865">
        <v>72.52</v>
      </c>
    </row>
    <row r="866" spans="1:7">
      <c r="A866" t="s">
        <v>1213</v>
      </c>
      <c r="B866">
        <v>0</v>
      </c>
      <c r="C866">
        <v>0.56000000000000005</v>
      </c>
      <c r="D866">
        <v>1</v>
      </c>
      <c r="E866">
        <v>0.65</v>
      </c>
      <c r="F866">
        <v>1.1599999999999999</v>
      </c>
      <c r="G866">
        <v>73.69</v>
      </c>
    </row>
    <row r="867" spans="1:7">
      <c r="A867" t="s">
        <v>1301</v>
      </c>
      <c r="B867">
        <v>0</v>
      </c>
      <c r="C867">
        <v>0.48</v>
      </c>
      <c r="D867">
        <v>0.93</v>
      </c>
      <c r="E867">
        <v>0.65</v>
      </c>
      <c r="F867">
        <v>1.07</v>
      </c>
      <c r="G867">
        <v>74.760000000000005</v>
      </c>
    </row>
    <row r="868" spans="1:7">
      <c r="A868" t="s">
        <v>1235</v>
      </c>
      <c r="B868">
        <v>0</v>
      </c>
      <c r="C868">
        <v>0.48</v>
      </c>
      <c r="D868">
        <v>0.93</v>
      </c>
      <c r="E868">
        <v>0.65</v>
      </c>
      <c r="F868">
        <v>1.07</v>
      </c>
      <c r="G868">
        <v>75.84</v>
      </c>
    </row>
    <row r="869" spans="1:7">
      <c r="A869" t="s">
        <v>1208</v>
      </c>
      <c r="B869">
        <v>0.5</v>
      </c>
      <c r="C869">
        <v>0.99</v>
      </c>
      <c r="D869">
        <v>0.9</v>
      </c>
      <c r="E869">
        <v>0.93</v>
      </c>
      <c r="F869">
        <v>1.04</v>
      </c>
      <c r="G869">
        <v>76.88</v>
      </c>
    </row>
    <row r="870" spans="1:7">
      <c r="A870" t="s">
        <v>1225</v>
      </c>
      <c r="B870">
        <v>0.5</v>
      </c>
      <c r="C870">
        <v>0.99</v>
      </c>
      <c r="D870">
        <v>0.86</v>
      </c>
      <c r="E870">
        <v>0.94</v>
      </c>
      <c r="F870">
        <v>0.99</v>
      </c>
      <c r="G870">
        <v>77.87</v>
      </c>
    </row>
    <row r="871" spans="1:7">
      <c r="A871" t="s">
        <v>1266</v>
      </c>
      <c r="B871">
        <v>0.5</v>
      </c>
      <c r="C871">
        <v>0.33</v>
      </c>
      <c r="D871">
        <v>0.86</v>
      </c>
      <c r="E871">
        <v>0.9</v>
      </c>
      <c r="F871">
        <v>0.99</v>
      </c>
      <c r="G871">
        <v>78.86</v>
      </c>
    </row>
    <row r="872" spans="1:7">
      <c r="A872" t="s">
        <v>1210</v>
      </c>
      <c r="B872">
        <v>0.5</v>
      </c>
      <c r="C872">
        <v>0.33</v>
      </c>
      <c r="D872">
        <v>0.86</v>
      </c>
      <c r="E872">
        <v>0.9</v>
      </c>
      <c r="F872">
        <v>0.99</v>
      </c>
      <c r="G872">
        <v>79.849999999999994</v>
      </c>
    </row>
    <row r="873" spans="1:7">
      <c r="A873" t="s">
        <v>1271</v>
      </c>
      <c r="B873">
        <v>0.5</v>
      </c>
      <c r="C873">
        <v>0</v>
      </c>
      <c r="D873">
        <v>0.85</v>
      </c>
      <c r="E873">
        <v>0.9</v>
      </c>
      <c r="F873">
        <v>0.98</v>
      </c>
      <c r="G873">
        <v>80.83</v>
      </c>
    </row>
    <row r="874" spans="1:7">
      <c r="A874" t="s">
        <v>1211</v>
      </c>
      <c r="B874">
        <v>0.5</v>
      </c>
      <c r="C874">
        <v>0</v>
      </c>
      <c r="D874">
        <v>0.85</v>
      </c>
      <c r="E874">
        <v>0.9</v>
      </c>
      <c r="F874">
        <v>0.98</v>
      </c>
      <c r="G874">
        <v>81.81</v>
      </c>
    </row>
    <row r="875" spans="1:7">
      <c r="A875" t="s">
        <v>1272</v>
      </c>
      <c r="B875">
        <v>0.5</v>
      </c>
      <c r="C875">
        <v>0</v>
      </c>
      <c r="D875">
        <v>0.85</v>
      </c>
      <c r="E875">
        <v>0.9</v>
      </c>
      <c r="F875">
        <v>0.98</v>
      </c>
      <c r="G875">
        <v>82.79</v>
      </c>
    </row>
    <row r="876" spans="1:7">
      <c r="A876" t="s">
        <v>1302</v>
      </c>
      <c r="B876">
        <v>0</v>
      </c>
      <c r="C876">
        <v>0.47</v>
      </c>
      <c r="D876">
        <v>0.69</v>
      </c>
      <c r="E876">
        <v>0.65</v>
      </c>
      <c r="F876">
        <v>0.8</v>
      </c>
      <c r="G876">
        <v>83.58</v>
      </c>
    </row>
    <row r="877" spans="1:7">
      <c r="A877" t="s">
        <v>1303</v>
      </c>
      <c r="B877">
        <v>0</v>
      </c>
      <c r="C877">
        <v>0.47</v>
      </c>
      <c r="D877">
        <v>0.69</v>
      </c>
      <c r="E877">
        <v>0.65</v>
      </c>
      <c r="F877">
        <v>0.8</v>
      </c>
      <c r="G877">
        <v>84.38</v>
      </c>
    </row>
    <row r="878" spans="1:7">
      <c r="A878" t="s">
        <v>1304</v>
      </c>
      <c r="B878">
        <v>0</v>
      </c>
      <c r="C878">
        <v>0.47</v>
      </c>
      <c r="D878">
        <v>0.69</v>
      </c>
      <c r="E878">
        <v>0.65</v>
      </c>
      <c r="F878">
        <v>0.8</v>
      </c>
      <c r="G878">
        <v>85.18</v>
      </c>
    </row>
    <row r="879" spans="1:7">
      <c r="A879" t="s">
        <v>1286</v>
      </c>
      <c r="B879">
        <v>0</v>
      </c>
      <c r="C879">
        <v>0.34</v>
      </c>
      <c r="D879">
        <v>0.66</v>
      </c>
      <c r="E879">
        <v>0.65</v>
      </c>
      <c r="F879">
        <v>0.76</v>
      </c>
      <c r="G879">
        <v>85.94</v>
      </c>
    </row>
    <row r="880" spans="1:7">
      <c r="A880" t="s">
        <v>1215</v>
      </c>
      <c r="B880">
        <v>0</v>
      </c>
      <c r="C880">
        <v>0.34</v>
      </c>
      <c r="D880">
        <v>0.66</v>
      </c>
      <c r="E880">
        <v>0.65</v>
      </c>
      <c r="F880">
        <v>0.76</v>
      </c>
      <c r="G880">
        <v>86.7</v>
      </c>
    </row>
    <row r="881" spans="1:7">
      <c r="A881" t="s">
        <v>1307</v>
      </c>
      <c r="B881">
        <v>0</v>
      </c>
      <c r="C881">
        <v>0.32</v>
      </c>
      <c r="D881">
        <v>0.57999999999999996</v>
      </c>
      <c r="E881">
        <v>0.65</v>
      </c>
      <c r="F881">
        <v>0.67</v>
      </c>
      <c r="G881">
        <v>87.37</v>
      </c>
    </row>
    <row r="882" spans="1:7">
      <c r="A882" t="s">
        <v>1308</v>
      </c>
      <c r="B882">
        <v>0</v>
      </c>
      <c r="C882">
        <v>0.32</v>
      </c>
      <c r="D882">
        <v>0.57999999999999996</v>
      </c>
      <c r="E882">
        <v>0.65</v>
      </c>
      <c r="F882">
        <v>0.67</v>
      </c>
      <c r="G882">
        <v>88.04</v>
      </c>
    </row>
    <row r="883" spans="1:7">
      <c r="A883" t="s">
        <v>1275</v>
      </c>
      <c r="B883">
        <v>0</v>
      </c>
      <c r="C883">
        <v>0.32</v>
      </c>
      <c r="D883">
        <v>0.57999999999999996</v>
      </c>
      <c r="E883">
        <v>0.65</v>
      </c>
      <c r="F883">
        <v>0.67</v>
      </c>
      <c r="G883">
        <v>88.71</v>
      </c>
    </row>
    <row r="884" spans="1:7">
      <c r="A884" t="s">
        <v>1309</v>
      </c>
      <c r="B884">
        <v>0</v>
      </c>
      <c r="C884">
        <v>0.33</v>
      </c>
      <c r="D884">
        <v>0.49</v>
      </c>
      <c r="E884">
        <v>0.65</v>
      </c>
      <c r="F884">
        <v>0.56000000000000005</v>
      </c>
      <c r="G884">
        <v>89.28</v>
      </c>
    </row>
    <row r="885" spans="1:7">
      <c r="A885" t="s">
        <v>1310</v>
      </c>
      <c r="B885">
        <v>0</v>
      </c>
      <c r="C885">
        <v>0.33</v>
      </c>
      <c r="D885">
        <v>0.49</v>
      </c>
      <c r="E885">
        <v>0.65</v>
      </c>
      <c r="F885">
        <v>0.56000000000000005</v>
      </c>
      <c r="G885">
        <v>89.84</v>
      </c>
    </row>
    <row r="886" spans="1:7">
      <c r="A886" t="s">
        <v>1311</v>
      </c>
      <c r="B886">
        <v>0</v>
      </c>
      <c r="C886">
        <v>0.33</v>
      </c>
      <c r="D886">
        <v>0.49</v>
      </c>
      <c r="E886">
        <v>0.65</v>
      </c>
      <c r="F886">
        <v>0.56000000000000005</v>
      </c>
      <c r="G886">
        <v>90.4</v>
      </c>
    </row>
    <row r="888" spans="1:7">
      <c r="A888" t="s">
        <v>698</v>
      </c>
    </row>
    <row r="889" spans="1:7">
      <c r="A889" t="s">
        <v>1316</v>
      </c>
    </row>
    <row r="891" spans="1:7">
      <c r="B891" t="s">
        <v>282</v>
      </c>
      <c r="C891" t="s">
        <v>318</v>
      </c>
    </row>
    <row r="892" spans="1:7">
      <c r="A892" t="s">
        <v>147</v>
      </c>
      <c r="B892" t="s">
        <v>489</v>
      </c>
      <c r="C892" t="s">
        <v>639</v>
      </c>
      <c r="D892" t="s">
        <v>382</v>
      </c>
      <c r="E892" t="s">
        <v>383</v>
      </c>
      <c r="F892" t="s">
        <v>242</v>
      </c>
      <c r="G892" t="s">
        <v>243</v>
      </c>
    </row>
    <row r="893" spans="1:7">
      <c r="A893" t="s">
        <v>1204</v>
      </c>
      <c r="B893">
        <v>3.74</v>
      </c>
      <c r="C893">
        <v>0</v>
      </c>
      <c r="D893">
        <v>5.36</v>
      </c>
      <c r="E893">
        <v>1.43</v>
      </c>
      <c r="F893">
        <v>6.82</v>
      </c>
      <c r="G893">
        <v>6.82</v>
      </c>
    </row>
    <row r="894" spans="1:7">
      <c r="A894" t="s">
        <v>1210</v>
      </c>
      <c r="B894">
        <v>3.6</v>
      </c>
      <c r="C894">
        <v>0.33</v>
      </c>
      <c r="D894">
        <v>4.72</v>
      </c>
      <c r="E894">
        <v>1.53</v>
      </c>
      <c r="F894">
        <v>6</v>
      </c>
      <c r="G894">
        <v>12.83</v>
      </c>
    </row>
    <row r="895" spans="1:7">
      <c r="A895" t="s">
        <v>1223</v>
      </c>
      <c r="B895">
        <v>0</v>
      </c>
      <c r="C895">
        <v>3.08</v>
      </c>
      <c r="D895">
        <v>4.62</v>
      </c>
      <c r="E895">
        <v>1.32</v>
      </c>
      <c r="F895">
        <v>5.87</v>
      </c>
      <c r="G895">
        <v>18.7</v>
      </c>
    </row>
    <row r="896" spans="1:7">
      <c r="A896" t="s">
        <v>1221</v>
      </c>
      <c r="B896">
        <v>1.07</v>
      </c>
      <c r="C896">
        <v>4.08</v>
      </c>
      <c r="D896">
        <v>4.2</v>
      </c>
      <c r="E896">
        <v>1.7</v>
      </c>
      <c r="F896">
        <v>5.34</v>
      </c>
      <c r="G896">
        <v>24.04</v>
      </c>
    </row>
    <row r="897" spans="1:7">
      <c r="A897" t="s">
        <v>1208</v>
      </c>
      <c r="B897">
        <v>3.36</v>
      </c>
      <c r="C897">
        <v>0.99</v>
      </c>
      <c r="D897">
        <v>3.41</v>
      </c>
      <c r="E897">
        <v>1.4</v>
      </c>
      <c r="F897">
        <v>4.33</v>
      </c>
      <c r="G897">
        <v>28.38</v>
      </c>
    </row>
    <row r="898" spans="1:7">
      <c r="A898" t="s">
        <v>1224</v>
      </c>
      <c r="B898">
        <v>0</v>
      </c>
      <c r="C898">
        <v>2.2400000000000002</v>
      </c>
      <c r="D898">
        <v>3.24</v>
      </c>
      <c r="E898">
        <v>2.0499999999999998</v>
      </c>
      <c r="F898">
        <v>4.12</v>
      </c>
      <c r="G898">
        <v>32.5</v>
      </c>
    </row>
    <row r="899" spans="1:7">
      <c r="A899" t="s">
        <v>1209</v>
      </c>
      <c r="B899">
        <v>2.27</v>
      </c>
      <c r="C899">
        <v>3.94</v>
      </c>
      <c r="D899">
        <v>3.22</v>
      </c>
      <c r="E899">
        <v>1.41</v>
      </c>
      <c r="F899">
        <v>4.0999999999999996</v>
      </c>
      <c r="G899">
        <v>36.6</v>
      </c>
    </row>
    <row r="900" spans="1:7">
      <c r="A900" t="s">
        <v>1214</v>
      </c>
      <c r="B900">
        <v>2.2999999999999998</v>
      </c>
      <c r="C900">
        <v>0</v>
      </c>
      <c r="D900">
        <v>3.15</v>
      </c>
      <c r="E900">
        <v>2.34</v>
      </c>
      <c r="F900">
        <v>4.01</v>
      </c>
      <c r="G900">
        <v>40.6</v>
      </c>
    </row>
    <row r="901" spans="1:7">
      <c r="A901" t="s">
        <v>1219</v>
      </c>
      <c r="B901">
        <v>2.2799999999999998</v>
      </c>
      <c r="C901">
        <v>1.86</v>
      </c>
      <c r="D901">
        <v>2.2799999999999998</v>
      </c>
      <c r="E901">
        <v>2.11</v>
      </c>
      <c r="F901">
        <v>2.91</v>
      </c>
      <c r="G901">
        <v>43.51</v>
      </c>
    </row>
    <row r="902" spans="1:7">
      <c r="A902" t="s">
        <v>1231</v>
      </c>
      <c r="B902">
        <v>1.25</v>
      </c>
      <c r="C902">
        <v>1.01</v>
      </c>
      <c r="D902">
        <v>2.14</v>
      </c>
      <c r="E902">
        <v>1.32</v>
      </c>
      <c r="F902">
        <v>2.72</v>
      </c>
      <c r="G902">
        <v>46.24</v>
      </c>
    </row>
    <row r="903" spans="1:7">
      <c r="A903" t="s">
        <v>1226</v>
      </c>
      <c r="B903">
        <v>0.33</v>
      </c>
      <c r="C903">
        <v>1.46</v>
      </c>
      <c r="D903">
        <v>2.02</v>
      </c>
      <c r="E903">
        <v>1.33</v>
      </c>
      <c r="F903">
        <v>2.57</v>
      </c>
      <c r="G903">
        <v>48.8</v>
      </c>
    </row>
    <row r="904" spans="1:7">
      <c r="A904" t="s">
        <v>1275</v>
      </c>
      <c r="B904">
        <v>1.39</v>
      </c>
      <c r="C904">
        <v>0.32</v>
      </c>
      <c r="D904">
        <v>1.93</v>
      </c>
      <c r="E904">
        <v>0.94</v>
      </c>
      <c r="F904">
        <v>2.46</v>
      </c>
      <c r="G904">
        <v>51.26</v>
      </c>
    </row>
    <row r="905" spans="1:7">
      <c r="A905" t="s">
        <v>1207</v>
      </c>
      <c r="B905">
        <v>1.29</v>
      </c>
      <c r="C905">
        <v>0</v>
      </c>
      <c r="D905">
        <v>1.59</v>
      </c>
      <c r="E905">
        <v>0.66</v>
      </c>
      <c r="F905">
        <v>2.02</v>
      </c>
      <c r="G905">
        <v>53.28</v>
      </c>
    </row>
    <row r="906" spans="1:7">
      <c r="A906" t="s">
        <v>1294</v>
      </c>
      <c r="B906">
        <v>0</v>
      </c>
      <c r="C906">
        <v>1.29</v>
      </c>
      <c r="D906">
        <v>1.58</v>
      </c>
      <c r="E906">
        <v>0.66</v>
      </c>
      <c r="F906">
        <v>2.0099999999999998</v>
      </c>
      <c r="G906">
        <v>55.29</v>
      </c>
    </row>
    <row r="907" spans="1:7">
      <c r="A907" t="s">
        <v>1211</v>
      </c>
      <c r="B907">
        <v>1.1299999999999999</v>
      </c>
      <c r="C907">
        <v>0</v>
      </c>
      <c r="D907">
        <v>1.53</v>
      </c>
      <c r="E907">
        <v>1.31</v>
      </c>
      <c r="F907">
        <v>1.95</v>
      </c>
      <c r="G907">
        <v>57.24</v>
      </c>
    </row>
    <row r="908" spans="1:7">
      <c r="A908" t="s">
        <v>1306</v>
      </c>
      <c r="B908">
        <v>0</v>
      </c>
      <c r="C908">
        <v>0.96</v>
      </c>
      <c r="D908">
        <v>1.47</v>
      </c>
      <c r="E908">
        <v>0.66</v>
      </c>
      <c r="F908">
        <v>1.88</v>
      </c>
      <c r="G908">
        <v>59.11</v>
      </c>
    </row>
    <row r="909" spans="1:7">
      <c r="A909" t="s">
        <v>1227</v>
      </c>
      <c r="B909">
        <v>0</v>
      </c>
      <c r="C909">
        <v>1.03</v>
      </c>
      <c r="D909">
        <v>1.38</v>
      </c>
      <c r="E909">
        <v>1.27</v>
      </c>
      <c r="F909">
        <v>1.76</v>
      </c>
      <c r="G909">
        <v>60.87</v>
      </c>
    </row>
    <row r="910" spans="1:7">
      <c r="A910" t="s">
        <v>1228</v>
      </c>
      <c r="B910">
        <v>0</v>
      </c>
      <c r="C910">
        <v>1.03</v>
      </c>
      <c r="D910">
        <v>1.37</v>
      </c>
      <c r="E910">
        <v>1.32</v>
      </c>
      <c r="F910">
        <v>1.74</v>
      </c>
      <c r="G910">
        <v>62.61</v>
      </c>
    </row>
    <row r="911" spans="1:7">
      <c r="A911" t="s">
        <v>1205</v>
      </c>
      <c r="B911">
        <v>1.1100000000000001</v>
      </c>
      <c r="C911">
        <v>0</v>
      </c>
      <c r="D911">
        <v>1.36</v>
      </c>
      <c r="E911">
        <v>0.66</v>
      </c>
      <c r="F911">
        <v>1.73</v>
      </c>
      <c r="G911">
        <v>64.34</v>
      </c>
    </row>
    <row r="912" spans="1:7">
      <c r="A912" t="s">
        <v>1257</v>
      </c>
      <c r="B912">
        <v>0.54</v>
      </c>
      <c r="C912">
        <v>0.92</v>
      </c>
      <c r="D912">
        <v>1.24</v>
      </c>
      <c r="E912">
        <v>1.1100000000000001</v>
      </c>
      <c r="F912">
        <v>1.58</v>
      </c>
      <c r="G912">
        <v>65.92</v>
      </c>
    </row>
    <row r="913" spans="1:7">
      <c r="A913" t="s">
        <v>1295</v>
      </c>
      <c r="B913">
        <v>0</v>
      </c>
      <c r="C913">
        <v>0.79</v>
      </c>
      <c r="D913">
        <v>1.1399999999999999</v>
      </c>
      <c r="E913">
        <v>0.66</v>
      </c>
      <c r="F913">
        <v>1.45</v>
      </c>
      <c r="G913">
        <v>67.37</v>
      </c>
    </row>
    <row r="914" spans="1:7">
      <c r="A914" t="s">
        <v>1296</v>
      </c>
      <c r="B914">
        <v>0</v>
      </c>
      <c r="C914">
        <v>0.88</v>
      </c>
      <c r="D914">
        <v>1.08</v>
      </c>
      <c r="E914">
        <v>0.66</v>
      </c>
      <c r="F914">
        <v>1.37</v>
      </c>
      <c r="G914">
        <v>68.739999999999995</v>
      </c>
    </row>
    <row r="915" spans="1:7">
      <c r="A915" t="s">
        <v>1297</v>
      </c>
      <c r="B915">
        <v>0</v>
      </c>
      <c r="C915">
        <v>0.79</v>
      </c>
      <c r="D915">
        <v>1.07</v>
      </c>
      <c r="E915">
        <v>1.22</v>
      </c>
      <c r="F915">
        <v>1.36</v>
      </c>
      <c r="G915">
        <v>70.099999999999994</v>
      </c>
    </row>
    <row r="916" spans="1:7">
      <c r="A916" t="s">
        <v>1298</v>
      </c>
      <c r="B916">
        <v>0</v>
      </c>
      <c r="C916">
        <v>0.72</v>
      </c>
      <c r="D916">
        <v>1.04</v>
      </c>
      <c r="E916">
        <v>0.66</v>
      </c>
      <c r="F916">
        <v>1.33</v>
      </c>
      <c r="G916">
        <v>71.430000000000007</v>
      </c>
    </row>
    <row r="917" spans="1:7">
      <c r="A917" t="s">
        <v>1299</v>
      </c>
      <c r="B917">
        <v>0</v>
      </c>
      <c r="C917">
        <v>0.72</v>
      </c>
      <c r="D917">
        <v>1.04</v>
      </c>
      <c r="E917">
        <v>0.66</v>
      </c>
      <c r="F917">
        <v>1.33</v>
      </c>
      <c r="G917">
        <v>72.760000000000005</v>
      </c>
    </row>
    <row r="918" spans="1:7">
      <c r="A918" t="s">
        <v>1300</v>
      </c>
      <c r="B918">
        <v>0</v>
      </c>
      <c r="C918">
        <v>0.66</v>
      </c>
      <c r="D918">
        <v>0.99</v>
      </c>
      <c r="E918">
        <v>1.31</v>
      </c>
      <c r="F918">
        <v>1.26</v>
      </c>
      <c r="G918">
        <v>74.010000000000005</v>
      </c>
    </row>
    <row r="919" spans="1:7">
      <c r="A919" t="s">
        <v>1237</v>
      </c>
      <c r="B919">
        <v>0</v>
      </c>
      <c r="C919">
        <v>0.65</v>
      </c>
      <c r="D919">
        <v>0.87</v>
      </c>
      <c r="E919">
        <v>1.31</v>
      </c>
      <c r="F919">
        <v>1.1100000000000001</v>
      </c>
      <c r="G919">
        <v>75.12</v>
      </c>
    </row>
    <row r="920" spans="1:7">
      <c r="A920" t="s">
        <v>1277</v>
      </c>
      <c r="B920">
        <v>0.67</v>
      </c>
      <c r="C920">
        <v>0</v>
      </c>
      <c r="D920">
        <v>0.82</v>
      </c>
      <c r="E920">
        <v>0.66</v>
      </c>
      <c r="F920">
        <v>1.04</v>
      </c>
      <c r="G920">
        <v>76.17</v>
      </c>
    </row>
    <row r="921" spans="1:7">
      <c r="A921" t="s">
        <v>1225</v>
      </c>
      <c r="B921">
        <v>0.87</v>
      </c>
      <c r="C921">
        <v>0.99</v>
      </c>
      <c r="D921">
        <v>0.81</v>
      </c>
      <c r="E921">
        <v>1.23</v>
      </c>
      <c r="F921">
        <v>1.03</v>
      </c>
      <c r="G921">
        <v>77.2</v>
      </c>
    </row>
    <row r="922" spans="1:7">
      <c r="A922" t="s">
        <v>1213</v>
      </c>
      <c r="B922">
        <v>0</v>
      </c>
      <c r="C922">
        <v>0.56000000000000005</v>
      </c>
      <c r="D922">
        <v>0.81</v>
      </c>
      <c r="E922">
        <v>0.66</v>
      </c>
      <c r="F922">
        <v>1.03</v>
      </c>
      <c r="G922">
        <v>78.23</v>
      </c>
    </row>
    <row r="923" spans="1:7">
      <c r="A923" t="s">
        <v>1215</v>
      </c>
      <c r="B923">
        <v>0.47</v>
      </c>
      <c r="C923">
        <v>0.34</v>
      </c>
      <c r="D923">
        <v>0.8</v>
      </c>
      <c r="E923">
        <v>0.95</v>
      </c>
      <c r="F923">
        <v>1.02</v>
      </c>
      <c r="G923">
        <v>79.25</v>
      </c>
    </row>
    <row r="924" spans="1:7">
      <c r="A924" t="s">
        <v>1301</v>
      </c>
      <c r="B924">
        <v>0</v>
      </c>
      <c r="C924">
        <v>0.48</v>
      </c>
      <c r="D924">
        <v>0.74</v>
      </c>
      <c r="E924">
        <v>0.66</v>
      </c>
      <c r="F924">
        <v>0.94</v>
      </c>
      <c r="G924">
        <v>80.19</v>
      </c>
    </row>
    <row r="925" spans="1:7">
      <c r="A925" t="s">
        <v>1235</v>
      </c>
      <c r="B925">
        <v>0</v>
      </c>
      <c r="C925">
        <v>0.48</v>
      </c>
      <c r="D925">
        <v>0.74</v>
      </c>
      <c r="E925">
        <v>0.66</v>
      </c>
      <c r="F925">
        <v>0.94</v>
      </c>
      <c r="G925">
        <v>81.13</v>
      </c>
    </row>
    <row r="926" spans="1:7">
      <c r="A926" t="s">
        <v>1286</v>
      </c>
      <c r="B926">
        <v>0.33</v>
      </c>
      <c r="C926">
        <v>0.34</v>
      </c>
      <c r="D926">
        <v>0.64</v>
      </c>
      <c r="E926">
        <v>0.83</v>
      </c>
      <c r="F926">
        <v>0.81</v>
      </c>
      <c r="G926">
        <v>81.93</v>
      </c>
    </row>
    <row r="927" spans="1:7">
      <c r="A927" t="s">
        <v>1270</v>
      </c>
      <c r="B927">
        <v>0.47</v>
      </c>
      <c r="C927">
        <v>0</v>
      </c>
      <c r="D927">
        <v>0.57999999999999996</v>
      </c>
      <c r="E927">
        <v>0.66</v>
      </c>
      <c r="F927">
        <v>0.74</v>
      </c>
      <c r="G927">
        <v>82.67</v>
      </c>
    </row>
    <row r="928" spans="1:7">
      <c r="A928" t="s">
        <v>1302</v>
      </c>
      <c r="B928">
        <v>0</v>
      </c>
      <c r="C928">
        <v>0.47</v>
      </c>
      <c r="D928">
        <v>0.57999999999999996</v>
      </c>
      <c r="E928">
        <v>0.66</v>
      </c>
      <c r="F928">
        <v>0.73</v>
      </c>
      <c r="G928">
        <v>83.41</v>
      </c>
    </row>
    <row r="929" spans="1:7">
      <c r="A929" t="s">
        <v>1303</v>
      </c>
      <c r="B929">
        <v>0</v>
      </c>
      <c r="C929">
        <v>0.47</v>
      </c>
      <c r="D929">
        <v>0.57999999999999996</v>
      </c>
      <c r="E929">
        <v>0.66</v>
      </c>
      <c r="F929">
        <v>0.73</v>
      </c>
      <c r="G929">
        <v>84.14</v>
      </c>
    </row>
    <row r="930" spans="1:7">
      <c r="A930" t="s">
        <v>1304</v>
      </c>
      <c r="B930">
        <v>0</v>
      </c>
      <c r="C930">
        <v>0.47</v>
      </c>
      <c r="D930">
        <v>0.57999999999999996</v>
      </c>
      <c r="E930">
        <v>0.66</v>
      </c>
      <c r="F930">
        <v>0.73</v>
      </c>
      <c r="G930">
        <v>84.87</v>
      </c>
    </row>
    <row r="931" spans="1:7">
      <c r="A931" t="s">
        <v>1266</v>
      </c>
      <c r="B931">
        <v>0.33</v>
      </c>
      <c r="C931">
        <v>0.33</v>
      </c>
      <c r="D931">
        <v>0.57999999999999996</v>
      </c>
      <c r="E931">
        <v>0.84</v>
      </c>
      <c r="F931">
        <v>0.73</v>
      </c>
      <c r="G931">
        <v>85.6</v>
      </c>
    </row>
    <row r="932" spans="1:7">
      <c r="A932" t="s">
        <v>1280</v>
      </c>
      <c r="B932">
        <v>0.33</v>
      </c>
      <c r="C932">
        <v>0</v>
      </c>
      <c r="D932">
        <v>0.5</v>
      </c>
      <c r="E932">
        <v>0.66</v>
      </c>
      <c r="F932">
        <v>0.64</v>
      </c>
      <c r="G932">
        <v>86.24</v>
      </c>
    </row>
    <row r="933" spans="1:7">
      <c r="A933" t="s">
        <v>1317</v>
      </c>
      <c r="B933">
        <v>0.33</v>
      </c>
      <c r="C933">
        <v>0</v>
      </c>
      <c r="D933">
        <v>0.5</v>
      </c>
      <c r="E933">
        <v>0.66</v>
      </c>
      <c r="F933">
        <v>0.64</v>
      </c>
      <c r="G933">
        <v>86.88</v>
      </c>
    </row>
    <row r="934" spans="1:7">
      <c r="A934" t="s">
        <v>1307</v>
      </c>
      <c r="B934">
        <v>0</v>
      </c>
      <c r="C934">
        <v>0.32</v>
      </c>
      <c r="D934">
        <v>0.47</v>
      </c>
      <c r="E934">
        <v>0.66</v>
      </c>
      <c r="F934">
        <v>0.59</v>
      </c>
      <c r="G934">
        <v>87.48</v>
      </c>
    </row>
    <row r="935" spans="1:7">
      <c r="A935" t="s">
        <v>1308</v>
      </c>
      <c r="B935">
        <v>0</v>
      </c>
      <c r="C935">
        <v>0.32</v>
      </c>
      <c r="D935">
        <v>0.47</v>
      </c>
      <c r="E935">
        <v>0.66</v>
      </c>
      <c r="F935">
        <v>0.59</v>
      </c>
      <c r="G935">
        <v>88.07</v>
      </c>
    </row>
    <row r="936" spans="1:7">
      <c r="A936" t="s">
        <v>1287</v>
      </c>
      <c r="B936">
        <v>0.33</v>
      </c>
      <c r="C936">
        <v>0</v>
      </c>
      <c r="D936">
        <v>0.41</v>
      </c>
      <c r="E936">
        <v>0.66</v>
      </c>
      <c r="F936">
        <v>0.52</v>
      </c>
      <c r="G936">
        <v>88.59</v>
      </c>
    </row>
    <row r="937" spans="1:7">
      <c r="A937" t="s">
        <v>1206</v>
      </c>
      <c r="B937">
        <v>0.33</v>
      </c>
      <c r="C937">
        <v>0</v>
      </c>
      <c r="D937">
        <v>0.41</v>
      </c>
      <c r="E937">
        <v>0.66</v>
      </c>
      <c r="F937">
        <v>0.52</v>
      </c>
      <c r="G937">
        <v>89.11</v>
      </c>
    </row>
    <row r="938" spans="1:7">
      <c r="A938" t="s">
        <v>1318</v>
      </c>
      <c r="B938">
        <v>0.33</v>
      </c>
      <c r="C938">
        <v>0</v>
      </c>
      <c r="D938">
        <v>0.41</v>
      </c>
      <c r="E938">
        <v>0.66</v>
      </c>
      <c r="F938">
        <v>0.52</v>
      </c>
      <c r="G938">
        <v>89.64</v>
      </c>
    </row>
    <row r="939" spans="1:7">
      <c r="A939" t="s">
        <v>1309</v>
      </c>
      <c r="B939">
        <v>0</v>
      </c>
      <c r="C939">
        <v>0.33</v>
      </c>
      <c r="D939">
        <v>0.41</v>
      </c>
      <c r="E939">
        <v>0.66</v>
      </c>
      <c r="F939">
        <v>0.52</v>
      </c>
      <c r="G939">
        <v>90.15</v>
      </c>
    </row>
    <row r="941" spans="1:7">
      <c r="A941" t="s">
        <v>714</v>
      </c>
    </row>
    <row r="942" spans="1:7">
      <c r="A942" t="s">
        <v>1319</v>
      </c>
    </row>
    <row r="944" spans="1:7">
      <c r="B944" t="s">
        <v>299</v>
      </c>
      <c r="C944" t="s">
        <v>318</v>
      </c>
    </row>
    <row r="945" spans="1:7">
      <c r="A945" t="s">
        <v>147</v>
      </c>
      <c r="B945" t="s">
        <v>553</v>
      </c>
      <c r="C945" t="s">
        <v>639</v>
      </c>
      <c r="D945" t="s">
        <v>382</v>
      </c>
      <c r="E945" t="s">
        <v>383</v>
      </c>
      <c r="F945" t="s">
        <v>242</v>
      </c>
      <c r="G945" t="s">
        <v>243</v>
      </c>
    </row>
    <row r="946" spans="1:7">
      <c r="A946" t="s">
        <v>1208</v>
      </c>
      <c r="B946">
        <v>4.6900000000000004</v>
      </c>
      <c r="C946">
        <v>0.99</v>
      </c>
      <c r="D946">
        <v>5.23</v>
      </c>
      <c r="E946">
        <v>1.5</v>
      </c>
      <c r="F946">
        <v>6.84</v>
      </c>
      <c r="G946">
        <v>6.84</v>
      </c>
    </row>
    <row r="947" spans="1:7">
      <c r="A947" t="s">
        <v>1204</v>
      </c>
      <c r="B947">
        <v>3.35</v>
      </c>
      <c r="C947">
        <v>0</v>
      </c>
      <c r="D947">
        <v>4.5999999999999996</v>
      </c>
      <c r="E947">
        <v>2.27</v>
      </c>
      <c r="F947">
        <v>6.02</v>
      </c>
      <c r="G947">
        <v>12.86</v>
      </c>
    </row>
    <row r="948" spans="1:7">
      <c r="A948" t="s">
        <v>1223</v>
      </c>
      <c r="B948">
        <v>0</v>
      </c>
      <c r="C948">
        <v>3.08</v>
      </c>
      <c r="D948">
        <v>4.34</v>
      </c>
      <c r="E948">
        <v>1.25</v>
      </c>
      <c r="F948">
        <v>5.68</v>
      </c>
      <c r="G948">
        <v>18.54</v>
      </c>
    </row>
    <row r="949" spans="1:7">
      <c r="A949" t="s">
        <v>1214</v>
      </c>
      <c r="B949">
        <v>3.29</v>
      </c>
      <c r="C949">
        <v>0</v>
      </c>
      <c r="D949">
        <v>4.24</v>
      </c>
      <c r="E949">
        <v>7.38</v>
      </c>
      <c r="F949">
        <v>5.55</v>
      </c>
      <c r="G949">
        <v>24.08</v>
      </c>
    </row>
    <row r="950" spans="1:7">
      <c r="A950" t="s">
        <v>1215</v>
      </c>
      <c r="B950">
        <v>2.5299999999999998</v>
      </c>
      <c r="C950">
        <v>0.34</v>
      </c>
      <c r="D950">
        <v>3.06</v>
      </c>
      <c r="E950">
        <v>1.45</v>
      </c>
      <c r="F950">
        <v>4.01</v>
      </c>
      <c r="G950">
        <v>28.09</v>
      </c>
    </row>
    <row r="951" spans="1:7">
      <c r="A951" t="s">
        <v>1224</v>
      </c>
      <c r="B951">
        <v>0</v>
      </c>
      <c r="C951">
        <v>2.2400000000000002</v>
      </c>
      <c r="D951">
        <v>3.05</v>
      </c>
      <c r="E951">
        <v>1.95</v>
      </c>
      <c r="F951">
        <v>3.99</v>
      </c>
      <c r="G951">
        <v>32.08</v>
      </c>
    </row>
    <row r="952" spans="1:7">
      <c r="A952" t="s">
        <v>1221</v>
      </c>
      <c r="B952">
        <v>1.85</v>
      </c>
      <c r="C952">
        <v>4.08</v>
      </c>
      <c r="D952">
        <v>3.01</v>
      </c>
      <c r="E952">
        <v>2.74</v>
      </c>
      <c r="F952">
        <v>3.93</v>
      </c>
      <c r="G952">
        <v>36.01</v>
      </c>
    </row>
    <row r="953" spans="1:7">
      <c r="A953" t="s">
        <v>1226</v>
      </c>
      <c r="B953">
        <v>0</v>
      </c>
      <c r="C953">
        <v>1.46</v>
      </c>
      <c r="D953">
        <v>2.06</v>
      </c>
      <c r="E953">
        <v>1.25</v>
      </c>
      <c r="F953">
        <v>2.69</v>
      </c>
      <c r="G953">
        <v>38.700000000000003</v>
      </c>
    </row>
    <row r="954" spans="1:7">
      <c r="A954" t="s">
        <v>1266</v>
      </c>
      <c r="B954">
        <v>1.73</v>
      </c>
      <c r="C954">
        <v>0.33</v>
      </c>
      <c r="D954">
        <v>2.04</v>
      </c>
      <c r="E954">
        <v>1.06</v>
      </c>
      <c r="F954">
        <v>2.67</v>
      </c>
      <c r="G954">
        <v>41.37</v>
      </c>
    </row>
    <row r="955" spans="1:7">
      <c r="A955" t="s">
        <v>1219</v>
      </c>
      <c r="B955">
        <v>2.0699999999999998</v>
      </c>
      <c r="C955">
        <v>1.86</v>
      </c>
      <c r="D955">
        <v>1.52</v>
      </c>
      <c r="E955">
        <v>1.69</v>
      </c>
      <c r="F955">
        <v>1.99</v>
      </c>
      <c r="G955">
        <v>43.36</v>
      </c>
    </row>
    <row r="956" spans="1:7">
      <c r="A956" t="s">
        <v>1294</v>
      </c>
      <c r="B956">
        <v>0</v>
      </c>
      <c r="C956">
        <v>1.29</v>
      </c>
      <c r="D956">
        <v>1.5</v>
      </c>
      <c r="E956">
        <v>0.64</v>
      </c>
      <c r="F956">
        <v>1.96</v>
      </c>
      <c r="G956">
        <v>45.32</v>
      </c>
    </row>
    <row r="957" spans="1:7">
      <c r="A957" t="s">
        <v>1210</v>
      </c>
      <c r="B957">
        <v>1.22</v>
      </c>
      <c r="C957">
        <v>0.33</v>
      </c>
      <c r="D957">
        <v>1.45</v>
      </c>
      <c r="E957">
        <v>1.0900000000000001</v>
      </c>
      <c r="F957">
        <v>1.9</v>
      </c>
      <c r="G957">
        <v>47.22</v>
      </c>
    </row>
    <row r="958" spans="1:7">
      <c r="A958" t="s">
        <v>1270</v>
      </c>
      <c r="B958">
        <v>1.22</v>
      </c>
      <c r="C958">
        <v>0</v>
      </c>
      <c r="D958">
        <v>1.41</v>
      </c>
      <c r="E958">
        <v>0.91</v>
      </c>
      <c r="F958">
        <v>1.84</v>
      </c>
      <c r="G958">
        <v>49.06</v>
      </c>
    </row>
    <row r="959" spans="1:7">
      <c r="A959" t="s">
        <v>1306</v>
      </c>
      <c r="B959">
        <v>0</v>
      </c>
      <c r="C959">
        <v>0.96</v>
      </c>
      <c r="D959">
        <v>1.39</v>
      </c>
      <c r="E959">
        <v>0.64</v>
      </c>
      <c r="F959">
        <v>1.81</v>
      </c>
      <c r="G959">
        <v>50.87</v>
      </c>
    </row>
    <row r="960" spans="1:7">
      <c r="A960" t="s">
        <v>1225</v>
      </c>
      <c r="B960">
        <v>0</v>
      </c>
      <c r="C960">
        <v>0.99</v>
      </c>
      <c r="D960">
        <v>1.32</v>
      </c>
      <c r="E960">
        <v>5.54</v>
      </c>
      <c r="F960">
        <v>1.72</v>
      </c>
      <c r="G960">
        <v>52.6</v>
      </c>
    </row>
    <row r="961" spans="1:7">
      <c r="A961" t="s">
        <v>1227</v>
      </c>
      <c r="B961">
        <v>0</v>
      </c>
      <c r="C961">
        <v>1.03</v>
      </c>
      <c r="D961">
        <v>1.31</v>
      </c>
      <c r="E961">
        <v>1.21</v>
      </c>
      <c r="F961">
        <v>1.71</v>
      </c>
      <c r="G961">
        <v>54.31</v>
      </c>
    </row>
    <row r="962" spans="1:7">
      <c r="A962" t="s">
        <v>1228</v>
      </c>
      <c r="B962">
        <v>0</v>
      </c>
      <c r="C962">
        <v>1.03</v>
      </c>
      <c r="D962">
        <v>1.29</v>
      </c>
      <c r="E962">
        <v>1.26</v>
      </c>
      <c r="F962">
        <v>1.69</v>
      </c>
      <c r="G962">
        <v>56</v>
      </c>
    </row>
    <row r="963" spans="1:7">
      <c r="A963" t="s">
        <v>1211</v>
      </c>
      <c r="B963">
        <v>0.85</v>
      </c>
      <c r="C963">
        <v>0</v>
      </c>
      <c r="D963">
        <v>1.27</v>
      </c>
      <c r="E963">
        <v>0.9</v>
      </c>
      <c r="F963">
        <v>1.66</v>
      </c>
      <c r="G963">
        <v>57.66</v>
      </c>
    </row>
    <row r="964" spans="1:7">
      <c r="A964" t="s">
        <v>1231</v>
      </c>
      <c r="B964">
        <v>0.71</v>
      </c>
      <c r="C964">
        <v>1.01</v>
      </c>
      <c r="D964">
        <v>1.25</v>
      </c>
      <c r="E964">
        <v>1.05</v>
      </c>
      <c r="F964">
        <v>1.64</v>
      </c>
      <c r="G964">
        <v>59.3</v>
      </c>
    </row>
    <row r="965" spans="1:7">
      <c r="A965" t="s">
        <v>1209</v>
      </c>
      <c r="B965">
        <v>3.03</v>
      </c>
      <c r="C965">
        <v>3.94</v>
      </c>
      <c r="D965">
        <v>1.21</v>
      </c>
      <c r="E965">
        <v>1.7</v>
      </c>
      <c r="F965">
        <v>1.59</v>
      </c>
      <c r="G965">
        <v>60.88</v>
      </c>
    </row>
    <row r="966" spans="1:7">
      <c r="A966" t="s">
        <v>1259</v>
      </c>
      <c r="B966">
        <v>1</v>
      </c>
      <c r="C966">
        <v>0</v>
      </c>
      <c r="D966">
        <v>1.1499999999999999</v>
      </c>
      <c r="E966">
        <v>0.91</v>
      </c>
      <c r="F966">
        <v>1.51</v>
      </c>
      <c r="G966">
        <v>62.39</v>
      </c>
    </row>
    <row r="967" spans="1:7">
      <c r="A967" t="s">
        <v>1257</v>
      </c>
      <c r="B967">
        <v>0.71</v>
      </c>
      <c r="C967">
        <v>0.92</v>
      </c>
      <c r="D967">
        <v>1.1200000000000001</v>
      </c>
      <c r="E967">
        <v>1.05</v>
      </c>
      <c r="F967">
        <v>1.47</v>
      </c>
      <c r="G967">
        <v>63.86</v>
      </c>
    </row>
    <row r="968" spans="1:7">
      <c r="A968" t="s">
        <v>1295</v>
      </c>
      <c r="B968">
        <v>0</v>
      </c>
      <c r="C968">
        <v>0.79</v>
      </c>
      <c r="D968">
        <v>1.08</v>
      </c>
      <c r="E968">
        <v>0.64</v>
      </c>
      <c r="F968">
        <v>1.41</v>
      </c>
      <c r="G968">
        <v>65.260000000000005</v>
      </c>
    </row>
    <row r="969" spans="1:7">
      <c r="A969" t="s">
        <v>1296</v>
      </c>
      <c r="B969">
        <v>0</v>
      </c>
      <c r="C969">
        <v>0.88</v>
      </c>
      <c r="D969">
        <v>1.02</v>
      </c>
      <c r="E969">
        <v>0.64</v>
      </c>
      <c r="F969">
        <v>1.34</v>
      </c>
      <c r="G969">
        <v>66.599999999999994</v>
      </c>
    </row>
    <row r="970" spans="1:7">
      <c r="A970" t="s">
        <v>1297</v>
      </c>
      <c r="B970">
        <v>0</v>
      </c>
      <c r="C970">
        <v>0.79</v>
      </c>
      <c r="D970">
        <v>1.01</v>
      </c>
      <c r="E970">
        <v>1.17</v>
      </c>
      <c r="F970">
        <v>1.32</v>
      </c>
      <c r="G970">
        <v>67.92</v>
      </c>
    </row>
    <row r="971" spans="1:7">
      <c r="A971" t="s">
        <v>1207</v>
      </c>
      <c r="B971">
        <v>0.87</v>
      </c>
      <c r="C971">
        <v>0</v>
      </c>
      <c r="D971">
        <v>1</v>
      </c>
      <c r="E971">
        <v>0.91</v>
      </c>
      <c r="F971">
        <v>1.3</v>
      </c>
      <c r="G971">
        <v>69.22</v>
      </c>
    </row>
    <row r="972" spans="1:7">
      <c r="A972" t="s">
        <v>1205</v>
      </c>
      <c r="B972">
        <v>0.87</v>
      </c>
      <c r="C972">
        <v>0</v>
      </c>
      <c r="D972">
        <v>1</v>
      </c>
      <c r="E972">
        <v>0.91</v>
      </c>
      <c r="F972">
        <v>1.3</v>
      </c>
      <c r="G972">
        <v>70.53</v>
      </c>
    </row>
    <row r="973" spans="1:7">
      <c r="A973" t="s">
        <v>1298</v>
      </c>
      <c r="B973">
        <v>0</v>
      </c>
      <c r="C973">
        <v>0.72</v>
      </c>
      <c r="D973">
        <v>0.98</v>
      </c>
      <c r="E973">
        <v>0.64</v>
      </c>
      <c r="F973">
        <v>1.29</v>
      </c>
      <c r="G973">
        <v>71.81</v>
      </c>
    </row>
    <row r="974" spans="1:7">
      <c r="A974" t="s">
        <v>1299</v>
      </c>
      <c r="B974">
        <v>0</v>
      </c>
      <c r="C974">
        <v>0.72</v>
      </c>
      <c r="D974">
        <v>0.98</v>
      </c>
      <c r="E974">
        <v>0.64</v>
      </c>
      <c r="F974">
        <v>1.29</v>
      </c>
      <c r="G974">
        <v>73.099999999999994</v>
      </c>
    </row>
    <row r="975" spans="1:7">
      <c r="A975" t="s">
        <v>1300</v>
      </c>
      <c r="B975">
        <v>0</v>
      </c>
      <c r="C975">
        <v>0.66</v>
      </c>
      <c r="D975">
        <v>0.93</v>
      </c>
      <c r="E975">
        <v>1.25</v>
      </c>
      <c r="F975">
        <v>1.22</v>
      </c>
      <c r="G975">
        <v>74.319999999999993</v>
      </c>
    </row>
    <row r="976" spans="1:7">
      <c r="A976" t="s">
        <v>1284</v>
      </c>
      <c r="B976">
        <v>0.71</v>
      </c>
      <c r="C976">
        <v>0.33</v>
      </c>
      <c r="D976">
        <v>0.86</v>
      </c>
      <c r="E976">
        <v>1.05</v>
      </c>
      <c r="F976">
        <v>1.1200000000000001</v>
      </c>
      <c r="G976">
        <v>75.44</v>
      </c>
    </row>
    <row r="977" spans="1:7">
      <c r="A977" t="s">
        <v>1237</v>
      </c>
      <c r="B977">
        <v>0</v>
      </c>
      <c r="C977">
        <v>0.65</v>
      </c>
      <c r="D977">
        <v>0.83</v>
      </c>
      <c r="E977">
        <v>1.25</v>
      </c>
      <c r="F977">
        <v>1.08</v>
      </c>
      <c r="G977">
        <v>76.52</v>
      </c>
    </row>
    <row r="978" spans="1:7">
      <c r="A978" t="s">
        <v>1241</v>
      </c>
      <c r="B978">
        <v>0.71</v>
      </c>
      <c r="C978">
        <v>0</v>
      </c>
      <c r="D978">
        <v>0.81</v>
      </c>
      <c r="E978">
        <v>0.91</v>
      </c>
      <c r="F978">
        <v>1.06</v>
      </c>
      <c r="G978">
        <v>77.58</v>
      </c>
    </row>
    <row r="979" spans="1:7">
      <c r="A979" t="s">
        <v>1213</v>
      </c>
      <c r="B979">
        <v>0</v>
      </c>
      <c r="C979">
        <v>0.56000000000000005</v>
      </c>
      <c r="D979">
        <v>0.76</v>
      </c>
      <c r="E979">
        <v>0.64</v>
      </c>
      <c r="F979">
        <v>1</v>
      </c>
      <c r="G979">
        <v>78.58</v>
      </c>
    </row>
    <row r="980" spans="1:7">
      <c r="A980" t="s">
        <v>1301</v>
      </c>
      <c r="B980">
        <v>0</v>
      </c>
      <c r="C980">
        <v>0.48</v>
      </c>
      <c r="D980">
        <v>0.69</v>
      </c>
      <c r="E980">
        <v>0.64</v>
      </c>
      <c r="F980">
        <v>0.91</v>
      </c>
      <c r="G980">
        <v>79.489999999999995</v>
      </c>
    </row>
    <row r="981" spans="1:7">
      <c r="A981" t="s">
        <v>1235</v>
      </c>
      <c r="B981">
        <v>0</v>
      </c>
      <c r="C981">
        <v>0.48</v>
      </c>
      <c r="D981">
        <v>0.69</v>
      </c>
      <c r="E981">
        <v>0.64</v>
      </c>
      <c r="F981">
        <v>0.91</v>
      </c>
      <c r="G981">
        <v>80.39</v>
      </c>
    </row>
    <row r="982" spans="1:7">
      <c r="A982" t="s">
        <v>1286</v>
      </c>
      <c r="B982">
        <v>0.5</v>
      </c>
      <c r="C982">
        <v>0.34</v>
      </c>
      <c r="D982">
        <v>0.65</v>
      </c>
      <c r="E982">
        <v>0.88</v>
      </c>
      <c r="F982">
        <v>0.85</v>
      </c>
      <c r="G982">
        <v>81.239999999999995</v>
      </c>
    </row>
    <row r="983" spans="1:7">
      <c r="A983" t="s">
        <v>1287</v>
      </c>
      <c r="B983">
        <v>0.5</v>
      </c>
      <c r="C983">
        <v>0</v>
      </c>
      <c r="D983">
        <v>0.57999999999999996</v>
      </c>
      <c r="E983">
        <v>0.91</v>
      </c>
      <c r="F983">
        <v>0.75</v>
      </c>
      <c r="G983">
        <v>82</v>
      </c>
    </row>
    <row r="984" spans="1:7">
      <c r="A984" t="s">
        <v>1285</v>
      </c>
      <c r="B984">
        <v>0.5</v>
      </c>
      <c r="C984">
        <v>0</v>
      </c>
      <c r="D984">
        <v>0.57999999999999996</v>
      </c>
      <c r="E984">
        <v>0.91</v>
      </c>
      <c r="F984">
        <v>0.75</v>
      </c>
      <c r="G984">
        <v>82.75</v>
      </c>
    </row>
    <row r="985" spans="1:7">
      <c r="A985" t="s">
        <v>1272</v>
      </c>
      <c r="B985">
        <v>0.5</v>
      </c>
      <c r="C985">
        <v>0</v>
      </c>
      <c r="D985">
        <v>0.57999999999999996</v>
      </c>
      <c r="E985">
        <v>0.91</v>
      </c>
      <c r="F985">
        <v>0.75</v>
      </c>
      <c r="G985">
        <v>83.5</v>
      </c>
    </row>
    <row r="986" spans="1:7">
      <c r="A986" t="s">
        <v>1290</v>
      </c>
      <c r="B986">
        <v>0.5</v>
      </c>
      <c r="C986">
        <v>0</v>
      </c>
      <c r="D986">
        <v>0.57999999999999996</v>
      </c>
      <c r="E986">
        <v>0.91</v>
      </c>
      <c r="F986">
        <v>0.75</v>
      </c>
      <c r="G986">
        <v>84.26</v>
      </c>
    </row>
    <row r="987" spans="1:7">
      <c r="A987" t="s">
        <v>1289</v>
      </c>
      <c r="B987">
        <v>0.5</v>
      </c>
      <c r="C987">
        <v>0</v>
      </c>
      <c r="D987">
        <v>0.57999999999999996</v>
      </c>
      <c r="E987">
        <v>0.91</v>
      </c>
      <c r="F987">
        <v>0.75</v>
      </c>
      <c r="G987">
        <v>85.01</v>
      </c>
    </row>
    <row r="988" spans="1:7">
      <c r="A988" t="s">
        <v>1320</v>
      </c>
      <c r="B988">
        <v>0.5</v>
      </c>
      <c r="C988">
        <v>0</v>
      </c>
      <c r="D988">
        <v>0.57999999999999996</v>
      </c>
      <c r="E988">
        <v>0.91</v>
      </c>
      <c r="F988">
        <v>0.75</v>
      </c>
      <c r="G988">
        <v>85.76</v>
      </c>
    </row>
    <row r="989" spans="1:7">
      <c r="A989" t="s">
        <v>1321</v>
      </c>
      <c r="B989">
        <v>0.5</v>
      </c>
      <c r="C989">
        <v>0</v>
      </c>
      <c r="D989">
        <v>0.57999999999999996</v>
      </c>
      <c r="E989">
        <v>0.91</v>
      </c>
      <c r="F989">
        <v>0.75</v>
      </c>
      <c r="G989">
        <v>86.51</v>
      </c>
    </row>
    <row r="990" spans="1:7">
      <c r="A990" t="s">
        <v>1302</v>
      </c>
      <c r="B990">
        <v>0</v>
      </c>
      <c r="C990">
        <v>0.47</v>
      </c>
      <c r="D990">
        <v>0.55000000000000004</v>
      </c>
      <c r="E990">
        <v>0.64</v>
      </c>
      <c r="F990">
        <v>0.72</v>
      </c>
      <c r="G990">
        <v>87.23</v>
      </c>
    </row>
    <row r="991" spans="1:7">
      <c r="A991" t="s">
        <v>1303</v>
      </c>
      <c r="B991">
        <v>0</v>
      </c>
      <c r="C991">
        <v>0.47</v>
      </c>
      <c r="D991">
        <v>0.55000000000000004</v>
      </c>
      <c r="E991">
        <v>0.64</v>
      </c>
      <c r="F991">
        <v>0.72</v>
      </c>
      <c r="G991">
        <v>87.94</v>
      </c>
    </row>
    <row r="992" spans="1:7">
      <c r="A992" t="s">
        <v>1304</v>
      </c>
      <c r="B992">
        <v>0</v>
      </c>
      <c r="C992">
        <v>0.47</v>
      </c>
      <c r="D992">
        <v>0.55000000000000004</v>
      </c>
      <c r="E992">
        <v>0.64</v>
      </c>
      <c r="F992">
        <v>0.72</v>
      </c>
      <c r="G992">
        <v>88.66</v>
      </c>
    </row>
    <row r="993" spans="1:7">
      <c r="A993" t="s">
        <v>1307</v>
      </c>
      <c r="B993">
        <v>0</v>
      </c>
      <c r="C993">
        <v>0.32</v>
      </c>
      <c r="D993">
        <v>0.44</v>
      </c>
      <c r="E993">
        <v>0.64</v>
      </c>
      <c r="F993">
        <v>0.56999999999999995</v>
      </c>
      <c r="G993">
        <v>89.24</v>
      </c>
    </row>
    <row r="994" spans="1:7">
      <c r="A994" t="s">
        <v>1308</v>
      </c>
      <c r="B994">
        <v>0</v>
      </c>
      <c r="C994">
        <v>0.32</v>
      </c>
      <c r="D994">
        <v>0.44</v>
      </c>
      <c r="E994">
        <v>0.64</v>
      </c>
      <c r="F994">
        <v>0.56999999999999995</v>
      </c>
      <c r="G994">
        <v>89.81</v>
      </c>
    </row>
    <row r="995" spans="1:7">
      <c r="A995" t="s">
        <v>1275</v>
      </c>
      <c r="B995">
        <v>0</v>
      </c>
      <c r="C995">
        <v>0.32</v>
      </c>
      <c r="D995">
        <v>0.44</v>
      </c>
      <c r="E995">
        <v>0.64</v>
      </c>
      <c r="F995">
        <v>0.56999999999999995</v>
      </c>
      <c r="G995">
        <v>90.39</v>
      </c>
    </row>
    <row r="997" spans="1:7">
      <c r="A997" t="s">
        <v>727</v>
      </c>
    </row>
    <row r="998" spans="1:7">
      <c r="A998" t="s">
        <v>1322</v>
      </c>
    </row>
    <row r="1000" spans="1:7">
      <c r="B1000" t="s">
        <v>235</v>
      </c>
      <c r="C1000" t="s">
        <v>335</v>
      </c>
    </row>
    <row r="1001" spans="1:7">
      <c r="A1001" t="s">
        <v>147</v>
      </c>
      <c r="B1001" t="s">
        <v>380</v>
      </c>
      <c r="C1001" t="s">
        <v>729</v>
      </c>
      <c r="D1001" t="s">
        <v>382</v>
      </c>
      <c r="E1001" t="s">
        <v>383</v>
      </c>
      <c r="F1001" t="s">
        <v>242</v>
      </c>
      <c r="G1001" t="s">
        <v>243</v>
      </c>
    </row>
    <row r="1002" spans="1:7">
      <c r="A1002" t="s">
        <v>1206</v>
      </c>
      <c r="B1002">
        <v>5.29</v>
      </c>
      <c r="C1002">
        <v>0</v>
      </c>
      <c r="D1002">
        <v>7.02</v>
      </c>
      <c r="E1002">
        <v>16.28</v>
      </c>
      <c r="F1002">
        <v>8.16</v>
      </c>
      <c r="G1002">
        <v>8.16</v>
      </c>
    </row>
    <row r="1003" spans="1:7">
      <c r="A1003" t="s">
        <v>1223</v>
      </c>
      <c r="B1003">
        <v>0</v>
      </c>
      <c r="C1003">
        <v>4.3899999999999997</v>
      </c>
      <c r="D1003">
        <v>6.03</v>
      </c>
      <c r="E1003">
        <v>1.1000000000000001</v>
      </c>
      <c r="F1003">
        <v>7.01</v>
      </c>
      <c r="G1003">
        <v>15.17</v>
      </c>
    </row>
    <row r="1004" spans="1:7">
      <c r="A1004" t="s">
        <v>1213</v>
      </c>
      <c r="B1004">
        <v>4.47</v>
      </c>
      <c r="C1004">
        <v>0</v>
      </c>
      <c r="D1004">
        <v>5.93</v>
      </c>
      <c r="E1004">
        <v>16.28</v>
      </c>
      <c r="F1004">
        <v>6.9</v>
      </c>
      <c r="G1004">
        <v>22.07</v>
      </c>
    </row>
    <row r="1005" spans="1:7">
      <c r="A1005" t="s">
        <v>1207</v>
      </c>
      <c r="B1005">
        <v>3.74</v>
      </c>
      <c r="C1005">
        <v>0.47</v>
      </c>
      <c r="D1005">
        <v>4.38</v>
      </c>
      <c r="E1005">
        <v>3.37</v>
      </c>
      <c r="F1005">
        <v>5.09</v>
      </c>
      <c r="G1005">
        <v>27.17</v>
      </c>
    </row>
    <row r="1006" spans="1:7">
      <c r="A1006" t="s">
        <v>1221</v>
      </c>
      <c r="B1006">
        <v>0</v>
      </c>
      <c r="C1006">
        <v>2.6</v>
      </c>
      <c r="D1006">
        <v>3.34</v>
      </c>
      <c r="E1006">
        <v>1.1499999999999999</v>
      </c>
      <c r="F1006">
        <v>3.88</v>
      </c>
      <c r="G1006">
        <v>31.05</v>
      </c>
    </row>
    <row r="1007" spans="1:7">
      <c r="A1007" t="s">
        <v>1240</v>
      </c>
      <c r="B1007">
        <v>2.2400000000000002</v>
      </c>
      <c r="C1007">
        <v>0</v>
      </c>
      <c r="D1007">
        <v>2.97</v>
      </c>
      <c r="E1007">
        <v>16.28</v>
      </c>
      <c r="F1007">
        <v>3.45</v>
      </c>
      <c r="G1007">
        <v>34.5</v>
      </c>
    </row>
    <row r="1008" spans="1:7">
      <c r="A1008" t="s">
        <v>1216</v>
      </c>
      <c r="B1008">
        <v>2.2400000000000002</v>
      </c>
      <c r="C1008">
        <v>0</v>
      </c>
      <c r="D1008">
        <v>2.97</v>
      </c>
      <c r="E1008">
        <v>16.28</v>
      </c>
      <c r="F1008">
        <v>3.45</v>
      </c>
      <c r="G1008">
        <v>37.950000000000003</v>
      </c>
    </row>
    <row r="1009" spans="1:7">
      <c r="A1009" t="s">
        <v>1210</v>
      </c>
      <c r="B1009">
        <v>2</v>
      </c>
      <c r="C1009">
        <v>0</v>
      </c>
      <c r="D1009">
        <v>2.65</v>
      </c>
      <c r="E1009">
        <v>16.28</v>
      </c>
      <c r="F1009">
        <v>3.09</v>
      </c>
      <c r="G1009">
        <v>41.03</v>
      </c>
    </row>
    <row r="1010" spans="1:7">
      <c r="A1010" t="s">
        <v>1294</v>
      </c>
      <c r="B1010">
        <v>0</v>
      </c>
      <c r="C1010">
        <v>1.94</v>
      </c>
      <c r="D1010">
        <v>2.41</v>
      </c>
      <c r="E1010">
        <v>0.57999999999999996</v>
      </c>
      <c r="F1010">
        <v>2.8</v>
      </c>
      <c r="G1010">
        <v>43.83</v>
      </c>
    </row>
    <row r="1011" spans="1:7">
      <c r="A1011" t="s">
        <v>1241</v>
      </c>
      <c r="B1011">
        <v>1.73</v>
      </c>
      <c r="C1011">
        <v>0</v>
      </c>
      <c r="D1011">
        <v>2.2999999999999998</v>
      </c>
      <c r="E1011">
        <v>16.28</v>
      </c>
      <c r="F1011">
        <v>2.67</v>
      </c>
      <c r="G1011">
        <v>46.5</v>
      </c>
    </row>
    <row r="1012" spans="1:7">
      <c r="A1012" t="s">
        <v>1306</v>
      </c>
      <c r="B1012">
        <v>0</v>
      </c>
      <c r="C1012">
        <v>1.51</v>
      </c>
      <c r="D1012">
        <v>2.0499999999999998</v>
      </c>
      <c r="E1012">
        <v>0.84</v>
      </c>
      <c r="F1012">
        <v>2.38</v>
      </c>
      <c r="G1012">
        <v>48.89</v>
      </c>
    </row>
    <row r="1013" spans="1:7">
      <c r="A1013" t="s">
        <v>1209</v>
      </c>
      <c r="B1013">
        <v>1</v>
      </c>
      <c r="C1013">
        <v>1.84</v>
      </c>
      <c r="D1013">
        <v>2</v>
      </c>
      <c r="E1013">
        <v>1.31</v>
      </c>
      <c r="F1013">
        <v>2.33</v>
      </c>
      <c r="G1013">
        <v>51.22</v>
      </c>
    </row>
    <row r="1014" spans="1:7">
      <c r="A1014" t="s">
        <v>1211</v>
      </c>
      <c r="B1014">
        <v>1.73</v>
      </c>
      <c r="C1014">
        <v>0.33</v>
      </c>
      <c r="D1014">
        <v>1.86</v>
      </c>
      <c r="E1014">
        <v>2.46</v>
      </c>
      <c r="F1014">
        <v>2.16</v>
      </c>
      <c r="G1014">
        <v>53.38</v>
      </c>
    </row>
    <row r="1015" spans="1:7">
      <c r="A1015" t="s">
        <v>1226</v>
      </c>
      <c r="B1015">
        <v>0</v>
      </c>
      <c r="C1015">
        <v>1.32</v>
      </c>
      <c r="D1015">
        <v>1.83</v>
      </c>
      <c r="E1015">
        <v>0.86</v>
      </c>
      <c r="F1015">
        <v>2.12</v>
      </c>
      <c r="G1015">
        <v>55.5</v>
      </c>
    </row>
    <row r="1016" spans="1:7">
      <c r="A1016" t="s">
        <v>1228</v>
      </c>
      <c r="B1016">
        <v>0</v>
      </c>
      <c r="C1016">
        <v>1.32</v>
      </c>
      <c r="D1016">
        <v>1.75</v>
      </c>
      <c r="E1016">
        <v>2.2799999999999998</v>
      </c>
      <c r="F1016">
        <v>2.04</v>
      </c>
      <c r="G1016">
        <v>57.54</v>
      </c>
    </row>
    <row r="1017" spans="1:7">
      <c r="A1017" t="s">
        <v>1214</v>
      </c>
      <c r="B1017">
        <v>0</v>
      </c>
      <c r="C1017">
        <v>1.23</v>
      </c>
      <c r="D1017">
        <v>1.64</v>
      </c>
      <c r="E1017">
        <v>2.89</v>
      </c>
      <c r="F1017">
        <v>1.9</v>
      </c>
      <c r="G1017">
        <v>59.45</v>
      </c>
    </row>
    <row r="1018" spans="1:7">
      <c r="A1018" t="s">
        <v>1224</v>
      </c>
      <c r="B1018">
        <v>0</v>
      </c>
      <c r="C1018">
        <v>1.1299999999999999</v>
      </c>
      <c r="D1018">
        <v>1.45</v>
      </c>
      <c r="E1018">
        <v>1.1200000000000001</v>
      </c>
      <c r="F1018">
        <v>1.68</v>
      </c>
      <c r="G1018">
        <v>61.13</v>
      </c>
    </row>
    <row r="1019" spans="1:7">
      <c r="A1019" t="s">
        <v>1242</v>
      </c>
      <c r="B1019">
        <v>1</v>
      </c>
      <c r="C1019">
        <v>0</v>
      </c>
      <c r="D1019">
        <v>1.33</v>
      </c>
      <c r="E1019">
        <v>16.28</v>
      </c>
      <c r="F1019">
        <v>1.54</v>
      </c>
      <c r="G1019">
        <v>62.67</v>
      </c>
    </row>
    <row r="1020" spans="1:7">
      <c r="A1020" t="s">
        <v>1243</v>
      </c>
      <c r="B1020">
        <v>1</v>
      </c>
      <c r="C1020">
        <v>0</v>
      </c>
      <c r="D1020">
        <v>1.33</v>
      </c>
      <c r="E1020">
        <v>16.28</v>
      </c>
      <c r="F1020">
        <v>1.54</v>
      </c>
      <c r="G1020">
        <v>64.22</v>
      </c>
    </row>
    <row r="1021" spans="1:7">
      <c r="A1021" t="s">
        <v>1244</v>
      </c>
      <c r="B1021">
        <v>1</v>
      </c>
      <c r="C1021">
        <v>0</v>
      </c>
      <c r="D1021">
        <v>1.33</v>
      </c>
      <c r="E1021">
        <v>16.28</v>
      </c>
      <c r="F1021">
        <v>1.54</v>
      </c>
      <c r="G1021">
        <v>65.760000000000005</v>
      </c>
    </row>
    <row r="1022" spans="1:7">
      <c r="A1022" t="s">
        <v>1245</v>
      </c>
      <c r="B1022">
        <v>1</v>
      </c>
      <c r="C1022">
        <v>0</v>
      </c>
      <c r="D1022">
        <v>1.33</v>
      </c>
      <c r="E1022">
        <v>16.28</v>
      </c>
      <c r="F1022">
        <v>1.54</v>
      </c>
      <c r="G1022">
        <v>67.3</v>
      </c>
    </row>
    <row r="1023" spans="1:7">
      <c r="A1023" t="s">
        <v>1246</v>
      </c>
      <c r="B1023">
        <v>1</v>
      </c>
      <c r="C1023">
        <v>0</v>
      </c>
      <c r="D1023">
        <v>1.33</v>
      </c>
      <c r="E1023">
        <v>16.28</v>
      </c>
      <c r="F1023">
        <v>1.54</v>
      </c>
      <c r="G1023">
        <v>68.84</v>
      </c>
    </row>
    <row r="1024" spans="1:7">
      <c r="A1024" t="s">
        <v>1249</v>
      </c>
      <c r="B1024">
        <v>1</v>
      </c>
      <c r="C1024">
        <v>0</v>
      </c>
      <c r="D1024">
        <v>1.33</v>
      </c>
      <c r="E1024">
        <v>16.28</v>
      </c>
      <c r="F1024">
        <v>1.54</v>
      </c>
      <c r="G1024">
        <v>70.39</v>
      </c>
    </row>
    <row r="1025" spans="1:7">
      <c r="A1025" t="s">
        <v>1247</v>
      </c>
      <c r="B1025">
        <v>1</v>
      </c>
      <c r="C1025">
        <v>0</v>
      </c>
      <c r="D1025">
        <v>1.33</v>
      </c>
      <c r="E1025">
        <v>16.28</v>
      </c>
      <c r="F1025">
        <v>1.54</v>
      </c>
      <c r="G1025">
        <v>71.930000000000007</v>
      </c>
    </row>
    <row r="1026" spans="1:7">
      <c r="A1026" t="s">
        <v>1248</v>
      </c>
      <c r="B1026">
        <v>1</v>
      </c>
      <c r="C1026">
        <v>0</v>
      </c>
      <c r="D1026">
        <v>1.33</v>
      </c>
      <c r="E1026">
        <v>16.28</v>
      </c>
      <c r="F1026">
        <v>1.54</v>
      </c>
      <c r="G1026">
        <v>73.47</v>
      </c>
    </row>
    <row r="1027" spans="1:7">
      <c r="A1027" t="s">
        <v>1205</v>
      </c>
      <c r="B1027">
        <v>1</v>
      </c>
      <c r="C1027">
        <v>0</v>
      </c>
      <c r="D1027">
        <v>1.33</v>
      </c>
      <c r="E1027">
        <v>16.28</v>
      </c>
      <c r="F1027">
        <v>1.54</v>
      </c>
      <c r="G1027">
        <v>75.010000000000005</v>
      </c>
    </row>
    <row r="1028" spans="1:7">
      <c r="A1028" t="s">
        <v>1307</v>
      </c>
      <c r="B1028">
        <v>0</v>
      </c>
      <c r="C1028">
        <v>0.8</v>
      </c>
      <c r="D1028">
        <v>1.08</v>
      </c>
      <c r="E1028">
        <v>0.57999999999999996</v>
      </c>
      <c r="F1028">
        <v>1.25</v>
      </c>
      <c r="G1028">
        <v>76.27</v>
      </c>
    </row>
    <row r="1029" spans="1:7">
      <c r="A1029" t="s">
        <v>1237</v>
      </c>
      <c r="B1029">
        <v>0</v>
      </c>
      <c r="C1029">
        <v>0.74</v>
      </c>
      <c r="D1029">
        <v>1.03</v>
      </c>
      <c r="E1029">
        <v>0.57999999999999996</v>
      </c>
      <c r="F1029">
        <v>1.2</v>
      </c>
      <c r="G1029">
        <v>77.47</v>
      </c>
    </row>
    <row r="1030" spans="1:7">
      <c r="A1030" t="s">
        <v>1208</v>
      </c>
      <c r="B1030">
        <v>1.73</v>
      </c>
      <c r="C1030">
        <v>0.93</v>
      </c>
      <c r="D1030">
        <v>1.02</v>
      </c>
      <c r="E1030">
        <v>1.05</v>
      </c>
      <c r="F1030">
        <v>1.19</v>
      </c>
      <c r="G1030">
        <v>78.66</v>
      </c>
    </row>
    <row r="1031" spans="1:7">
      <c r="A1031" t="s">
        <v>1215</v>
      </c>
      <c r="B1031">
        <v>1.73</v>
      </c>
      <c r="C1031">
        <v>1.31</v>
      </c>
      <c r="D1031">
        <v>0.93</v>
      </c>
      <c r="E1031">
        <v>0.85</v>
      </c>
      <c r="F1031">
        <v>1.0900000000000001</v>
      </c>
      <c r="G1031">
        <v>79.739999999999995</v>
      </c>
    </row>
    <row r="1032" spans="1:7">
      <c r="A1032" t="s">
        <v>1286</v>
      </c>
      <c r="B1032">
        <v>0</v>
      </c>
      <c r="C1032">
        <v>0.66</v>
      </c>
      <c r="D1032">
        <v>0.92</v>
      </c>
      <c r="E1032">
        <v>0.57999999999999996</v>
      </c>
      <c r="F1032">
        <v>1.08</v>
      </c>
      <c r="G1032">
        <v>80.819999999999993</v>
      </c>
    </row>
    <row r="1033" spans="1:7">
      <c r="A1033" t="s">
        <v>1270</v>
      </c>
      <c r="B1033">
        <v>0</v>
      </c>
      <c r="C1033">
        <v>0.75</v>
      </c>
      <c r="D1033">
        <v>0.92</v>
      </c>
      <c r="E1033">
        <v>0.57999999999999996</v>
      </c>
      <c r="F1033">
        <v>1.07</v>
      </c>
      <c r="G1033">
        <v>81.89</v>
      </c>
    </row>
    <row r="1034" spans="1:7">
      <c r="A1034" t="s">
        <v>1323</v>
      </c>
      <c r="B1034">
        <v>0</v>
      </c>
      <c r="C1034">
        <v>0.75</v>
      </c>
      <c r="D1034">
        <v>0.92</v>
      </c>
      <c r="E1034">
        <v>0.57999999999999996</v>
      </c>
      <c r="F1034">
        <v>1.07</v>
      </c>
      <c r="G1034">
        <v>82.97</v>
      </c>
    </row>
    <row r="1035" spans="1:7">
      <c r="A1035" t="s">
        <v>1231</v>
      </c>
      <c r="B1035">
        <v>1</v>
      </c>
      <c r="C1035">
        <v>1.04</v>
      </c>
      <c r="D1035">
        <v>0.92</v>
      </c>
      <c r="E1035">
        <v>2.54</v>
      </c>
      <c r="F1035">
        <v>1.07</v>
      </c>
      <c r="G1035">
        <v>84.04</v>
      </c>
    </row>
    <row r="1036" spans="1:7">
      <c r="A1036" t="s">
        <v>1298</v>
      </c>
      <c r="B1036">
        <v>0</v>
      </c>
      <c r="C1036">
        <v>0.66</v>
      </c>
      <c r="D1036">
        <v>0.9</v>
      </c>
      <c r="E1036">
        <v>1.1499999999999999</v>
      </c>
      <c r="F1036">
        <v>1.05</v>
      </c>
      <c r="G1036">
        <v>85.09</v>
      </c>
    </row>
    <row r="1037" spans="1:7">
      <c r="A1037" t="s">
        <v>1266</v>
      </c>
      <c r="B1037">
        <v>0</v>
      </c>
      <c r="C1037">
        <v>0.67</v>
      </c>
      <c r="D1037">
        <v>0.83</v>
      </c>
      <c r="E1037">
        <v>0.57999999999999996</v>
      </c>
      <c r="F1037">
        <v>0.96</v>
      </c>
      <c r="G1037">
        <v>86.05</v>
      </c>
    </row>
    <row r="1038" spans="1:7">
      <c r="A1038" t="s">
        <v>1257</v>
      </c>
      <c r="B1038">
        <v>0</v>
      </c>
      <c r="C1038">
        <v>0.57999999999999996</v>
      </c>
      <c r="D1038">
        <v>0.72</v>
      </c>
      <c r="E1038">
        <v>0.57999999999999996</v>
      </c>
      <c r="F1038">
        <v>0.83</v>
      </c>
      <c r="G1038">
        <v>86.88</v>
      </c>
    </row>
    <row r="1039" spans="1:7">
      <c r="A1039" t="s">
        <v>1219</v>
      </c>
      <c r="B1039">
        <v>0</v>
      </c>
      <c r="C1039">
        <v>0.57999999999999996</v>
      </c>
      <c r="D1039">
        <v>0.72</v>
      </c>
      <c r="E1039">
        <v>0.57999999999999996</v>
      </c>
      <c r="F1039">
        <v>0.83</v>
      </c>
      <c r="G1039">
        <v>87.71</v>
      </c>
    </row>
    <row r="1040" spans="1:7">
      <c r="A1040" t="s">
        <v>1303</v>
      </c>
      <c r="B1040">
        <v>0</v>
      </c>
      <c r="C1040">
        <v>0.47</v>
      </c>
      <c r="D1040">
        <v>0.65</v>
      </c>
      <c r="E1040">
        <v>0.57999999999999996</v>
      </c>
      <c r="F1040">
        <v>0.76</v>
      </c>
      <c r="G1040">
        <v>88.47</v>
      </c>
    </row>
    <row r="1041" spans="1:7">
      <c r="A1041" t="s">
        <v>1324</v>
      </c>
      <c r="B1041">
        <v>0</v>
      </c>
      <c r="C1041">
        <v>0.47</v>
      </c>
      <c r="D1041">
        <v>0.65</v>
      </c>
      <c r="E1041">
        <v>0.57999999999999996</v>
      </c>
      <c r="F1041">
        <v>0.76</v>
      </c>
      <c r="G1041">
        <v>89.23</v>
      </c>
    </row>
    <row r="1042" spans="1:7">
      <c r="A1042" t="s">
        <v>1267</v>
      </c>
      <c r="B1042">
        <v>0</v>
      </c>
      <c r="C1042">
        <v>0.47</v>
      </c>
      <c r="D1042">
        <v>0.57999999999999996</v>
      </c>
      <c r="E1042">
        <v>0.57999999999999996</v>
      </c>
      <c r="F1042">
        <v>0.68</v>
      </c>
      <c r="G1042">
        <v>89.91</v>
      </c>
    </row>
    <row r="1043" spans="1:7">
      <c r="A1043" t="s">
        <v>1325</v>
      </c>
      <c r="B1043">
        <v>0</v>
      </c>
      <c r="C1043">
        <v>0.47</v>
      </c>
      <c r="D1043">
        <v>0.57999999999999996</v>
      </c>
      <c r="E1043">
        <v>0.57999999999999996</v>
      </c>
      <c r="F1043">
        <v>0.68</v>
      </c>
      <c r="G1043">
        <v>90.59</v>
      </c>
    </row>
    <row r="1045" spans="1:7">
      <c r="A1045" t="s">
        <v>745</v>
      </c>
    </row>
    <row r="1046" spans="1:7">
      <c r="A1046" t="s">
        <v>1326</v>
      </c>
    </row>
    <row r="1048" spans="1:7">
      <c r="B1048" t="s">
        <v>237</v>
      </c>
      <c r="C1048" t="s">
        <v>335</v>
      </c>
    </row>
    <row r="1049" spans="1:7">
      <c r="A1049" t="s">
        <v>147</v>
      </c>
      <c r="B1049" t="s">
        <v>381</v>
      </c>
      <c r="C1049" t="s">
        <v>729</v>
      </c>
      <c r="D1049" t="s">
        <v>382</v>
      </c>
      <c r="E1049" t="s">
        <v>383</v>
      </c>
      <c r="F1049" t="s">
        <v>242</v>
      </c>
      <c r="G1049" t="s">
        <v>243</v>
      </c>
    </row>
    <row r="1050" spans="1:7">
      <c r="A1050" t="s">
        <v>1204</v>
      </c>
      <c r="B1050">
        <v>6.33</v>
      </c>
      <c r="C1050">
        <v>0</v>
      </c>
      <c r="D1050">
        <v>10.17</v>
      </c>
      <c r="E1050">
        <v>2.25</v>
      </c>
      <c r="F1050">
        <v>11.59</v>
      </c>
      <c r="G1050">
        <v>11.59</v>
      </c>
    </row>
    <row r="1051" spans="1:7">
      <c r="A1051" t="s">
        <v>1223</v>
      </c>
      <c r="B1051">
        <v>0</v>
      </c>
      <c r="C1051">
        <v>4.3899999999999997</v>
      </c>
      <c r="D1051">
        <v>7.18</v>
      </c>
      <c r="E1051">
        <v>1.27</v>
      </c>
      <c r="F1051">
        <v>8.18</v>
      </c>
      <c r="G1051">
        <v>19.77</v>
      </c>
    </row>
    <row r="1052" spans="1:7">
      <c r="A1052" t="s">
        <v>1205</v>
      </c>
      <c r="B1052">
        <v>2.4700000000000002</v>
      </c>
      <c r="C1052">
        <v>0</v>
      </c>
      <c r="D1052">
        <v>3.85</v>
      </c>
      <c r="E1052">
        <v>3.27</v>
      </c>
      <c r="F1052">
        <v>4.3899999999999997</v>
      </c>
      <c r="G1052">
        <v>24.16</v>
      </c>
    </row>
    <row r="1053" spans="1:7">
      <c r="A1053" t="s">
        <v>1221</v>
      </c>
      <c r="B1053">
        <v>0.25</v>
      </c>
      <c r="C1053">
        <v>2.6</v>
      </c>
      <c r="D1053">
        <v>3.82</v>
      </c>
      <c r="E1053">
        <v>1.41</v>
      </c>
      <c r="F1053">
        <v>4.3499999999999996</v>
      </c>
      <c r="G1053">
        <v>28.51</v>
      </c>
    </row>
    <row r="1054" spans="1:7">
      <c r="A1054" t="s">
        <v>1209</v>
      </c>
      <c r="B1054">
        <v>2.2999999999999998</v>
      </c>
      <c r="C1054">
        <v>1.84</v>
      </c>
      <c r="D1054">
        <v>3.04</v>
      </c>
      <c r="E1054">
        <v>1.32</v>
      </c>
      <c r="F1054">
        <v>3.47</v>
      </c>
      <c r="G1054">
        <v>31.97</v>
      </c>
    </row>
    <row r="1055" spans="1:7">
      <c r="A1055" t="s">
        <v>1208</v>
      </c>
      <c r="B1055">
        <v>2.36</v>
      </c>
      <c r="C1055">
        <v>0.93</v>
      </c>
      <c r="D1055">
        <v>3.01</v>
      </c>
      <c r="E1055">
        <v>1.52</v>
      </c>
      <c r="F1055">
        <v>3.43</v>
      </c>
      <c r="G1055">
        <v>35.409999999999997</v>
      </c>
    </row>
    <row r="1056" spans="1:7">
      <c r="A1056" t="s">
        <v>1210</v>
      </c>
      <c r="B1056">
        <v>1.85</v>
      </c>
      <c r="C1056">
        <v>0</v>
      </c>
      <c r="D1056">
        <v>2.88</v>
      </c>
      <c r="E1056">
        <v>1.32</v>
      </c>
      <c r="F1056">
        <v>3.28</v>
      </c>
      <c r="G1056">
        <v>38.69</v>
      </c>
    </row>
    <row r="1057" spans="1:7">
      <c r="A1057" t="s">
        <v>1206</v>
      </c>
      <c r="B1057">
        <v>1.78</v>
      </c>
      <c r="C1057">
        <v>0</v>
      </c>
      <c r="D1057">
        <v>2.84</v>
      </c>
      <c r="E1057">
        <v>2.11</v>
      </c>
      <c r="F1057">
        <v>3.23</v>
      </c>
      <c r="G1057">
        <v>41.92</v>
      </c>
    </row>
    <row r="1058" spans="1:7">
      <c r="A1058" t="s">
        <v>1294</v>
      </c>
      <c r="B1058">
        <v>0</v>
      </c>
      <c r="C1058">
        <v>1.94</v>
      </c>
      <c r="D1058">
        <v>2.81</v>
      </c>
      <c r="E1058">
        <v>0.67</v>
      </c>
      <c r="F1058">
        <v>3.2</v>
      </c>
      <c r="G1058">
        <v>45.13</v>
      </c>
    </row>
    <row r="1059" spans="1:7">
      <c r="A1059" t="s">
        <v>1214</v>
      </c>
      <c r="B1059">
        <v>1.76</v>
      </c>
      <c r="C1059">
        <v>1.23</v>
      </c>
      <c r="D1059">
        <v>2.72</v>
      </c>
      <c r="E1059">
        <v>2.04</v>
      </c>
      <c r="F1059">
        <v>3.1</v>
      </c>
      <c r="G1059">
        <v>48.22</v>
      </c>
    </row>
    <row r="1060" spans="1:7">
      <c r="A1060" t="s">
        <v>1306</v>
      </c>
      <c r="B1060">
        <v>0</v>
      </c>
      <c r="C1060">
        <v>1.51</v>
      </c>
      <c r="D1060">
        <v>2.4300000000000002</v>
      </c>
      <c r="E1060">
        <v>0.98</v>
      </c>
      <c r="F1060">
        <v>2.77</v>
      </c>
      <c r="G1060">
        <v>50.99</v>
      </c>
    </row>
    <row r="1061" spans="1:7">
      <c r="A1061" t="s">
        <v>1207</v>
      </c>
      <c r="B1061">
        <v>1.72</v>
      </c>
      <c r="C1061">
        <v>0.47</v>
      </c>
      <c r="D1061">
        <v>2.4</v>
      </c>
      <c r="E1061">
        <v>1.29</v>
      </c>
      <c r="F1061">
        <v>2.73</v>
      </c>
      <c r="G1061">
        <v>53.73</v>
      </c>
    </row>
    <row r="1062" spans="1:7">
      <c r="A1062" t="s">
        <v>1226</v>
      </c>
      <c r="B1062">
        <v>0</v>
      </c>
      <c r="C1062">
        <v>1.32</v>
      </c>
      <c r="D1062">
        <v>2.1800000000000002</v>
      </c>
      <c r="E1062">
        <v>1</v>
      </c>
      <c r="F1062">
        <v>2.48</v>
      </c>
      <c r="G1062">
        <v>56.21</v>
      </c>
    </row>
    <row r="1063" spans="1:7">
      <c r="A1063" t="s">
        <v>1230</v>
      </c>
      <c r="B1063">
        <v>0</v>
      </c>
      <c r="C1063">
        <v>1.37</v>
      </c>
      <c r="D1063">
        <v>2.14</v>
      </c>
      <c r="E1063">
        <v>4.6100000000000003</v>
      </c>
      <c r="F1063">
        <v>2.44</v>
      </c>
      <c r="G1063">
        <v>58.64</v>
      </c>
    </row>
    <row r="1064" spans="1:7">
      <c r="A1064" t="s">
        <v>1228</v>
      </c>
      <c r="B1064">
        <v>0</v>
      </c>
      <c r="C1064">
        <v>1.32</v>
      </c>
      <c r="D1064">
        <v>2.08</v>
      </c>
      <c r="E1064">
        <v>2.6</v>
      </c>
      <c r="F1064">
        <v>2.37</v>
      </c>
      <c r="G1064">
        <v>61.01</v>
      </c>
    </row>
    <row r="1065" spans="1:7">
      <c r="A1065" t="s">
        <v>1215</v>
      </c>
      <c r="B1065">
        <v>0.55000000000000004</v>
      </c>
      <c r="C1065">
        <v>1.31</v>
      </c>
      <c r="D1065">
        <v>1.94</v>
      </c>
      <c r="E1065">
        <v>1.2</v>
      </c>
      <c r="F1065">
        <v>2.21</v>
      </c>
      <c r="G1065">
        <v>63.22</v>
      </c>
    </row>
    <row r="1066" spans="1:7">
      <c r="A1066" t="s">
        <v>1224</v>
      </c>
      <c r="B1066">
        <v>0</v>
      </c>
      <c r="C1066">
        <v>1.1299999999999999</v>
      </c>
      <c r="D1066">
        <v>1.7</v>
      </c>
      <c r="E1066">
        <v>1.31</v>
      </c>
      <c r="F1066">
        <v>1.94</v>
      </c>
      <c r="G1066">
        <v>65.16</v>
      </c>
    </row>
    <row r="1067" spans="1:7">
      <c r="A1067" t="s">
        <v>1231</v>
      </c>
      <c r="B1067">
        <v>0</v>
      </c>
      <c r="C1067">
        <v>1.04</v>
      </c>
      <c r="D1067">
        <v>1.69</v>
      </c>
      <c r="E1067">
        <v>1.31</v>
      </c>
      <c r="F1067">
        <v>1.93</v>
      </c>
      <c r="G1067">
        <v>67.09</v>
      </c>
    </row>
    <row r="1068" spans="1:7">
      <c r="A1068" t="s">
        <v>1211</v>
      </c>
      <c r="B1068">
        <v>1</v>
      </c>
      <c r="C1068">
        <v>0.33</v>
      </c>
      <c r="D1068">
        <v>1.32</v>
      </c>
      <c r="E1068">
        <v>1.1499999999999999</v>
      </c>
      <c r="F1068">
        <v>1.51</v>
      </c>
      <c r="G1068">
        <v>68.599999999999994</v>
      </c>
    </row>
    <row r="1069" spans="1:7">
      <c r="A1069" t="s">
        <v>1266</v>
      </c>
      <c r="B1069">
        <v>0.5</v>
      </c>
      <c r="C1069">
        <v>0.67</v>
      </c>
      <c r="D1069">
        <v>1.29</v>
      </c>
      <c r="E1069">
        <v>1.25</v>
      </c>
      <c r="F1069">
        <v>1.47</v>
      </c>
      <c r="G1069">
        <v>70.069999999999993</v>
      </c>
    </row>
    <row r="1070" spans="1:7">
      <c r="A1070" t="s">
        <v>1307</v>
      </c>
      <c r="B1070">
        <v>0</v>
      </c>
      <c r="C1070">
        <v>0.8</v>
      </c>
      <c r="D1070">
        <v>1.28</v>
      </c>
      <c r="E1070">
        <v>0.67</v>
      </c>
      <c r="F1070">
        <v>1.45</v>
      </c>
      <c r="G1070">
        <v>71.52</v>
      </c>
    </row>
    <row r="1071" spans="1:7">
      <c r="A1071" t="s">
        <v>1237</v>
      </c>
      <c r="B1071">
        <v>0</v>
      </c>
      <c r="C1071">
        <v>0.74</v>
      </c>
      <c r="D1071">
        <v>1.23</v>
      </c>
      <c r="E1071">
        <v>0.67</v>
      </c>
      <c r="F1071">
        <v>1.41</v>
      </c>
      <c r="G1071">
        <v>72.930000000000007</v>
      </c>
    </row>
    <row r="1072" spans="1:7">
      <c r="A1072" t="s">
        <v>1270</v>
      </c>
      <c r="B1072">
        <v>0.25</v>
      </c>
      <c r="C1072">
        <v>0.75</v>
      </c>
      <c r="D1072">
        <v>1.22</v>
      </c>
      <c r="E1072">
        <v>0.85</v>
      </c>
      <c r="F1072">
        <v>1.39</v>
      </c>
      <c r="G1072">
        <v>74.31</v>
      </c>
    </row>
    <row r="1073" spans="1:7">
      <c r="A1073" t="s">
        <v>1219</v>
      </c>
      <c r="B1073">
        <v>0.6</v>
      </c>
      <c r="C1073">
        <v>0.57999999999999996</v>
      </c>
      <c r="D1073">
        <v>1.19</v>
      </c>
      <c r="E1073">
        <v>1.1000000000000001</v>
      </c>
      <c r="F1073">
        <v>1.36</v>
      </c>
      <c r="G1073">
        <v>75.67</v>
      </c>
    </row>
    <row r="1074" spans="1:7">
      <c r="A1074" t="s">
        <v>1286</v>
      </c>
      <c r="B1074">
        <v>0</v>
      </c>
      <c r="C1074">
        <v>0.66</v>
      </c>
      <c r="D1074">
        <v>1.1000000000000001</v>
      </c>
      <c r="E1074">
        <v>0.67</v>
      </c>
      <c r="F1074">
        <v>1.26</v>
      </c>
      <c r="G1074">
        <v>76.930000000000007</v>
      </c>
    </row>
    <row r="1075" spans="1:7">
      <c r="A1075" t="s">
        <v>1323</v>
      </c>
      <c r="B1075">
        <v>0</v>
      </c>
      <c r="C1075">
        <v>0.75</v>
      </c>
      <c r="D1075">
        <v>1.08</v>
      </c>
      <c r="E1075">
        <v>0.67</v>
      </c>
      <c r="F1075">
        <v>1.23</v>
      </c>
      <c r="G1075">
        <v>78.16</v>
      </c>
    </row>
    <row r="1076" spans="1:7">
      <c r="A1076" t="s">
        <v>1298</v>
      </c>
      <c r="B1076">
        <v>0</v>
      </c>
      <c r="C1076">
        <v>0.66</v>
      </c>
      <c r="D1076">
        <v>1.07</v>
      </c>
      <c r="E1076">
        <v>1.34</v>
      </c>
      <c r="F1076">
        <v>1.22</v>
      </c>
      <c r="G1076">
        <v>79.38</v>
      </c>
    </row>
    <row r="1077" spans="1:7">
      <c r="A1077" t="s">
        <v>1257</v>
      </c>
      <c r="B1077">
        <v>0.25</v>
      </c>
      <c r="C1077">
        <v>0.57999999999999996</v>
      </c>
      <c r="D1077">
        <v>0.99</v>
      </c>
      <c r="E1077">
        <v>0.89</v>
      </c>
      <c r="F1077">
        <v>1.1299999999999999</v>
      </c>
      <c r="G1077">
        <v>80.510000000000005</v>
      </c>
    </row>
    <row r="1078" spans="1:7">
      <c r="A1078" t="s">
        <v>1250</v>
      </c>
      <c r="B1078">
        <v>0.65</v>
      </c>
      <c r="C1078">
        <v>0</v>
      </c>
      <c r="D1078">
        <v>0.97</v>
      </c>
      <c r="E1078">
        <v>0.55000000000000004</v>
      </c>
      <c r="F1078">
        <v>1.1000000000000001</v>
      </c>
      <c r="G1078">
        <v>81.61</v>
      </c>
    </row>
    <row r="1079" spans="1:7">
      <c r="A1079" t="s">
        <v>1265</v>
      </c>
      <c r="B1079">
        <v>0.6</v>
      </c>
      <c r="C1079">
        <v>0</v>
      </c>
      <c r="D1079">
        <v>0.93</v>
      </c>
      <c r="E1079">
        <v>0.91</v>
      </c>
      <c r="F1079">
        <v>1.06</v>
      </c>
      <c r="G1079">
        <v>82.67</v>
      </c>
    </row>
    <row r="1080" spans="1:7">
      <c r="A1080" t="s">
        <v>1267</v>
      </c>
      <c r="B1080">
        <v>0.25</v>
      </c>
      <c r="C1080">
        <v>0.47</v>
      </c>
      <c r="D1080">
        <v>0.84</v>
      </c>
      <c r="E1080">
        <v>0.88</v>
      </c>
      <c r="F1080">
        <v>0.95</v>
      </c>
      <c r="G1080">
        <v>83.62</v>
      </c>
    </row>
    <row r="1081" spans="1:7">
      <c r="A1081" t="s">
        <v>1303</v>
      </c>
      <c r="B1081">
        <v>0</v>
      </c>
      <c r="C1081">
        <v>0.47</v>
      </c>
      <c r="D1081">
        <v>0.78</v>
      </c>
      <c r="E1081">
        <v>0.67</v>
      </c>
      <c r="F1081">
        <v>0.89</v>
      </c>
      <c r="G1081">
        <v>84.51</v>
      </c>
    </row>
    <row r="1082" spans="1:7">
      <c r="A1082" t="s">
        <v>1324</v>
      </c>
      <c r="B1082">
        <v>0</v>
      </c>
      <c r="C1082">
        <v>0.47</v>
      </c>
      <c r="D1082">
        <v>0.78</v>
      </c>
      <c r="E1082">
        <v>0.67</v>
      </c>
      <c r="F1082">
        <v>0.89</v>
      </c>
      <c r="G1082">
        <v>85.4</v>
      </c>
    </row>
    <row r="1083" spans="1:7">
      <c r="A1083" t="s">
        <v>1264</v>
      </c>
      <c r="B1083">
        <v>0.49</v>
      </c>
      <c r="C1083">
        <v>0</v>
      </c>
      <c r="D1083">
        <v>0.73</v>
      </c>
      <c r="E1083">
        <v>0.55000000000000004</v>
      </c>
      <c r="F1083">
        <v>0.83</v>
      </c>
      <c r="G1083">
        <v>86.23</v>
      </c>
    </row>
    <row r="1084" spans="1:7">
      <c r="A1084" t="s">
        <v>1325</v>
      </c>
      <c r="B1084">
        <v>0</v>
      </c>
      <c r="C1084">
        <v>0.47</v>
      </c>
      <c r="D1084">
        <v>0.68</v>
      </c>
      <c r="E1084">
        <v>0.67</v>
      </c>
      <c r="F1084">
        <v>0.78</v>
      </c>
      <c r="G1084">
        <v>87.01</v>
      </c>
    </row>
    <row r="1085" spans="1:7">
      <c r="A1085" t="s">
        <v>1225</v>
      </c>
      <c r="B1085">
        <v>0</v>
      </c>
      <c r="C1085">
        <v>0.47</v>
      </c>
      <c r="D1085">
        <v>0.68</v>
      </c>
      <c r="E1085">
        <v>0.67</v>
      </c>
      <c r="F1085">
        <v>0.78</v>
      </c>
      <c r="G1085">
        <v>87.79</v>
      </c>
    </row>
    <row r="1086" spans="1:7">
      <c r="A1086" t="s">
        <v>1320</v>
      </c>
      <c r="B1086">
        <v>0</v>
      </c>
      <c r="C1086">
        <v>0.47</v>
      </c>
      <c r="D1086">
        <v>0.68</v>
      </c>
      <c r="E1086">
        <v>0.67</v>
      </c>
      <c r="F1086">
        <v>0.78</v>
      </c>
      <c r="G1086">
        <v>88.57</v>
      </c>
    </row>
    <row r="1087" spans="1:7">
      <c r="A1087" t="s">
        <v>1278</v>
      </c>
      <c r="B1087">
        <v>0.43</v>
      </c>
      <c r="C1087">
        <v>0</v>
      </c>
      <c r="D1087">
        <v>0.62</v>
      </c>
      <c r="E1087">
        <v>0.55000000000000004</v>
      </c>
      <c r="F1087">
        <v>0.71</v>
      </c>
      <c r="G1087">
        <v>89.28</v>
      </c>
    </row>
    <row r="1088" spans="1:7">
      <c r="A1088" t="s">
        <v>1227</v>
      </c>
      <c r="B1088">
        <v>0</v>
      </c>
      <c r="C1088">
        <v>0.33</v>
      </c>
      <c r="D1088">
        <v>0.55000000000000004</v>
      </c>
      <c r="E1088">
        <v>0.67</v>
      </c>
      <c r="F1088">
        <v>0.63</v>
      </c>
      <c r="G1088">
        <v>89.91</v>
      </c>
    </row>
    <row r="1089" spans="1:7">
      <c r="A1089" t="s">
        <v>1327</v>
      </c>
      <c r="B1089">
        <v>0</v>
      </c>
      <c r="C1089">
        <v>0.33</v>
      </c>
      <c r="D1089">
        <v>0.55000000000000004</v>
      </c>
      <c r="E1089">
        <v>0.67</v>
      </c>
      <c r="F1089">
        <v>0.63</v>
      </c>
      <c r="G1089">
        <v>90.53</v>
      </c>
    </row>
    <row r="1091" spans="1:7">
      <c r="A1091" t="s">
        <v>760</v>
      </c>
    </row>
    <row r="1092" spans="1:7">
      <c r="A1092" t="s">
        <v>1328</v>
      </c>
    </row>
    <row r="1094" spans="1:7">
      <c r="B1094" t="s">
        <v>261</v>
      </c>
      <c r="C1094" t="s">
        <v>335</v>
      </c>
    </row>
    <row r="1095" spans="1:7">
      <c r="A1095" t="s">
        <v>147</v>
      </c>
      <c r="B1095" t="s">
        <v>409</v>
      </c>
      <c r="C1095" t="s">
        <v>729</v>
      </c>
      <c r="D1095" t="s">
        <v>382</v>
      </c>
      <c r="E1095" t="s">
        <v>383</v>
      </c>
      <c r="F1095" t="s">
        <v>242</v>
      </c>
      <c r="G1095" t="s">
        <v>243</v>
      </c>
    </row>
    <row r="1096" spans="1:7">
      <c r="A1096" t="s">
        <v>1223</v>
      </c>
      <c r="B1096">
        <v>0</v>
      </c>
      <c r="C1096">
        <v>4.3899999999999997</v>
      </c>
      <c r="D1096">
        <v>5.99</v>
      </c>
      <c r="E1096">
        <v>1.26</v>
      </c>
      <c r="F1096">
        <v>7.01</v>
      </c>
      <c r="G1096">
        <v>7.01</v>
      </c>
    </row>
    <row r="1097" spans="1:7">
      <c r="A1097" t="s">
        <v>1206</v>
      </c>
      <c r="B1097">
        <v>3.68</v>
      </c>
      <c r="C1097">
        <v>0</v>
      </c>
      <c r="D1097">
        <v>4.96</v>
      </c>
      <c r="E1097">
        <v>2.17</v>
      </c>
      <c r="F1097">
        <v>5.8</v>
      </c>
      <c r="G1097">
        <v>12.81</v>
      </c>
    </row>
    <row r="1098" spans="1:7">
      <c r="A1098" t="s">
        <v>1207</v>
      </c>
      <c r="B1098">
        <v>3.17</v>
      </c>
      <c r="C1098">
        <v>0.47</v>
      </c>
      <c r="D1098">
        <v>4.04</v>
      </c>
      <c r="E1098">
        <v>1.33</v>
      </c>
      <c r="F1098">
        <v>4.7300000000000004</v>
      </c>
      <c r="G1098">
        <v>17.53</v>
      </c>
    </row>
    <row r="1099" spans="1:7">
      <c r="A1099" t="s">
        <v>1221</v>
      </c>
      <c r="B1099">
        <v>0.33</v>
      </c>
      <c r="C1099">
        <v>2.6</v>
      </c>
      <c r="D1099">
        <v>3.19</v>
      </c>
      <c r="E1099">
        <v>1.46</v>
      </c>
      <c r="F1099">
        <v>3.73</v>
      </c>
      <c r="G1099">
        <v>21.26</v>
      </c>
    </row>
    <row r="1100" spans="1:7">
      <c r="A1100" t="s">
        <v>1205</v>
      </c>
      <c r="B1100">
        <v>2.31</v>
      </c>
      <c r="C1100">
        <v>0</v>
      </c>
      <c r="D1100">
        <v>3.04</v>
      </c>
      <c r="E1100">
        <v>2.64</v>
      </c>
      <c r="F1100">
        <v>3.56</v>
      </c>
      <c r="G1100">
        <v>24.82</v>
      </c>
    </row>
    <row r="1101" spans="1:7">
      <c r="A1101" t="s">
        <v>1211</v>
      </c>
      <c r="B1101">
        <v>2.39</v>
      </c>
      <c r="C1101">
        <v>0.33</v>
      </c>
      <c r="D1101">
        <v>2.79</v>
      </c>
      <c r="E1101">
        <v>1.93</v>
      </c>
      <c r="F1101">
        <v>3.26</v>
      </c>
      <c r="G1101">
        <v>28.08</v>
      </c>
    </row>
    <row r="1102" spans="1:7">
      <c r="A1102" t="s">
        <v>1213</v>
      </c>
      <c r="B1102">
        <v>1.91</v>
      </c>
      <c r="C1102">
        <v>0</v>
      </c>
      <c r="D1102">
        <v>2.52</v>
      </c>
      <c r="E1102">
        <v>8.4</v>
      </c>
      <c r="F1102">
        <v>2.95</v>
      </c>
      <c r="G1102">
        <v>31.02</v>
      </c>
    </row>
    <row r="1103" spans="1:7">
      <c r="A1103" t="s">
        <v>1294</v>
      </c>
      <c r="B1103">
        <v>0</v>
      </c>
      <c r="C1103">
        <v>1.94</v>
      </c>
      <c r="D1103">
        <v>2.39</v>
      </c>
      <c r="E1103">
        <v>0.66</v>
      </c>
      <c r="F1103">
        <v>2.8</v>
      </c>
      <c r="G1103">
        <v>33.82</v>
      </c>
    </row>
    <row r="1104" spans="1:7">
      <c r="A1104" t="s">
        <v>1215</v>
      </c>
      <c r="B1104">
        <v>2.67</v>
      </c>
      <c r="C1104">
        <v>1.31</v>
      </c>
      <c r="D1104">
        <v>2.38</v>
      </c>
      <c r="E1104">
        <v>1.18</v>
      </c>
      <c r="F1104">
        <v>2.78</v>
      </c>
      <c r="G1104">
        <v>36.61</v>
      </c>
    </row>
    <row r="1105" spans="1:7">
      <c r="A1105" t="s">
        <v>1209</v>
      </c>
      <c r="B1105">
        <v>0.33</v>
      </c>
      <c r="C1105">
        <v>1.84</v>
      </c>
      <c r="D1105">
        <v>2.31</v>
      </c>
      <c r="E1105">
        <v>1.21</v>
      </c>
      <c r="F1105">
        <v>2.7</v>
      </c>
      <c r="G1105">
        <v>39.299999999999997</v>
      </c>
    </row>
    <row r="1106" spans="1:7">
      <c r="A1106" t="s">
        <v>1216</v>
      </c>
      <c r="B1106">
        <v>1.75</v>
      </c>
      <c r="C1106">
        <v>0</v>
      </c>
      <c r="D1106">
        <v>2.29</v>
      </c>
      <c r="E1106">
        <v>2.11</v>
      </c>
      <c r="F1106">
        <v>2.67</v>
      </c>
      <c r="G1106">
        <v>41.98</v>
      </c>
    </row>
    <row r="1107" spans="1:7">
      <c r="A1107" t="s">
        <v>1306</v>
      </c>
      <c r="B1107">
        <v>0</v>
      </c>
      <c r="C1107">
        <v>1.51</v>
      </c>
      <c r="D1107">
        <v>2.04</v>
      </c>
      <c r="E1107">
        <v>0.96</v>
      </c>
      <c r="F1107">
        <v>2.38</v>
      </c>
      <c r="G1107">
        <v>44.36</v>
      </c>
    </row>
    <row r="1108" spans="1:7">
      <c r="A1108" t="s">
        <v>1226</v>
      </c>
      <c r="B1108">
        <v>0</v>
      </c>
      <c r="C1108">
        <v>1.32</v>
      </c>
      <c r="D1108">
        <v>1.82</v>
      </c>
      <c r="E1108">
        <v>0.99</v>
      </c>
      <c r="F1108">
        <v>2.12</v>
      </c>
      <c r="G1108">
        <v>46.48</v>
      </c>
    </row>
    <row r="1109" spans="1:7">
      <c r="A1109" t="s">
        <v>1210</v>
      </c>
      <c r="B1109">
        <v>1.32</v>
      </c>
      <c r="C1109">
        <v>0</v>
      </c>
      <c r="D1109">
        <v>1.77</v>
      </c>
      <c r="E1109">
        <v>1.25</v>
      </c>
      <c r="F1109">
        <v>2.0699999999999998</v>
      </c>
      <c r="G1109">
        <v>48.55</v>
      </c>
    </row>
    <row r="1110" spans="1:7">
      <c r="A1110" t="s">
        <v>1228</v>
      </c>
      <c r="B1110">
        <v>0</v>
      </c>
      <c r="C1110">
        <v>1.32</v>
      </c>
      <c r="D1110">
        <v>1.74</v>
      </c>
      <c r="E1110">
        <v>2.58</v>
      </c>
      <c r="F1110">
        <v>2.04</v>
      </c>
      <c r="G1110">
        <v>50.59</v>
      </c>
    </row>
    <row r="1111" spans="1:7">
      <c r="A1111" t="s">
        <v>1252</v>
      </c>
      <c r="B1111">
        <v>1.33</v>
      </c>
      <c r="C1111">
        <v>0</v>
      </c>
      <c r="D1111">
        <v>1.61</v>
      </c>
      <c r="E1111">
        <v>0.67</v>
      </c>
      <c r="F1111">
        <v>1.89</v>
      </c>
      <c r="G1111">
        <v>52.47</v>
      </c>
    </row>
    <row r="1112" spans="1:7">
      <c r="A1112" t="s">
        <v>1208</v>
      </c>
      <c r="B1112">
        <v>2.14</v>
      </c>
      <c r="C1112">
        <v>0.93</v>
      </c>
      <c r="D1112">
        <v>1.55</v>
      </c>
      <c r="E1112">
        <v>0.94</v>
      </c>
      <c r="F1112">
        <v>1.82</v>
      </c>
      <c r="G1112">
        <v>54.29</v>
      </c>
    </row>
    <row r="1113" spans="1:7">
      <c r="A1113" t="s">
        <v>1224</v>
      </c>
      <c r="B1113">
        <v>0</v>
      </c>
      <c r="C1113">
        <v>1.1299999999999999</v>
      </c>
      <c r="D1113">
        <v>1.44</v>
      </c>
      <c r="E1113">
        <v>1.29</v>
      </c>
      <c r="F1113">
        <v>1.68</v>
      </c>
      <c r="G1113">
        <v>55.98</v>
      </c>
    </row>
    <row r="1114" spans="1:7">
      <c r="A1114" t="s">
        <v>1231</v>
      </c>
      <c r="B1114">
        <v>0</v>
      </c>
      <c r="C1114">
        <v>1.04</v>
      </c>
      <c r="D1114">
        <v>1.41</v>
      </c>
      <c r="E1114">
        <v>1.29</v>
      </c>
      <c r="F1114">
        <v>1.65</v>
      </c>
      <c r="G1114">
        <v>57.63</v>
      </c>
    </row>
    <row r="1115" spans="1:7">
      <c r="A1115" t="s">
        <v>1230</v>
      </c>
      <c r="B1115">
        <v>0.33</v>
      </c>
      <c r="C1115">
        <v>1.37</v>
      </c>
      <c r="D1115">
        <v>1.4</v>
      </c>
      <c r="E1115">
        <v>1.74</v>
      </c>
      <c r="F1115">
        <v>1.64</v>
      </c>
      <c r="G1115">
        <v>59.26</v>
      </c>
    </row>
    <row r="1116" spans="1:7">
      <c r="A1116" t="s">
        <v>1253</v>
      </c>
      <c r="B1116">
        <v>1</v>
      </c>
      <c r="C1116">
        <v>0</v>
      </c>
      <c r="D1116">
        <v>1.24</v>
      </c>
      <c r="E1116">
        <v>1.18</v>
      </c>
      <c r="F1116">
        <v>1.46</v>
      </c>
      <c r="G1116">
        <v>60.72</v>
      </c>
    </row>
    <row r="1117" spans="1:7">
      <c r="A1117" t="s">
        <v>1255</v>
      </c>
      <c r="B1117">
        <v>0.82</v>
      </c>
      <c r="C1117">
        <v>0.33</v>
      </c>
      <c r="D1117">
        <v>1.22</v>
      </c>
      <c r="E1117">
        <v>0.91</v>
      </c>
      <c r="F1117">
        <v>1.42</v>
      </c>
      <c r="G1117">
        <v>62.14</v>
      </c>
    </row>
    <row r="1118" spans="1:7">
      <c r="A1118" t="s">
        <v>1254</v>
      </c>
      <c r="B1118">
        <v>0.94</v>
      </c>
      <c r="C1118">
        <v>0</v>
      </c>
      <c r="D1118">
        <v>1.1399999999999999</v>
      </c>
      <c r="E1118">
        <v>0.67</v>
      </c>
      <c r="F1118">
        <v>1.34</v>
      </c>
      <c r="G1118">
        <v>63.48</v>
      </c>
    </row>
    <row r="1119" spans="1:7">
      <c r="A1119" t="s">
        <v>1257</v>
      </c>
      <c r="B1119">
        <v>0.67</v>
      </c>
      <c r="C1119">
        <v>0.57999999999999996</v>
      </c>
      <c r="D1119">
        <v>1.1100000000000001</v>
      </c>
      <c r="E1119">
        <v>0.88</v>
      </c>
      <c r="F1119">
        <v>1.3</v>
      </c>
      <c r="G1119">
        <v>64.78</v>
      </c>
    </row>
    <row r="1120" spans="1:7">
      <c r="A1120" t="s">
        <v>1307</v>
      </c>
      <c r="B1120">
        <v>0</v>
      </c>
      <c r="C1120">
        <v>0.8</v>
      </c>
      <c r="D1120">
        <v>1.07</v>
      </c>
      <c r="E1120">
        <v>0.66</v>
      </c>
      <c r="F1120">
        <v>1.25</v>
      </c>
      <c r="G1120">
        <v>66.03</v>
      </c>
    </row>
    <row r="1121" spans="1:7">
      <c r="A1121" t="s">
        <v>1270</v>
      </c>
      <c r="B1121">
        <v>0.33</v>
      </c>
      <c r="C1121">
        <v>0.75</v>
      </c>
      <c r="D1121">
        <v>1.07</v>
      </c>
      <c r="E1121">
        <v>0.9</v>
      </c>
      <c r="F1121">
        <v>1.25</v>
      </c>
      <c r="G1121">
        <v>67.28</v>
      </c>
    </row>
    <row r="1122" spans="1:7">
      <c r="A1122" t="s">
        <v>1237</v>
      </c>
      <c r="B1122">
        <v>0</v>
      </c>
      <c r="C1122">
        <v>0.74</v>
      </c>
      <c r="D1122">
        <v>1.03</v>
      </c>
      <c r="E1122">
        <v>0.66</v>
      </c>
      <c r="F1122">
        <v>1.2</v>
      </c>
      <c r="G1122">
        <v>68.48</v>
      </c>
    </row>
    <row r="1123" spans="1:7">
      <c r="A1123" t="s">
        <v>1256</v>
      </c>
      <c r="B1123">
        <v>0.8</v>
      </c>
      <c r="C1123">
        <v>0</v>
      </c>
      <c r="D1123">
        <v>1.02</v>
      </c>
      <c r="E1123">
        <v>1.25</v>
      </c>
      <c r="F1123">
        <v>1.19</v>
      </c>
      <c r="G1123">
        <v>69.680000000000007</v>
      </c>
    </row>
    <row r="1124" spans="1:7">
      <c r="A1124" t="s">
        <v>1266</v>
      </c>
      <c r="B1124">
        <v>0.33</v>
      </c>
      <c r="C1124">
        <v>0.67</v>
      </c>
      <c r="D1124">
        <v>1</v>
      </c>
      <c r="E1124">
        <v>0.98</v>
      </c>
      <c r="F1124">
        <v>1.17</v>
      </c>
      <c r="G1124">
        <v>70.849999999999994</v>
      </c>
    </row>
    <row r="1125" spans="1:7">
      <c r="A1125" t="s">
        <v>1219</v>
      </c>
      <c r="B1125">
        <v>0.57999999999999996</v>
      </c>
      <c r="C1125">
        <v>0.57999999999999996</v>
      </c>
      <c r="D1125">
        <v>1</v>
      </c>
      <c r="E1125">
        <v>0.84</v>
      </c>
      <c r="F1125">
        <v>1.17</v>
      </c>
      <c r="G1125">
        <v>72.02</v>
      </c>
    </row>
    <row r="1126" spans="1:7">
      <c r="A1126" t="s">
        <v>1286</v>
      </c>
      <c r="B1126">
        <v>0</v>
      </c>
      <c r="C1126">
        <v>0.66</v>
      </c>
      <c r="D1126">
        <v>0.92</v>
      </c>
      <c r="E1126">
        <v>0.66</v>
      </c>
      <c r="F1126">
        <v>1.07</v>
      </c>
      <c r="G1126">
        <v>73.09</v>
      </c>
    </row>
    <row r="1127" spans="1:7">
      <c r="A1127" t="s">
        <v>1323</v>
      </c>
      <c r="B1127">
        <v>0</v>
      </c>
      <c r="C1127">
        <v>0.75</v>
      </c>
      <c r="D1127">
        <v>0.92</v>
      </c>
      <c r="E1127">
        <v>0.66</v>
      </c>
      <c r="F1127">
        <v>1.07</v>
      </c>
      <c r="G1127">
        <v>74.17</v>
      </c>
    </row>
    <row r="1128" spans="1:7">
      <c r="A1128" t="s">
        <v>1298</v>
      </c>
      <c r="B1128">
        <v>0</v>
      </c>
      <c r="C1128">
        <v>0.66</v>
      </c>
      <c r="D1128">
        <v>0.9</v>
      </c>
      <c r="E1128">
        <v>1.32</v>
      </c>
      <c r="F1128">
        <v>1.05</v>
      </c>
      <c r="G1128">
        <v>75.209999999999994</v>
      </c>
    </row>
    <row r="1129" spans="1:7">
      <c r="A1129" t="s">
        <v>1214</v>
      </c>
      <c r="B1129">
        <v>1.75</v>
      </c>
      <c r="C1129">
        <v>1.23</v>
      </c>
      <c r="D1129">
        <v>0.89</v>
      </c>
      <c r="E1129">
        <v>1.32</v>
      </c>
      <c r="F1129">
        <v>1.04</v>
      </c>
      <c r="G1129">
        <v>76.260000000000005</v>
      </c>
    </row>
    <row r="1130" spans="1:7">
      <c r="A1130" t="s">
        <v>1245</v>
      </c>
      <c r="B1130">
        <v>0.67</v>
      </c>
      <c r="C1130">
        <v>0</v>
      </c>
      <c r="D1130">
        <v>0.88</v>
      </c>
      <c r="E1130">
        <v>1.31</v>
      </c>
      <c r="F1130">
        <v>1.03</v>
      </c>
      <c r="G1130">
        <v>77.290000000000006</v>
      </c>
    </row>
    <row r="1131" spans="1:7">
      <c r="A1131" t="s">
        <v>1258</v>
      </c>
      <c r="B1131">
        <v>0.67</v>
      </c>
      <c r="C1131">
        <v>0</v>
      </c>
      <c r="D1131">
        <v>0.84</v>
      </c>
      <c r="E1131">
        <v>1.33</v>
      </c>
      <c r="F1131">
        <v>0.98</v>
      </c>
      <c r="G1131">
        <v>78.27</v>
      </c>
    </row>
    <row r="1132" spans="1:7">
      <c r="A1132" t="s">
        <v>1259</v>
      </c>
      <c r="B1132">
        <v>0.67</v>
      </c>
      <c r="C1132">
        <v>0</v>
      </c>
      <c r="D1132">
        <v>0.84</v>
      </c>
      <c r="E1132">
        <v>1.33</v>
      </c>
      <c r="F1132">
        <v>0.98</v>
      </c>
      <c r="G1132">
        <v>79.260000000000005</v>
      </c>
    </row>
    <row r="1133" spans="1:7">
      <c r="A1133" t="s">
        <v>1243</v>
      </c>
      <c r="B1133">
        <v>0.67</v>
      </c>
      <c r="C1133">
        <v>0</v>
      </c>
      <c r="D1133">
        <v>0.81</v>
      </c>
      <c r="E1133">
        <v>0.67</v>
      </c>
      <c r="F1133">
        <v>0.94</v>
      </c>
      <c r="G1133">
        <v>80.2</v>
      </c>
    </row>
    <row r="1134" spans="1:7">
      <c r="A1134" t="s">
        <v>1241</v>
      </c>
      <c r="B1134">
        <v>0.67</v>
      </c>
      <c r="C1134">
        <v>0</v>
      </c>
      <c r="D1134">
        <v>0.81</v>
      </c>
      <c r="E1134">
        <v>0.67</v>
      </c>
      <c r="F1134">
        <v>0.94</v>
      </c>
      <c r="G1134">
        <v>81.14</v>
      </c>
    </row>
    <row r="1135" spans="1:7">
      <c r="A1135" t="s">
        <v>1267</v>
      </c>
      <c r="B1135">
        <v>0.33</v>
      </c>
      <c r="C1135">
        <v>0.47</v>
      </c>
      <c r="D1135">
        <v>0.75</v>
      </c>
      <c r="E1135">
        <v>0.94</v>
      </c>
      <c r="F1135">
        <v>0.87</v>
      </c>
      <c r="G1135">
        <v>82.02</v>
      </c>
    </row>
    <row r="1136" spans="1:7">
      <c r="A1136" t="s">
        <v>1260</v>
      </c>
      <c r="B1136">
        <v>0.57999999999999996</v>
      </c>
      <c r="C1136">
        <v>0</v>
      </c>
      <c r="D1136">
        <v>0.7</v>
      </c>
      <c r="E1136">
        <v>0.67</v>
      </c>
      <c r="F1136">
        <v>0.82</v>
      </c>
      <c r="G1136">
        <v>82.83</v>
      </c>
    </row>
    <row r="1137" spans="1:7">
      <c r="A1137" t="s">
        <v>1261</v>
      </c>
      <c r="B1137">
        <v>0.47</v>
      </c>
      <c r="C1137">
        <v>0</v>
      </c>
      <c r="D1137">
        <v>0.68</v>
      </c>
      <c r="E1137">
        <v>0.67</v>
      </c>
      <c r="F1137">
        <v>0.79</v>
      </c>
      <c r="G1137">
        <v>83.62</v>
      </c>
    </row>
    <row r="1138" spans="1:7">
      <c r="A1138" t="s">
        <v>1303</v>
      </c>
      <c r="B1138">
        <v>0</v>
      </c>
      <c r="C1138">
        <v>0.47</v>
      </c>
      <c r="D1138">
        <v>0.65</v>
      </c>
      <c r="E1138">
        <v>0.66</v>
      </c>
      <c r="F1138">
        <v>0.76</v>
      </c>
      <c r="G1138">
        <v>84.38</v>
      </c>
    </row>
    <row r="1139" spans="1:7">
      <c r="A1139" t="s">
        <v>1324</v>
      </c>
      <c r="B1139">
        <v>0</v>
      </c>
      <c r="C1139">
        <v>0.47</v>
      </c>
      <c r="D1139">
        <v>0.65</v>
      </c>
      <c r="E1139">
        <v>0.66</v>
      </c>
      <c r="F1139">
        <v>0.76</v>
      </c>
      <c r="G1139">
        <v>85.14</v>
      </c>
    </row>
    <row r="1140" spans="1:7">
      <c r="A1140" t="s">
        <v>1204</v>
      </c>
      <c r="B1140">
        <v>0.47</v>
      </c>
      <c r="C1140">
        <v>0</v>
      </c>
      <c r="D1140">
        <v>0.62</v>
      </c>
      <c r="E1140">
        <v>0.67</v>
      </c>
      <c r="F1140">
        <v>0.72</v>
      </c>
      <c r="G1140">
        <v>85.86</v>
      </c>
    </row>
    <row r="1141" spans="1:7">
      <c r="A1141" t="s">
        <v>1289</v>
      </c>
      <c r="B1141">
        <v>0.33</v>
      </c>
      <c r="C1141">
        <v>0.33</v>
      </c>
      <c r="D1141">
        <v>0.59</v>
      </c>
      <c r="E1141">
        <v>0.83</v>
      </c>
      <c r="F1141">
        <v>0.69</v>
      </c>
      <c r="G1141">
        <v>86.56</v>
      </c>
    </row>
    <row r="1142" spans="1:7">
      <c r="A1142" t="s">
        <v>1325</v>
      </c>
      <c r="B1142">
        <v>0</v>
      </c>
      <c r="C1142">
        <v>0.47</v>
      </c>
      <c r="D1142">
        <v>0.57999999999999996</v>
      </c>
      <c r="E1142">
        <v>0.66</v>
      </c>
      <c r="F1142">
        <v>0.68</v>
      </c>
      <c r="G1142">
        <v>87.24</v>
      </c>
    </row>
    <row r="1143" spans="1:7">
      <c r="A1143" t="s">
        <v>1225</v>
      </c>
      <c r="B1143">
        <v>0</v>
      </c>
      <c r="C1143">
        <v>0.47</v>
      </c>
      <c r="D1143">
        <v>0.57999999999999996</v>
      </c>
      <c r="E1143">
        <v>0.66</v>
      </c>
      <c r="F1143">
        <v>0.68</v>
      </c>
      <c r="G1143">
        <v>87.92</v>
      </c>
    </row>
    <row r="1144" spans="1:7">
      <c r="A1144" t="s">
        <v>1320</v>
      </c>
      <c r="B1144">
        <v>0</v>
      </c>
      <c r="C1144">
        <v>0.47</v>
      </c>
      <c r="D1144">
        <v>0.57999999999999996</v>
      </c>
      <c r="E1144">
        <v>0.66</v>
      </c>
      <c r="F1144">
        <v>0.68</v>
      </c>
      <c r="G1144">
        <v>88.59</v>
      </c>
    </row>
    <row r="1145" spans="1:7">
      <c r="A1145" t="s">
        <v>1262</v>
      </c>
      <c r="B1145">
        <v>0.47</v>
      </c>
      <c r="C1145">
        <v>0</v>
      </c>
      <c r="D1145">
        <v>0.56999999999999995</v>
      </c>
      <c r="E1145">
        <v>0.67</v>
      </c>
      <c r="F1145">
        <v>0.67</v>
      </c>
      <c r="G1145">
        <v>89.26</v>
      </c>
    </row>
    <row r="1146" spans="1:7">
      <c r="A1146" t="s">
        <v>81</v>
      </c>
      <c r="B1146">
        <v>0.47</v>
      </c>
      <c r="C1146">
        <v>0</v>
      </c>
      <c r="D1146">
        <v>0.56999999999999995</v>
      </c>
      <c r="E1146">
        <v>0.67</v>
      </c>
      <c r="F1146">
        <v>0.67</v>
      </c>
      <c r="G1146">
        <v>89.93</v>
      </c>
    </row>
    <row r="1147" spans="1:7">
      <c r="A1147" t="s">
        <v>1280</v>
      </c>
      <c r="B1147">
        <v>0.33</v>
      </c>
      <c r="C1147">
        <v>0</v>
      </c>
      <c r="D1147">
        <v>0.48</v>
      </c>
      <c r="E1147">
        <v>0.67</v>
      </c>
      <c r="F1147">
        <v>0.56000000000000005</v>
      </c>
      <c r="G1147">
        <v>90.49</v>
      </c>
    </row>
    <row r="1149" spans="1:7">
      <c r="A1149" t="s">
        <v>775</v>
      </c>
    </row>
    <row r="1150" spans="1:7">
      <c r="A1150" t="s">
        <v>1329</v>
      </c>
    </row>
    <row r="1152" spans="1:7">
      <c r="B1152" t="s">
        <v>274</v>
      </c>
      <c r="C1152" t="s">
        <v>335</v>
      </c>
    </row>
    <row r="1153" spans="1:7">
      <c r="A1153" t="s">
        <v>147</v>
      </c>
      <c r="B1153" t="s">
        <v>380</v>
      </c>
      <c r="C1153" t="s">
        <v>729</v>
      </c>
      <c r="D1153" t="s">
        <v>382</v>
      </c>
      <c r="E1153" t="s">
        <v>383</v>
      </c>
      <c r="F1153" t="s">
        <v>242</v>
      </c>
      <c r="G1153" t="s">
        <v>243</v>
      </c>
    </row>
    <row r="1154" spans="1:7">
      <c r="A1154" t="s">
        <v>1204</v>
      </c>
      <c r="B1154">
        <v>9.41</v>
      </c>
      <c r="C1154">
        <v>0</v>
      </c>
      <c r="D1154">
        <v>17.79</v>
      </c>
      <c r="E1154">
        <v>12.61</v>
      </c>
      <c r="F1154">
        <v>19.71</v>
      </c>
      <c r="G1154">
        <v>19.71</v>
      </c>
    </row>
    <row r="1155" spans="1:7">
      <c r="A1155" t="s">
        <v>1223</v>
      </c>
      <c r="B1155">
        <v>0</v>
      </c>
      <c r="C1155">
        <v>4.3899999999999997</v>
      </c>
      <c r="D1155">
        <v>8.73</v>
      </c>
      <c r="E1155">
        <v>1.22</v>
      </c>
      <c r="F1155">
        <v>9.67</v>
      </c>
      <c r="G1155">
        <v>29.38</v>
      </c>
    </row>
    <row r="1156" spans="1:7">
      <c r="A1156" t="s">
        <v>1221</v>
      </c>
      <c r="B1156">
        <v>0.5</v>
      </c>
      <c r="C1156">
        <v>2.6</v>
      </c>
      <c r="D1156">
        <v>4.4400000000000004</v>
      </c>
      <c r="E1156">
        <v>1.52</v>
      </c>
      <c r="F1156">
        <v>4.92</v>
      </c>
      <c r="G1156">
        <v>34.299999999999997</v>
      </c>
    </row>
    <row r="1157" spans="1:7">
      <c r="A1157" t="s">
        <v>1209</v>
      </c>
      <c r="B1157">
        <v>1.66</v>
      </c>
      <c r="C1157">
        <v>1.84</v>
      </c>
      <c r="D1157">
        <v>3.45</v>
      </c>
      <c r="E1157">
        <v>1.27</v>
      </c>
      <c r="F1157">
        <v>3.82</v>
      </c>
      <c r="G1157">
        <v>38.119999999999997</v>
      </c>
    </row>
    <row r="1158" spans="1:7">
      <c r="A1158" t="s">
        <v>1294</v>
      </c>
      <c r="B1158">
        <v>0</v>
      </c>
      <c r="C1158">
        <v>1.94</v>
      </c>
      <c r="D1158">
        <v>3.34</v>
      </c>
      <c r="E1158">
        <v>0.65</v>
      </c>
      <c r="F1158">
        <v>3.7</v>
      </c>
      <c r="G1158">
        <v>41.82</v>
      </c>
    </row>
    <row r="1159" spans="1:7">
      <c r="A1159" t="s">
        <v>1306</v>
      </c>
      <c r="B1159">
        <v>0</v>
      </c>
      <c r="C1159">
        <v>1.51</v>
      </c>
      <c r="D1159">
        <v>2.94</v>
      </c>
      <c r="E1159">
        <v>0.94</v>
      </c>
      <c r="F1159">
        <v>3.26</v>
      </c>
      <c r="G1159">
        <v>45.08</v>
      </c>
    </row>
    <row r="1160" spans="1:7">
      <c r="A1160" t="s">
        <v>1226</v>
      </c>
      <c r="B1160">
        <v>0</v>
      </c>
      <c r="C1160">
        <v>1.32</v>
      </c>
      <c r="D1160">
        <v>2.65</v>
      </c>
      <c r="E1160">
        <v>0.95</v>
      </c>
      <c r="F1160">
        <v>2.94</v>
      </c>
      <c r="G1160">
        <v>48.02</v>
      </c>
    </row>
    <row r="1161" spans="1:7">
      <c r="A1161" t="s">
        <v>1215</v>
      </c>
      <c r="B1161">
        <v>0</v>
      </c>
      <c r="C1161">
        <v>1.31</v>
      </c>
      <c r="D1161">
        <v>2.57</v>
      </c>
      <c r="E1161">
        <v>1.27</v>
      </c>
      <c r="F1161">
        <v>2.85</v>
      </c>
      <c r="G1161">
        <v>50.87</v>
      </c>
    </row>
    <row r="1162" spans="1:7">
      <c r="A1162" t="s">
        <v>1230</v>
      </c>
      <c r="B1162">
        <v>0</v>
      </c>
      <c r="C1162">
        <v>1.37</v>
      </c>
      <c r="D1162">
        <v>2.57</v>
      </c>
      <c r="E1162">
        <v>4.76</v>
      </c>
      <c r="F1162">
        <v>2.85</v>
      </c>
      <c r="G1162">
        <v>53.72</v>
      </c>
    </row>
    <row r="1163" spans="1:7">
      <c r="A1163" t="s">
        <v>1228</v>
      </c>
      <c r="B1163">
        <v>0</v>
      </c>
      <c r="C1163">
        <v>1.32</v>
      </c>
      <c r="D1163">
        <v>2.5</v>
      </c>
      <c r="E1163">
        <v>2.5099999999999998</v>
      </c>
      <c r="F1163">
        <v>2.78</v>
      </c>
      <c r="G1163">
        <v>56.5</v>
      </c>
    </row>
    <row r="1164" spans="1:7">
      <c r="A1164" t="s">
        <v>1214</v>
      </c>
      <c r="B1164">
        <v>0</v>
      </c>
      <c r="C1164">
        <v>1.23</v>
      </c>
      <c r="D1164">
        <v>2.34</v>
      </c>
      <c r="E1164">
        <v>3.16</v>
      </c>
      <c r="F1164">
        <v>2.59</v>
      </c>
      <c r="G1164">
        <v>59.09</v>
      </c>
    </row>
    <row r="1165" spans="1:7">
      <c r="A1165" t="s">
        <v>1231</v>
      </c>
      <c r="B1165">
        <v>0</v>
      </c>
      <c r="C1165">
        <v>1.04</v>
      </c>
      <c r="D1165">
        <v>2.06</v>
      </c>
      <c r="E1165">
        <v>1.26</v>
      </c>
      <c r="F1165">
        <v>2.2799999999999998</v>
      </c>
      <c r="G1165">
        <v>61.37</v>
      </c>
    </row>
    <row r="1166" spans="1:7">
      <c r="A1166" t="s">
        <v>1224</v>
      </c>
      <c r="B1166">
        <v>0</v>
      </c>
      <c r="C1166">
        <v>1.1299999999999999</v>
      </c>
      <c r="D1166">
        <v>2.0299999999999998</v>
      </c>
      <c r="E1166">
        <v>1.26</v>
      </c>
      <c r="F1166">
        <v>2.25</v>
      </c>
      <c r="G1166">
        <v>63.62</v>
      </c>
    </row>
    <row r="1167" spans="1:7">
      <c r="A1167" t="s">
        <v>1270</v>
      </c>
      <c r="B1167">
        <v>0.71</v>
      </c>
      <c r="C1167">
        <v>0.75</v>
      </c>
      <c r="D1167">
        <v>1.79</v>
      </c>
      <c r="E1167">
        <v>1.1100000000000001</v>
      </c>
      <c r="F1167">
        <v>1.98</v>
      </c>
      <c r="G1167">
        <v>65.61</v>
      </c>
    </row>
    <row r="1168" spans="1:7">
      <c r="A1168" t="s">
        <v>1307</v>
      </c>
      <c r="B1168">
        <v>0</v>
      </c>
      <c r="C1168">
        <v>0.8</v>
      </c>
      <c r="D1168">
        <v>1.54</v>
      </c>
      <c r="E1168">
        <v>0.65</v>
      </c>
      <c r="F1168">
        <v>1.71</v>
      </c>
      <c r="G1168">
        <v>67.319999999999993</v>
      </c>
    </row>
    <row r="1169" spans="1:7">
      <c r="A1169" t="s">
        <v>1219</v>
      </c>
      <c r="B1169">
        <v>0.71</v>
      </c>
      <c r="C1169">
        <v>0.57999999999999996</v>
      </c>
      <c r="D1169">
        <v>1.54</v>
      </c>
      <c r="E1169">
        <v>1.03</v>
      </c>
      <c r="F1169">
        <v>1.7</v>
      </c>
      <c r="G1169">
        <v>69.02</v>
      </c>
    </row>
    <row r="1170" spans="1:7">
      <c r="A1170" t="s">
        <v>1237</v>
      </c>
      <c r="B1170">
        <v>0</v>
      </c>
      <c r="C1170">
        <v>0.74</v>
      </c>
      <c r="D1170">
        <v>1.51</v>
      </c>
      <c r="E1170">
        <v>0.65</v>
      </c>
      <c r="F1170">
        <v>1.67</v>
      </c>
      <c r="G1170">
        <v>70.69</v>
      </c>
    </row>
    <row r="1171" spans="1:7">
      <c r="A1171" t="s">
        <v>1266</v>
      </c>
      <c r="B1171">
        <v>0.5</v>
      </c>
      <c r="C1171">
        <v>0.67</v>
      </c>
      <c r="D1171">
        <v>1.51</v>
      </c>
      <c r="E1171">
        <v>1.1200000000000001</v>
      </c>
      <c r="F1171">
        <v>1.67</v>
      </c>
      <c r="G1171">
        <v>72.36</v>
      </c>
    </row>
    <row r="1172" spans="1:7">
      <c r="A1172" t="s">
        <v>1208</v>
      </c>
      <c r="B1172">
        <v>0.5</v>
      </c>
      <c r="C1172">
        <v>0.93</v>
      </c>
      <c r="D1172">
        <v>1.48</v>
      </c>
      <c r="E1172">
        <v>1.25</v>
      </c>
      <c r="F1172">
        <v>1.64</v>
      </c>
      <c r="G1172">
        <v>74</v>
      </c>
    </row>
    <row r="1173" spans="1:7">
      <c r="A1173" t="s">
        <v>1286</v>
      </c>
      <c r="B1173">
        <v>0</v>
      </c>
      <c r="C1173">
        <v>0.66</v>
      </c>
      <c r="D1173">
        <v>1.35</v>
      </c>
      <c r="E1173">
        <v>0.65</v>
      </c>
      <c r="F1173">
        <v>1.49</v>
      </c>
      <c r="G1173">
        <v>75.5</v>
      </c>
    </row>
    <row r="1174" spans="1:7">
      <c r="A1174" t="s">
        <v>1298</v>
      </c>
      <c r="B1174">
        <v>0</v>
      </c>
      <c r="C1174">
        <v>0.66</v>
      </c>
      <c r="D1174">
        <v>1.3</v>
      </c>
      <c r="E1174">
        <v>1.29</v>
      </c>
      <c r="F1174">
        <v>1.44</v>
      </c>
      <c r="G1174">
        <v>76.94</v>
      </c>
    </row>
    <row r="1175" spans="1:7">
      <c r="A1175" t="s">
        <v>1323</v>
      </c>
      <c r="B1175">
        <v>0</v>
      </c>
      <c r="C1175">
        <v>0.75</v>
      </c>
      <c r="D1175">
        <v>1.28</v>
      </c>
      <c r="E1175">
        <v>0.65</v>
      </c>
      <c r="F1175">
        <v>1.42</v>
      </c>
      <c r="G1175">
        <v>78.36</v>
      </c>
    </row>
    <row r="1176" spans="1:7">
      <c r="A1176" t="s">
        <v>1225</v>
      </c>
      <c r="B1176">
        <v>0.5</v>
      </c>
      <c r="C1176">
        <v>0.47</v>
      </c>
      <c r="D1176">
        <v>1.19</v>
      </c>
      <c r="E1176">
        <v>1.1000000000000001</v>
      </c>
      <c r="F1176">
        <v>1.32</v>
      </c>
      <c r="G1176">
        <v>79.680000000000007</v>
      </c>
    </row>
    <row r="1177" spans="1:7">
      <c r="A1177" t="s">
        <v>1257</v>
      </c>
      <c r="B1177">
        <v>0</v>
      </c>
      <c r="C1177">
        <v>0.57999999999999996</v>
      </c>
      <c r="D1177">
        <v>0.99</v>
      </c>
      <c r="E1177">
        <v>0.65</v>
      </c>
      <c r="F1177">
        <v>1.1000000000000001</v>
      </c>
      <c r="G1177">
        <v>80.78</v>
      </c>
    </row>
    <row r="1178" spans="1:7">
      <c r="A1178" t="s">
        <v>1303</v>
      </c>
      <c r="B1178">
        <v>0</v>
      </c>
      <c r="C1178">
        <v>0.47</v>
      </c>
      <c r="D1178">
        <v>0.95</v>
      </c>
      <c r="E1178">
        <v>0.65</v>
      </c>
      <c r="F1178">
        <v>1.06</v>
      </c>
      <c r="G1178">
        <v>81.84</v>
      </c>
    </row>
    <row r="1179" spans="1:7">
      <c r="A1179" t="s">
        <v>1324</v>
      </c>
      <c r="B1179">
        <v>0</v>
      </c>
      <c r="C1179">
        <v>0.47</v>
      </c>
      <c r="D1179">
        <v>0.95</v>
      </c>
      <c r="E1179">
        <v>0.65</v>
      </c>
      <c r="F1179">
        <v>1.06</v>
      </c>
      <c r="G1179">
        <v>82.89</v>
      </c>
    </row>
    <row r="1180" spans="1:7">
      <c r="A1180" t="s">
        <v>1211</v>
      </c>
      <c r="B1180">
        <v>0.5</v>
      </c>
      <c r="C1180">
        <v>0.33</v>
      </c>
      <c r="D1180">
        <v>0.94</v>
      </c>
      <c r="E1180">
        <v>0.92</v>
      </c>
      <c r="F1180">
        <v>1.04</v>
      </c>
      <c r="G1180">
        <v>83.93</v>
      </c>
    </row>
    <row r="1181" spans="1:7">
      <c r="A1181" t="s">
        <v>1272</v>
      </c>
      <c r="B1181">
        <v>0.5</v>
      </c>
      <c r="C1181">
        <v>0.33</v>
      </c>
      <c r="D1181">
        <v>0.93</v>
      </c>
      <c r="E1181">
        <v>0.91</v>
      </c>
      <c r="F1181">
        <v>1.03</v>
      </c>
      <c r="G1181">
        <v>84.97</v>
      </c>
    </row>
    <row r="1182" spans="1:7">
      <c r="A1182" t="s">
        <v>1271</v>
      </c>
      <c r="B1182">
        <v>0.5</v>
      </c>
      <c r="C1182">
        <v>0</v>
      </c>
      <c r="D1182">
        <v>0.92</v>
      </c>
      <c r="E1182">
        <v>0.91</v>
      </c>
      <c r="F1182">
        <v>1.02</v>
      </c>
      <c r="G1182">
        <v>85.99</v>
      </c>
    </row>
    <row r="1183" spans="1:7">
      <c r="A1183" t="s">
        <v>1210</v>
      </c>
      <c r="B1183">
        <v>0.5</v>
      </c>
      <c r="C1183">
        <v>0</v>
      </c>
      <c r="D1183">
        <v>0.92</v>
      </c>
      <c r="E1183">
        <v>0.91</v>
      </c>
      <c r="F1183">
        <v>1.02</v>
      </c>
      <c r="G1183">
        <v>87.01</v>
      </c>
    </row>
    <row r="1184" spans="1:7">
      <c r="A1184" t="s">
        <v>1267</v>
      </c>
      <c r="B1184">
        <v>0</v>
      </c>
      <c r="C1184">
        <v>0.47</v>
      </c>
      <c r="D1184">
        <v>0.81</v>
      </c>
      <c r="E1184">
        <v>0.65</v>
      </c>
      <c r="F1184">
        <v>0.9</v>
      </c>
      <c r="G1184">
        <v>87.9</v>
      </c>
    </row>
    <row r="1185" spans="1:7">
      <c r="A1185" t="s">
        <v>1325</v>
      </c>
      <c r="B1185">
        <v>0</v>
      </c>
      <c r="C1185">
        <v>0.47</v>
      </c>
      <c r="D1185">
        <v>0.81</v>
      </c>
      <c r="E1185">
        <v>0.65</v>
      </c>
      <c r="F1185">
        <v>0.9</v>
      </c>
      <c r="G1185">
        <v>88.8</v>
      </c>
    </row>
    <row r="1186" spans="1:7">
      <c r="A1186" t="s">
        <v>1207</v>
      </c>
      <c r="B1186">
        <v>0</v>
      </c>
      <c r="C1186">
        <v>0.47</v>
      </c>
      <c r="D1186">
        <v>0.81</v>
      </c>
      <c r="E1186">
        <v>0.65</v>
      </c>
      <c r="F1186">
        <v>0.9</v>
      </c>
      <c r="G1186">
        <v>89.7</v>
      </c>
    </row>
    <row r="1187" spans="1:7">
      <c r="A1187" t="s">
        <v>1320</v>
      </c>
      <c r="B1187">
        <v>0</v>
      </c>
      <c r="C1187">
        <v>0.47</v>
      </c>
      <c r="D1187">
        <v>0.81</v>
      </c>
      <c r="E1187">
        <v>0.65</v>
      </c>
      <c r="F1187">
        <v>0.9</v>
      </c>
      <c r="G1187">
        <v>90.59</v>
      </c>
    </row>
    <row r="1189" spans="1:7">
      <c r="A1189" t="s">
        <v>789</v>
      </c>
    </row>
    <row r="1190" spans="1:7">
      <c r="A1190" t="s">
        <v>1330</v>
      </c>
    </row>
    <row r="1192" spans="1:7">
      <c r="B1192" t="s">
        <v>282</v>
      </c>
      <c r="C1192" t="s">
        <v>335</v>
      </c>
    </row>
    <row r="1193" spans="1:7">
      <c r="A1193" t="s">
        <v>147</v>
      </c>
      <c r="B1193" t="s">
        <v>489</v>
      </c>
      <c r="C1193" t="s">
        <v>729</v>
      </c>
      <c r="D1193" t="s">
        <v>382</v>
      </c>
      <c r="E1193" t="s">
        <v>383</v>
      </c>
      <c r="F1193" t="s">
        <v>242</v>
      </c>
      <c r="G1193" t="s">
        <v>243</v>
      </c>
    </row>
    <row r="1194" spans="1:7">
      <c r="A1194" t="s">
        <v>1223</v>
      </c>
      <c r="B1194">
        <v>0</v>
      </c>
      <c r="C1194">
        <v>4.3899999999999997</v>
      </c>
      <c r="D1194">
        <v>6.89</v>
      </c>
      <c r="E1194">
        <v>1.25</v>
      </c>
      <c r="F1194">
        <v>8.4700000000000006</v>
      </c>
      <c r="G1194">
        <v>8.4700000000000006</v>
      </c>
    </row>
    <row r="1195" spans="1:7">
      <c r="A1195" t="s">
        <v>1204</v>
      </c>
      <c r="B1195">
        <v>3.74</v>
      </c>
      <c r="C1195">
        <v>0</v>
      </c>
      <c r="D1195">
        <v>5.77</v>
      </c>
      <c r="E1195">
        <v>1.44</v>
      </c>
      <c r="F1195">
        <v>7.09</v>
      </c>
      <c r="G1195">
        <v>15.56</v>
      </c>
    </row>
    <row r="1196" spans="1:7">
      <c r="A1196" t="s">
        <v>1210</v>
      </c>
      <c r="B1196">
        <v>3.6</v>
      </c>
      <c r="C1196">
        <v>0</v>
      </c>
      <c r="D1196">
        <v>5.51</v>
      </c>
      <c r="E1196">
        <v>1.76</v>
      </c>
      <c r="F1196">
        <v>6.77</v>
      </c>
      <c r="G1196">
        <v>22.33</v>
      </c>
    </row>
    <row r="1197" spans="1:7">
      <c r="A1197" t="s">
        <v>1208</v>
      </c>
      <c r="B1197">
        <v>3.36</v>
      </c>
      <c r="C1197">
        <v>0.93</v>
      </c>
      <c r="D1197">
        <v>3.7</v>
      </c>
      <c r="E1197">
        <v>1.37</v>
      </c>
      <c r="F1197">
        <v>4.55</v>
      </c>
      <c r="G1197">
        <v>26.88</v>
      </c>
    </row>
    <row r="1198" spans="1:7">
      <c r="A1198" t="s">
        <v>1221</v>
      </c>
      <c r="B1198">
        <v>1.07</v>
      </c>
      <c r="C1198">
        <v>2.6</v>
      </c>
      <c r="D1198">
        <v>3.3</v>
      </c>
      <c r="E1198">
        <v>1.21</v>
      </c>
      <c r="F1198">
        <v>4.05</v>
      </c>
      <c r="G1198">
        <v>30.93</v>
      </c>
    </row>
    <row r="1199" spans="1:7">
      <c r="A1199" t="s">
        <v>1209</v>
      </c>
      <c r="B1199">
        <v>2.27</v>
      </c>
      <c r="C1199">
        <v>1.84</v>
      </c>
      <c r="D1199">
        <v>3.15</v>
      </c>
      <c r="E1199">
        <v>1.26</v>
      </c>
      <c r="F1199">
        <v>3.88</v>
      </c>
      <c r="G1199">
        <v>34.799999999999997</v>
      </c>
    </row>
    <row r="1200" spans="1:7">
      <c r="A1200" t="s">
        <v>1219</v>
      </c>
      <c r="B1200">
        <v>2.2799999999999998</v>
      </c>
      <c r="C1200">
        <v>0.57999999999999996</v>
      </c>
      <c r="D1200">
        <v>2.88</v>
      </c>
      <c r="E1200">
        <v>1.27</v>
      </c>
      <c r="F1200">
        <v>3.54</v>
      </c>
      <c r="G1200">
        <v>38.35</v>
      </c>
    </row>
    <row r="1201" spans="1:7">
      <c r="A1201" t="s">
        <v>1294</v>
      </c>
      <c r="B1201">
        <v>0</v>
      </c>
      <c r="C1201">
        <v>1.94</v>
      </c>
      <c r="D1201">
        <v>2.71</v>
      </c>
      <c r="E1201">
        <v>0.66</v>
      </c>
      <c r="F1201">
        <v>3.33</v>
      </c>
      <c r="G1201">
        <v>41.68</v>
      </c>
    </row>
    <row r="1202" spans="1:7">
      <c r="A1202" t="s">
        <v>1306</v>
      </c>
      <c r="B1202">
        <v>0</v>
      </c>
      <c r="C1202">
        <v>1.51</v>
      </c>
      <c r="D1202">
        <v>2.34</v>
      </c>
      <c r="E1202">
        <v>0.96</v>
      </c>
      <c r="F1202">
        <v>2.87</v>
      </c>
      <c r="G1202">
        <v>44.55</v>
      </c>
    </row>
    <row r="1203" spans="1:7">
      <c r="A1203" t="s">
        <v>1231</v>
      </c>
      <c r="B1203">
        <v>1.25</v>
      </c>
      <c r="C1203">
        <v>1.04</v>
      </c>
      <c r="D1203">
        <v>2.3199999999999998</v>
      </c>
      <c r="E1203">
        <v>1.57</v>
      </c>
      <c r="F1203">
        <v>2.86</v>
      </c>
      <c r="G1203">
        <v>47.41</v>
      </c>
    </row>
    <row r="1204" spans="1:7">
      <c r="A1204" t="s">
        <v>1275</v>
      </c>
      <c r="B1204">
        <v>1.39</v>
      </c>
      <c r="C1204">
        <v>0</v>
      </c>
      <c r="D1204">
        <v>2.2799999999999998</v>
      </c>
      <c r="E1204">
        <v>0.94</v>
      </c>
      <c r="F1204">
        <v>2.8</v>
      </c>
      <c r="G1204">
        <v>50.21</v>
      </c>
    </row>
    <row r="1205" spans="1:7">
      <c r="A1205" t="s">
        <v>1230</v>
      </c>
      <c r="B1205">
        <v>0</v>
      </c>
      <c r="C1205">
        <v>1.37</v>
      </c>
      <c r="D1205">
        <v>2.06</v>
      </c>
      <c r="E1205">
        <v>4.3499999999999996</v>
      </c>
      <c r="F1205">
        <v>2.5299999999999998</v>
      </c>
      <c r="G1205">
        <v>52.74</v>
      </c>
    </row>
    <row r="1206" spans="1:7">
      <c r="A1206" t="s">
        <v>1228</v>
      </c>
      <c r="B1206">
        <v>0</v>
      </c>
      <c r="C1206">
        <v>1.32</v>
      </c>
      <c r="D1206">
        <v>2</v>
      </c>
      <c r="E1206">
        <v>2.52</v>
      </c>
      <c r="F1206">
        <v>2.4500000000000002</v>
      </c>
      <c r="G1206">
        <v>55.19</v>
      </c>
    </row>
    <row r="1207" spans="1:7">
      <c r="A1207" t="s">
        <v>1207</v>
      </c>
      <c r="B1207">
        <v>1.29</v>
      </c>
      <c r="C1207">
        <v>0.47</v>
      </c>
      <c r="D1207">
        <v>1.96</v>
      </c>
      <c r="E1207">
        <v>0.9</v>
      </c>
      <c r="F1207">
        <v>2.41</v>
      </c>
      <c r="G1207">
        <v>57.61</v>
      </c>
    </row>
    <row r="1208" spans="1:7">
      <c r="A1208" t="s">
        <v>1226</v>
      </c>
      <c r="B1208">
        <v>0.33</v>
      </c>
      <c r="C1208">
        <v>1.32</v>
      </c>
      <c r="D1208">
        <v>1.93</v>
      </c>
      <c r="E1208">
        <v>0.96</v>
      </c>
      <c r="F1208">
        <v>2.37</v>
      </c>
      <c r="G1208">
        <v>59.98</v>
      </c>
    </row>
    <row r="1209" spans="1:7">
      <c r="A1209" t="s">
        <v>1215</v>
      </c>
      <c r="B1209">
        <v>0.47</v>
      </c>
      <c r="C1209">
        <v>1.31</v>
      </c>
      <c r="D1209">
        <v>1.81</v>
      </c>
      <c r="E1209">
        <v>1.2</v>
      </c>
      <c r="F1209">
        <v>2.2200000000000002</v>
      </c>
      <c r="G1209">
        <v>62.2</v>
      </c>
    </row>
    <row r="1210" spans="1:7">
      <c r="A1210" t="s">
        <v>1214</v>
      </c>
      <c r="B1210">
        <v>2.2999999999999998</v>
      </c>
      <c r="C1210">
        <v>1.23</v>
      </c>
      <c r="D1210">
        <v>1.79</v>
      </c>
      <c r="E1210">
        <v>1.48</v>
      </c>
      <c r="F1210">
        <v>2.21</v>
      </c>
      <c r="G1210">
        <v>64.400000000000006</v>
      </c>
    </row>
    <row r="1211" spans="1:7">
      <c r="A1211" t="s">
        <v>1224</v>
      </c>
      <c r="B1211">
        <v>0</v>
      </c>
      <c r="C1211">
        <v>1.1299999999999999</v>
      </c>
      <c r="D1211">
        <v>1.64</v>
      </c>
      <c r="E1211">
        <v>1.28</v>
      </c>
      <c r="F1211">
        <v>2.0099999999999998</v>
      </c>
      <c r="G1211">
        <v>66.42</v>
      </c>
    </row>
    <row r="1212" spans="1:7">
      <c r="A1212" t="s">
        <v>1211</v>
      </c>
      <c r="B1212">
        <v>1.1299999999999999</v>
      </c>
      <c r="C1212">
        <v>0.33</v>
      </c>
      <c r="D1212">
        <v>1.48</v>
      </c>
      <c r="E1212">
        <v>1.4</v>
      </c>
      <c r="F1212">
        <v>1.82</v>
      </c>
      <c r="G1212">
        <v>68.239999999999995</v>
      </c>
    </row>
    <row r="1213" spans="1:7">
      <c r="A1213" t="s">
        <v>1205</v>
      </c>
      <c r="B1213">
        <v>1.1100000000000001</v>
      </c>
      <c r="C1213">
        <v>0</v>
      </c>
      <c r="D1213">
        <v>1.45</v>
      </c>
      <c r="E1213">
        <v>0.67</v>
      </c>
      <c r="F1213">
        <v>1.78</v>
      </c>
      <c r="G1213">
        <v>70.02</v>
      </c>
    </row>
    <row r="1214" spans="1:7">
      <c r="A1214" t="s">
        <v>1270</v>
      </c>
      <c r="B1214">
        <v>0.47</v>
      </c>
      <c r="C1214">
        <v>0.75</v>
      </c>
      <c r="D1214">
        <v>1.27</v>
      </c>
      <c r="E1214">
        <v>0.91</v>
      </c>
      <c r="F1214">
        <v>1.56</v>
      </c>
      <c r="G1214">
        <v>71.59</v>
      </c>
    </row>
    <row r="1215" spans="1:7">
      <c r="A1215" t="s">
        <v>1307</v>
      </c>
      <c r="B1215">
        <v>0</v>
      </c>
      <c r="C1215">
        <v>0.8</v>
      </c>
      <c r="D1215">
        <v>1.23</v>
      </c>
      <c r="E1215">
        <v>0.66</v>
      </c>
      <c r="F1215">
        <v>1.51</v>
      </c>
      <c r="G1215">
        <v>73.09</v>
      </c>
    </row>
    <row r="1216" spans="1:7">
      <c r="A1216" t="s">
        <v>1225</v>
      </c>
      <c r="B1216">
        <v>0.87</v>
      </c>
      <c r="C1216">
        <v>0.47</v>
      </c>
      <c r="D1216">
        <v>1.21</v>
      </c>
      <c r="E1216">
        <v>1.1299999999999999</v>
      </c>
      <c r="F1216">
        <v>1.48</v>
      </c>
      <c r="G1216">
        <v>74.58</v>
      </c>
    </row>
    <row r="1217" spans="1:7">
      <c r="A1217" t="s">
        <v>1286</v>
      </c>
      <c r="B1217">
        <v>0.33</v>
      </c>
      <c r="C1217">
        <v>0.66</v>
      </c>
      <c r="D1217">
        <v>1.19</v>
      </c>
      <c r="E1217">
        <v>0.85</v>
      </c>
      <c r="F1217">
        <v>1.46</v>
      </c>
      <c r="G1217">
        <v>76.040000000000006</v>
      </c>
    </row>
    <row r="1218" spans="1:7">
      <c r="A1218" t="s">
        <v>1237</v>
      </c>
      <c r="B1218">
        <v>0</v>
      </c>
      <c r="C1218">
        <v>0.74</v>
      </c>
      <c r="D1218">
        <v>1.19</v>
      </c>
      <c r="E1218">
        <v>0.66</v>
      </c>
      <c r="F1218">
        <v>1.46</v>
      </c>
      <c r="G1218">
        <v>77.489999999999995</v>
      </c>
    </row>
    <row r="1219" spans="1:7">
      <c r="A1219" t="s">
        <v>1257</v>
      </c>
      <c r="B1219">
        <v>0.54</v>
      </c>
      <c r="C1219">
        <v>0.57999999999999996</v>
      </c>
      <c r="D1219">
        <v>1.1299999999999999</v>
      </c>
      <c r="E1219">
        <v>0.86</v>
      </c>
      <c r="F1219">
        <v>1.38</v>
      </c>
      <c r="G1219">
        <v>78.88</v>
      </c>
    </row>
    <row r="1220" spans="1:7">
      <c r="A1220" t="s">
        <v>1266</v>
      </c>
      <c r="B1220">
        <v>0.33</v>
      </c>
      <c r="C1220">
        <v>0.67</v>
      </c>
      <c r="D1220">
        <v>1.0900000000000001</v>
      </c>
      <c r="E1220">
        <v>0.9</v>
      </c>
      <c r="F1220">
        <v>1.35</v>
      </c>
      <c r="G1220">
        <v>80.22</v>
      </c>
    </row>
    <row r="1221" spans="1:7">
      <c r="A1221" t="s">
        <v>1323</v>
      </c>
      <c r="B1221">
        <v>0</v>
      </c>
      <c r="C1221">
        <v>0.75</v>
      </c>
      <c r="D1221">
        <v>1.04</v>
      </c>
      <c r="E1221">
        <v>0.66</v>
      </c>
      <c r="F1221">
        <v>1.28</v>
      </c>
      <c r="G1221">
        <v>81.5</v>
      </c>
    </row>
    <row r="1222" spans="1:7">
      <c r="A1222" t="s">
        <v>1298</v>
      </c>
      <c r="B1222">
        <v>0</v>
      </c>
      <c r="C1222">
        <v>0.66</v>
      </c>
      <c r="D1222">
        <v>1.03</v>
      </c>
      <c r="E1222">
        <v>1.31</v>
      </c>
      <c r="F1222">
        <v>1.27</v>
      </c>
      <c r="G1222">
        <v>82.77</v>
      </c>
    </row>
    <row r="1223" spans="1:7">
      <c r="A1223" t="s">
        <v>1277</v>
      </c>
      <c r="B1223">
        <v>0.67</v>
      </c>
      <c r="C1223">
        <v>0</v>
      </c>
      <c r="D1223">
        <v>0.87</v>
      </c>
      <c r="E1223">
        <v>0.67</v>
      </c>
      <c r="F1223">
        <v>1.07</v>
      </c>
      <c r="G1223">
        <v>83.84</v>
      </c>
    </row>
    <row r="1224" spans="1:7">
      <c r="A1224" t="s">
        <v>1303</v>
      </c>
      <c r="B1224">
        <v>0</v>
      </c>
      <c r="C1224">
        <v>0.47</v>
      </c>
      <c r="D1224">
        <v>0.75</v>
      </c>
      <c r="E1224">
        <v>0.66</v>
      </c>
      <c r="F1224">
        <v>0.92</v>
      </c>
      <c r="G1224">
        <v>84.76</v>
      </c>
    </row>
    <row r="1225" spans="1:7">
      <c r="A1225" t="s">
        <v>1324</v>
      </c>
      <c r="B1225">
        <v>0</v>
      </c>
      <c r="C1225">
        <v>0.47</v>
      </c>
      <c r="D1225">
        <v>0.75</v>
      </c>
      <c r="E1225">
        <v>0.66</v>
      </c>
      <c r="F1225">
        <v>0.92</v>
      </c>
      <c r="G1225">
        <v>85.69</v>
      </c>
    </row>
    <row r="1226" spans="1:7">
      <c r="A1226" t="s">
        <v>1267</v>
      </c>
      <c r="B1226">
        <v>0</v>
      </c>
      <c r="C1226">
        <v>0.47</v>
      </c>
      <c r="D1226">
        <v>0.66</v>
      </c>
      <c r="E1226">
        <v>0.66</v>
      </c>
      <c r="F1226">
        <v>0.81</v>
      </c>
      <c r="G1226">
        <v>86.49</v>
      </c>
    </row>
    <row r="1227" spans="1:7">
      <c r="A1227" t="s">
        <v>1325</v>
      </c>
      <c r="B1227">
        <v>0</v>
      </c>
      <c r="C1227">
        <v>0.47</v>
      </c>
      <c r="D1227">
        <v>0.66</v>
      </c>
      <c r="E1227">
        <v>0.66</v>
      </c>
      <c r="F1227">
        <v>0.81</v>
      </c>
      <c r="G1227">
        <v>87.3</v>
      </c>
    </row>
    <row r="1228" spans="1:7">
      <c r="A1228" t="s">
        <v>1320</v>
      </c>
      <c r="B1228">
        <v>0</v>
      </c>
      <c r="C1228">
        <v>0.47</v>
      </c>
      <c r="D1228">
        <v>0.66</v>
      </c>
      <c r="E1228">
        <v>0.66</v>
      </c>
      <c r="F1228">
        <v>0.81</v>
      </c>
      <c r="G1228">
        <v>88.11</v>
      </c>
    </row>
    <row r="1229" spans="1:7">
      <c r="A1229" t="s">
        <v>1280</v>
      </c>
      <c r="B1229">
        <v>0.33</v>
      </c>
      <c r="C1229">
        <v>0</v>
      </c>
      <c r="D1229">
        <v>0.54</v>
      </c>
      <c r="E1229">
        <v>0.66</v>
      </c>
      <c r="F1229">
        <v>0.67</v>
      </c>
      <c r="G1229">
        <v>88.78</v>
      </c>
    </row>
    <row r="1230" spans="1:7">
      <c r="A1230" t="s">
        <v>1317</v>
      </c>
      <c r="B1230">
        <v>0.33</v>
      </c>
      <c r="C1230">
        <v>0</v>
      </c>
      <c r="D1230">
        <v>0.54</v>
      </c>
      <c r="E1230">
        <v>0.66</v>
      </c>
      <c r="F1230">
        <v>0.67</v>
      </c>
      <c r="G1230">
        <v>89.44</v>
      </c>
    </row>
    <row r="1231" spans="1:7">
      <c r="A1231" t="s">
        <v>1227</v>
      </c>
      <c r="B1231">
        <v>0</v>
      </c>
      <c r="C1231">
        <v>0.33</v>
      </c>
      <c r="D1231">
        <v>0.53</v>
      </c>
      <c r="E1231">
        <v>0.66</v>
      </c>
      <c r="F1231">
        <v>0.65</v>
      </c>
      <c r="G1231">
        <v>90.09</v>
      </c>
    </row>
    <row r="1233" spans="1:7">
      <c r="A1233" t="s">
        <v>804</v>
      </c>
    </row>
    <row r="1234" spans="1:7">
      <c r="A1234" t="s">
        <v>1331</v>
      </c>
    </row>
    <row r="1236" spans="1:7">
      <c r="B1236" t="s">
        <v>299</v>
      </c>
      <c r="C1236" t="s">
        <v>335</v>
      </c>
    </row>
    <row r="1237" spans="1:7">
      <c r="A1237" t="s">
        <v>147</v>
      </c>
      <c r="B1237" t="s">
        <v>553</v>
      </c>
      <c r="C1237" t="s">
        <v>729</v>
      </c>
      <c r="D1237" t="s">
        <v>382</v>
      </c>
      <c r="E1237" t="s">
        <v>383</v>
      </c>
      <c r="F1237" t="s">
        <v>242</v>
      </c>
      <c r="G1237" t="s">
        <v>243</v>
      </c>
    </row>
    <row r="1238" spans="1:7">
      <c r="A1238" t="s">
        <v>1223</v>
      </c>
      <c r="B1238">
        <v>0</v>
      </c>
      <c r="C1238">
        <v>4.3899999999999997</v>
      </c>
      <c r="D1238">
        <v>6.47</v>
      </c>
      <c r="E1238">
        <v>1.19</v>
      </c>
      <c r="F1238">
        <v>8.59</v>
      </c>
      <c r="G1238">
        <v>8.59</v>
      </c>
    </row>
    <row r="1239" spans="1:7">
      <c r="A1239" t="s">
        <v>1208</v>
      </c>
      <c r="B1239">
        <v>4.6900000000000004</v>
      </c>
      <c r="C1239">
        <v>0.93</v>
      </c>
      <c r="D1239">
        <v>5.65</v>
      </c>
      <c r="E1239">
        <v>1.5</v>
      </c>
      <c r="F1239">
        <v>7.51</v>
      </c>
      <c r="G1239">
        <v>16.100000000000001</v>
      </c>
    </row>
    <row r="1240" spans="1:7">
      <c r="A1240" t="s">
        <v>1204</v>
      </c>
      <c r="B1240">
        <v>3.35</v>
      </c>
      <c r="C1240">
        <v>0</v>
      </c>
      <c r="D1240">
        <v>4.9400000000000004</v>
      </c>
      <c r="E1240">
        <v>2.2799999999999998</v>
      </c>
      <c r="F1240">
        <v>6.56</v>
      </c>
      <c r="G1240">
        <v>22.66</v>
      </c>
    </row>
    <row r="1241" spans="1:7">
      <c r="A1241" t="s">
        <v>1221</v>
      </c>
      <c r="B1241">
        <v>1.85</v>
      </c>
      <c r="C1241">
        <v>2.6</v>
      </c>
      <c r="D1241">
        <v>2.8</v>
      </c>
      <c r="E1241">
        <v>4.46</v>
      </c>
      <c r="F1241">
        <v>3.72</v>
      </c>
      <c r="G1241">
        <v>26.38</v>
      </c>
    </row>
    <row r="1242" spans="1:7">
      <c r="A1242" t="s">
        <v>1214</v>
      </c>
      <c r="B1242">
        <v>3.29</v>
      </c>
      <c r="C1242">
        <v>1.23</v>
      </c>
      <c r="D1242">
        <v>2.78</v>
      </c>
      <c r="E1242">
        <v>3.27</v>
      </c>
      <c r="F1242">
        <v>3.69</v>
      </c>
      <c r="G1242">
        <v>30.07</v>
      </c>
    </row>
    <row r="1243" spans="1:7">
      <c r="A1243" t="s">
        <v>1294</v>
      </c>
      <c r="B1243">
        <v>0</v>
      </c>
      <c r="C1243">
        <v>1.94</v>
      </c>
      <c r="D1243">
        <v>2.56</v>
      </c>
      <c r="E1243">
        <v>0.64</v>
      </c>
      <c r="F1243">
        <v>3.4</v>
      </c>
      <c r="G1243">
        <v>33.47</v>
      </c>
    </row>
    <row r="1244" spans="1:7">
      <c r="A1244" t="s">
        <v>1209</v>
      </c>
      <c r="B1244">
        <v>3.03</v>
      </c>
      <c r="C1244">
        <v>1.84</v>
      </c>
      <c r="D1244">
        <v>2.38</v>
      </c>
      <c r="E1244">
        <v>1.6</v>
      </c>
      <c r="F1244">
        <v>3.16</v>
      </c>
      <c r="G1244">
        <v>36.630000000000003</v>
      </c>
    </row>
    <row r="1245" spans="1:7">
      <c r="A1245" t="s">
        <v>1215</v>
      </c>
      <c r="B1245">
        <v>2.5299999999999998</v>
      </c>
      <c r="C1245">
        <v>1.31</v>
      </c>
      <c r="D1245">
        <v>2.36</v>
      </c>
      <c r="E1245">
        <v>1.28</v>
      </c>
      <c r="F1245">
        <v>3.13</v>
      </c>
      <c r="G1245">
        <v>39.76</v>
      </c>
    </row>
    <row r="1246" spans="1:7">
      <c r="A1246" t="s">
        <v>1266</v>
      </c>
      <c r="B1246">
        <v>1.73</v>
      </c>
      <c r="C1246">
        <v>0.67</v>
      </c>
      <c r="D1246">
        <v>2.23</v>
      </c>
      <c r="E1246">
        <v>1.1200000000000001</v>
      </c>
      <c r="F1246">
        <v>2.96</v>
      </c>
      <c r="G1246">
        <v>42.72</v>
      </c>
    </row>
    <row r="1247" spans="1:7">
      <c r="A1247" t="s">
        <v>1306</v>
      </c>
      <c r="B1247">
        <v>0</v>
      </c>
      <c r="C1247">
        <v>1.51</v>
      </c>
      <c r="D1247">
        <v>2.19</v>
      </c>
      <c r="E1247">
        <v>0.92</v>
      </c>
      <c r="F1247">
        <v>2.91</v>
      </c>
      <c r="G1247">
        <v>45.63</v>
      </c>
    </row>
    <row r="1248" spans="1:7">
      <c r="A1248" t="s">
        <v>1219</v>
      </c>
      <c r="B1248">
        <v>2.0699999999999998</v>
      </c>
      <c r="C1248">
        <v>0.57999999999999996</v>
      </c>
      <c r="D1248">
        <v>2.12</v>
      </c>
      <c r="E1248">
        <v>1.6</v>
      </c>
      <c r="F1248">
        <v>2.82</v>
      </c>
      <c r="G1248">
        <v>48.45</v>
      </c>
    </row>
    <row r="1249" spans="1:7">
      <c r="A1249" t="s">
        <v>1226</v>
      </c>
      <c r="B1249">
        <v>0</v>
      </c>
      <c r="C1249">
        <v>1.32</v>
      </c>
      <c r="D1249">
        <v>1.96</v>
      </c>
      <c r="E1249">
        <v>0.94</v>
      </c>
      <c r="F1249">
        <v>2.61</v>
      </c>
      <c r="G1249">
        <v>51.06</v>
      </c>
    </row>
    <row r="1250" spans="1:7">
      <c r="A1250" t="s">
        <v>1230</v>
      </c>
      <c r="B1250">
        <v>0</v>
      </c>
      <c r="C1250">
        <v>1.37</v>
      </c>
      <c r="D1250">
        <v>1.93</v>
      </c>
      <c r="E1250">
        <v>3.8</v>
      </c>
      <c r="F1250">
        <v>2.57</v>
      </c>
      <c r="G1250">
        <v>53.63</v>
      </c>
    </row>
    <row r="1251" spans="1:7">
      <c r="A1251" t="s">
        <v>1228</v>
      </c>
      <c r="B1251">
        <v>0</v>
      </c>
      <c r="C1251">
        <v>1.32</v>
      </c>
      <c r="D1251">
        <v>1.88</v>
      </c>
      <c r="E1251">
        <v>2.35</v>
      </c>
      <c r="F1251">
        <v>2.4900000000000002</v>
      </c>
      <c r="G1251">
        <v>56.12</v>
      </c>
    </row>
    <row r="1252" spans="1:7">
      <c r="A1252" t="s">
        <v>1270</v>
      </c>
      <c r="B1252">
        <v>1.22</v>
      </c>
      <c r="C1252">
        <v>0.75</v>
      </c>
      <c r="D1252">
        <v>1.62</v>
      </c>
      <c r="E1252">
        <v>0.96</v>
      </c>
      <c r="F1252">
        <v>2.15</v>
      </c>
      <c r="G1252">
        <v>58.27</v>
      </c>
    </row>
    <row r="1253" spans="1:7">
      <c r="A1253" t="s">
        <v>1224</v>
      </c>
      <c r="B1253">
        <v>0</v>
      </c>
      <c r="C1253">
        <v>1.1299999999999999</v>
      </c>
      <c r="D1253">
        <v>1.54</v>
      </c>
      <c r="E1253">
        <v>1.22</v>
      </c>
      <c r="F1253">
        <v>2.0499999999999998</v>
      </c>
      <c r="G1253">
        <v>60.32</v>
      </c>
    </row>
    <row r="1254" spans="1:7">
      <c r="A1254" t="s">
        <v>1210</v>
      </c>
      <c r="B1254">
        <v>1.22</v>
      </c>
      <c r="C1254">
        <v>0</v>
      </c>
      <c r="D1254">
        <v>1.49</v>
      </c>
      <c r="E1254">
        <v>0.91</v>
      </c>
      <c r="F1254">
        <v>1.98</v>
      </c>
      <c r="G1254">
        <v>62.31</v>
      </c>
    </row>
    <row r="1255" spans="1:7">
      <c r="A1255" t="s">
        <v>1211</v>
      </c>
      <c r="B1255">
        <v>0.85</v>
      </c>
      <c r="C1255">
        <v>0.33</v>
      </c>
      <c r="D1255">
        <v>1.3</v>
      </c>
      <c r="E1255">
        <v>1.06</v>
      </c>
      <c r="F1255">
        <v>1.73</v>
      </c>
      <c r="G1255">
        <v>64.040000000000006</v>
      </c>
    </row>
    <row r="1256" spans="1:7">
      <c r="A1256" t="s">
        <v>1259</v>
      </c>
      <c r="B1256">
        <v>1</v>
      </c>
      <c r="C1256">
        <v>0</v>
      </c>
      <c r="D1256">
        <v>1.22</v>
      </c>
      <c r="E1256">
        <v>0.91</v>
      </c>
      <c r="F1256">
        <v>1.62</v>
      </c>
      <c r="G1256">
        <v>65.66</v>
      </c>
    </row>
    <row r="1257" spans="1:7">
      <c r="A1257" t="s">
        <v>1231</v>
      </c>
      <c r="B1257">
        <v>0.71</v>
      </c>
      <c r="C1257">
        <v>1.04</v>
      </c>
      <c r="D1257">
        <v>1.21</v>
      </c>
      <c r="E1257">
        <v>0.96</v>
      </c>
      <c r="F1257">
        <v>1.61</v>
      </c>
      <c r="G1257">
        <v>67.27</v>
      </c>
    </row>
    <row r="1258" spans="1:7">
      <c r="A1258" t="s">
        <v>1286</v>
      </c>
      <c r="B1258">
        <v>0.5</v>
      </c>
      <c r="C1258">
        <v>0.66</v>
      </c>
      <c r="D1258">
        <v>1.18</v>
      </c>
      <c r="E1258">
        <v>0.94</v>
      </c>
      <c r="F1258">
        <v>1.56</v>
      </c>
      <c r="G1258">
        <v>68.83</v>
      </c>
    </row>
    <row r="1259" spans="1:7">
      <c r="A1259" t="s">
        <v>1307</v>
      </c>
      <c r="B1259">
        <v>0</v>
      </c>
      <c r="C1259">
        <v>0.8</v>
      </c>
      <c r="D1259">
        <v>1.1499999999999999</v>
      </c>
      <c r="E1259">
        <v>0.64</v>
      </c>
      <c r="F1259">
        <v>1.53</v>
      </c>
      <c r="G1259">
        <v>70.36</v>
      </c>
    </row>
    <row r="1260" spans="1:7">
      <c r="A1260" t="s">
        <v>1207</v>
      </c>
      <c r="B1260">
        <v>0.87</v>
      </c>
      <c r="C1260">
        <v>0.47</v>
      </c>
      <c r="D1260">
        <v>1.1399999999999999</v>
      </c>
      <c r="E1260">
        <v>1.01</v>
      </c>
      <c r="F1260">
        <v>1.51</v>
      </c>
      <c r="G1260">
        <v>71.87</v>
      </c>
    </row>
    <row r="1261" spans="1:7">
      <c r="A1261" t="s">
        <v>1237</v>
      </c>
      <c r="B1261">
        <v>0</v>
      </c>
      <c r="C1261">
        <v>0.74</v>
      </c>
      <c r="D1261">
        <v>1.1100000000000001</v>
      </c>
      <c r="E1261">
        <v>0.64</v>
      </c>
      <c r="F1261">
        <v>1.48</v>
      </c>
      <c r="G1261">
        <v>73.349999999999994</v>
      </c>
    </row>
    <row r="1262" spans="1:7">
      <c r="A1262" t="s">
        <v>1257</v>
      </c>
      <c r="B1262">
        <v>0.71</v>
      </c>
      <c r="C1262">
        <v>0.57999999999999996</v>
      </c>
      <c r="D1262">
        <v>1.08</v>
      </c>
      <c r="E1262">
        <v>0.98</v>
      </c>
      <c r="F1262">
        <v>1.44</v>
      </c>
      <c r="G1262">
        <v>74.790000000000006</v>
      </c>
    </row>
    <row r="1263" spans="1:7">
      <c r="A1263" t="s">
        <v>1205</v>
      </c>
      <c r="B1263">
        <v>0.87</v>
      </c>
      <c r="C1263">
        <v>0</v>
      </c>
      <c r="D1263">
        <v>1.06</v>
      </c>
      <c r="E1263">
        <v>0.91</v>
      </c>
      <c r="F1263">
        <v>1.4</v>
      </c>
      <c r="G1263">
        <v>76.19</v>
      </c>
    </row>
    <row r="1264" spans="1:7">
      <c r="A1264" t="s">
        <v>1323</v>
      </c>
      <c r="B1264">
        <v>0</v>
      </c>
      <c r="C1264">
        <v>0.75</v>
      </c>
      <c r="D1264">
        <v>0.98</v>
      </c>
      <c r="E1264">
        <v>0.64</v>
      </c>
      <c r="F1264">
        <v>1.3</v>
      </c>
      <c r="G1264">
        <v>77.489999999999995</v>
      </c>
    </row>
    <row r="1265" spans="1:7">
      <c r="A1265" t="s">
        <v>1298</v>
      </c>
      <c r="B1265">
        <v>0</v>
      </c>
      <c r="C1265">
        <v>0.66</v>
      </c>
      <c r="D1265">
        <v>0.97</v>
      </c>
      <c r="E1265">
        <v>1.25</v>
      </c>
      <c r="F1265">
        <v>1.29</v>
      </c>
      <c r="G1265">
        <v>78.78</v>
      </c>
    </row>
    <row r="1266" spans="1:7">
      <c r="A1266" t="s">
        <v>1241</v>
      </c>
      <c r="B1266">
        <v>0.71</v>
      </c>
      <c r="C1266">
        <v>0</v>
      </c>
      <c r="D1266">
        <v>0.86</v>
      </c>
      <c r="E1266">
        <v>0.91</v>
      </c>
      <c r="F1266">
        <v>1.1499999999999999</v>
      </c>
      <c r="G1266">
        <v>79.930000000000007</v>
      </c>
    </row>
    <row r="1267" spans="1:7">
      <c r="A1267" t="s">
        <v>1284</v>
      </c>
      <c r="B1267">
        <v>0.71</v>
      </c>
      <c r="C1267">
        <v>0</v>
      </c>
      <c r="D1267">
        <v>0.86</v>
      </c>
      <c r="E1267">
        <v>0.91</v>
      </c>
      <c r="F1267">
        <v>1.1499999999999999</v>
      </c>
      <c r="G1267">
        <v>81.069999999999993</v>
      </c>
    </row>
    <row r="1268" spans="1:7">
      <c r="A1268" t="s">
        <v>1303</v>
      </c>
      <c r="B1268">
        <v>0</v>
      </c>
      <c r="C1268">
        <v>0.47</v>
      </c>
      <c r="D1268">
        <v>0.7</v>
      </c>
      <c r="E1268">
        <v>0.64</v>
      </c>
      <c r="F1268">
        <v>0.93</v>
      </c>
      <c r="G1268">
        <v>82</v>
      </c>
    </row>
    <row r="1269" spans="1:7">
      <c r="A1269" t="s">
        <v>1324</v>
      </c>
      <c r="B1269">
        <v>0</v>
      </c>
      <c r="C1269">
        <v>0.47</v>
      </c>
      <c r="D1269">
        <v>0.7</v>
      </c>
      <c r="E1269">
        <v>0.64</v>
      </c>
      <c r="F1269">
        <v>0.93</v>
      </c>
      <c r="G1269">
        <v>82.94</v>
      </c>
    </row>
    <row r="1270" spans="1:7">
      <c r="A1270" t="s">
        <v>1272</v>
      </c>
      <c r="B1270">
        <v>0.5</v>
      </c>
      <c r="C1270">
        <v>0.33</v>
      </c>
      <c r="D1270">
        <v>0.67</v>
      </c>
      <c r="E1270">
        <v>0.91</v>
      </c>
      <c r="F1270">
        <v>0.89</v>
      </c>
      <c r="G1270">
        <v>83.82</v>
      </c>
    </row>
    <row r="1271" spans="1:7">
      <c r="A1271" t="s">
        <v>1289</v>
      </c>
      <c r="B1271">
        <v>0.5</v>
      </c>
      <c r="C1271">
        <v>0.33</v>
      </c>
      <c r="D1271">
        <v>0.67</v>
      </c>
      <c r="E1271">
        <v>0.91</v>
      </c>
      <c r="F1271">
        <v>0.89</v>
      </c>
      <c r="G1271">
        <v>84.71</v>
      </c>
    </row>
    <row r="1272" spans="1:7">
      <c r="A1272" t="s">
        <v>1267</v>
      </c>
      <c r="B1272">
        <v>0</v>
      </c>
      <c r="C1272">
        <v>0.47</v>
      </c>
      <c r="D1272">
        <v>0.62</v>
      </c>
      <c r="E1272">
        <v>0.64</v>
      </c>
      <c r="F1272">
        <v>0.82</v>
      </c>
      <c r="G1272">
        <v>85.54</v>
      </c>
    </row>
    <row r="1273" spans="1:7">
      <c r="A1273" t="s">
        <v>1325</v>
      </c>
      <c r="B1273">
        <v>0</v>
      </c>
      <c r="C1273">
        <v>0.47</v>
      </c>
      <c r="D1273">
        <v>0.62</v>
      </c>
      <c r="E1273">
        <v>0.64</v>
      </c>
      <c r="F1273">
        <v>0.82</v>
      </c>
      <c r="G1273">
        <v>86.36</v>
      </c>
    </row>
    <row r="1274" spans="1:7">
      <c r="A1274" t="s">
        <v>1225</v>
      </c>
      <c r="B1274">
        <v>0</v>
      </c>
      <c r="C1274">
        <v>0.47</v>
      </c>
      <c r="D1274">
        <v>0.62</v>
      </c>
      <c r="E1274">
        <v>0.64</v>
      </c>
      <c r="F1274">
        <v>0.82</v>
      </c>
      <c r="G1274">
        <v>87.19</v>
      </c>
    </row>
    <row r="1275" spans="1:7">
      <c r="A1275" t="s">
        <v>1320</v>
      </c>
      <c r="B1275">
        <v>0</v>
      </c>
      <c r="C1275">
        <v>0.47</v>
      </c>
      <c r="D1275">
        <v>0.62</v>
      </c>
      <c r="E1275">
        <v>0.64</v>
      </c>
      <c r="F1275">
        <v>0.82</v>
      </c>
      <c r="G1275">
        <v>88.01</v>
      </c>
    </row>
    <row r="1276" spans="1:7">
      <c r="A1276" t="s">
        <v>1287</v>
      </c>
      <c r="B1276">
        <v>0.5</v>
      </c>
      <c r="C1276">
        <v>0</v>
      </c>
      <c r="D1276">
        <v>0.61</v>
      </c>
      <c r="E1276">
        <v>0.91</v>
      </c>
      <c r="F1276">
        <v>0.81</v>
      </c>
      <c r="G1276">
        <v>88.82</v>
      </c>
    </row>
    <row r="1277" spans="1:7">
      <c r="A1277" t="s">
        <v>1285</v>
      </c>
      <c r="B1277">
        <v>0.5</v>
      </c>
      <c r="C1277">
        <v>0</v>
      </c>
      <c r="D1277">
        <v>0.61</v>
      </c>
      <c r="E1277">
        <v>0.91</v>
      </c>
      <c r="F1277">
        <v>0.81</v>
      </c>
      <c r="G1277">
        <v>89.63</v>
      </c>
    </row>
    <row r="1278" spans="1:7">
      <c r="A1278" t="s">
        <v>1290</v>
      </c>
      <c r="B1278">
        <v>0.5</v>
      </c>
      <c r="C1278">
        <v>0</v>
      </c>
      <c r="D1278">
        <v>0.61</v>
      </c>
      <c r="E1278">
        <v>0.91</v>
      </c>
      <c r="F1278">
        <v>0.81</v>
      </c>
      <c r="G1278">
        <v>90.44</v>
      </c>
    </row>
    <row r="1280" spans="1:7">
      <c r="A1280" t="s">
        <v>819</v>
      </c>
    </row>
    <row r="1281" spans="1:7">
      <c r="A1281" t="s">
        <v>1332</v>
      </c>
    </row>
    <row r="1283" spans="1:7">
      <c r="B1283" t="s">
        <v>318</v>
      </c>
      <c r="C1283" t="s">
        <v>335</v>
      </c>
    </row>
    <row r="1284" spans="1:7">
      <c r="A1284" t="s">
        <v>147</v>
      </c>
      <c r="B1284" t="s">
        <v>639</v>
      </c>
      <c r="C1284" t="s">
        <v>729</v>
      </c>
      <c r="D1284" t="s">
        <v>382</v>
      </c>
      <c r="E1284" t="s">
        <v>383</v>
      </c>
      <c r="F1284" t="s">
        <v>242</v>
      </c>
      <c r="G1284" t="s">
        <v>243</v>
      </c>
    </row>
    <row r="1285" spans="1:7">
      <c r="A1285" t="s">
        <v>1223</v>
      </c>
      <c r="B1285">
        <v>3.08</v>
      </c>
      <c r="C1285">
        <v>4.3899999999999997</v>
      </c>
      <c r="D1285">
        <v>4.25</v>
      </c>
      <c r="E1285">
        <v>1.44</v>
      </c>
      <c r="F1285">
        <v>6.66</v>
      </c>
      <c r="G1285">
        <v>6.66</v>
      </c>
    </row>
    <row r="1286" spans="1:7">
      <c r="A1286" t="s">
        <v>1294</v>
      </c>
      <c r="B1286">
        <v>1.29</v>
      </c>
      <c r="C1286">
        <v>1.94</v>
      </c>
      <c r="D1286">
        <v>2.88</v>
      </c>
      <c r="E1286">
        <v>0.91</v>
      </c>
      <c r="F1286">
        <v>4.5199999999999996</v>
      </c>
      <c r="G1286">
        <v>11.18</v>
      </c>
    </row>
    <row r="1287" spans="1:7">
      <c r="A1287" t="s">
        <v>1209</v>
      </c>
      <c r="B1287">
        <v>3.94</v>
      </c>
      <c r="C1287">
        <v>1.84</v>
      </c>
      <c r="D1287">
        <v>2.82</v>
      </c>
      <c r="E1287">
        <v>1.6</v>
      </c>
      <c r="F1287">
        <v>4.43</v>
      </c>
      <c r="G1287">
        <v>15.61</v>
      </c>
    </row>
    <row r="1288" spans="1:7">
      <c r="A1288" t="s">
        <v>1221</v>
      </c>
      <c r="B1288">
        <v>4.08</v>
      </c>
      <c r="C1288">
        <v>2.6</v>
      </c>
      <c r="D1288">
        <v>2.2799999999999998</v>
      </c>
      <c r="E1288">
        <v>0.9</v>
      </c>
      <c r="F1288">
        <v>3.58</v>
      </c>
      <c r="G1288">
        <v>19.2</v>
      </c>
    </row>
    <row r="1289" spans="1:7">
      <c r="A1289" t="s">
        <v>1219</v>
      </c>
      <c r="B1289">
        <v>1.86</v>
      </c>
      <c r="C1289">
        <v>0.57999999999999996</v>
      </c>
      <c r="D1289">
        <v>2.2599999999999998</v>
      </c>
      <c r="E1289">
        <v>1.32</v>
      </c>
      <c r="F1289">
        <v>3.54</v>
      </c>
      <c r="G1289">
        <v>22.74</v>
      </c>
    </row>
    <row r="1290" spans="1:7">
      <c r="A1290" t="s">
        <v>1306</v>
      </c>
      <c r="B1290">
        <v>0.96</v>
      </c>
      <c r="C1290">
        <v>1.51</v>
      </c>
      <c r="D1290">
        <v>2.09</v>
      </c>
      <c r="E1290">
        <v>1.17</v>
      </c>
      <c r="F1290">
        <v>3.29</v>
      </c>
      <c r="G1290">
        <v>26.03</v>
      </c>
    </row>
    <row r="1291" spans="1:7">
      <c r="A1291" t="s">
        <v>1230</v>
      </c>
      <c r="B1291">
        <v>0</v>
      </c>
      <c r="C1291">
        <v>1.37</v>
      </c>
      <c r="D1291">
        <v>1.75</v>
      </c>
      <c r="E1291">
        <v>4.38</v>
      </c>
      <c r="F1291">
        <v>2.75</v>
      </c>
      <c r="G1291">
        <v>28.78</v>
      </c>
    </row>
    <row r="1292" spans="1:7">
      <c r="A1292" t="s">
        <v>1226</v>
      </c>
      <c r="B1292">
        <v>1.46</v>
      </c>
      <c r="C1292">
        <v>1.32</v>
      </c>
      <c r="D1292">
        <v>1.75</v>
      </c>
      <c r="E1292">
        <v>1.59</v>
      </c>
      <c r="F1292">
        <v>2.75</v>
      </c>
      <c r="G1292">
        <v>31.52</v>
      </c>
    </row>
    <row r="1293" spans="1:7">
      <c r="A1293" t="s">
        <v>1224</v>
      </c>
      <c r="B1293">
        <v>2.2400000000000002</v>
      </c>
      <c r="C1293">
        <v>1.1299999999999999</v>
      </c>
      <c r="D1293">
        <v>1.71</v>
      </c>
      <c r="E1293">
        <v>1.07</v>
      </c>
      <c r="F1293">
        <v>2.68</v>
      </c>
      <c r="G1293">
        <v>34.200000000000003</v>
      </c>
    </row>
    <row r="1294" spans="1:7">
      <c r="A1294" t="s">
        <v>1214</v>
      </c>
      <c r="B1294">
        <v>0</v>
      </c>
      <c r="C1294">
        <v>1.23</v>
      </c>
      <c r="D1294">
        <v>1.58</v>
      </c>
      <c r="E1294">
        <v>3.18</v>
      </c>
      <c r="F1294">
        <v>2.4900000000000002</v>
      </c>
      <c r="G1294">
        <v>36.69</v>
      </c>
    </row>
    <row r="1295" spans="1:7">
      <c r="A1295" t="s">
        <v>1215</v>
      </c>
      <c r="B1295">
        <v>0.34</v>
      </c>
      <c r="C1295">
        <v>1.31</v>
      </c>
      <c r="D1295">
        <v>1.55</v>
      </c>
      <c r="E1295">
        <v>1.46</v>
      </c>
      <c r="F1295">
        <v>2.4300000000000002</v>
      </c>
      <c r="G1295">
        <v>39.119999999999997</v>
      </c>
    </row>
    <row r="1296" spans="1:7">
      <c r="A1296" t="s">
        <v>1237</v>
      </c>
      <c r="B1296">
        <v>0.65</v>
      </c>
      <c r="C1296">
        <v>0.74</v>
      </c>
      <c r="D1296">
        <v>1.24</v>
      </c>
      <c r="E1296">
        <v>1.27</v>
      </c>
      <c r="F1296">
        <v>1.94</v>
      </c>
      <c r="G1296">
        <v>41.07</v>
      </c>
    </row>
    <row r="1297" spans="1:7">
      <c r="A1297" t="s">
        <v>1298</v>
      </c>
      <c r="B1297">
        <v>0.72</v>
      </c>
      <c r="C1297">
        <v>0.66</v>
      </c>
      <c r="D1297">
        <v>1.22</v>
      </c>
      <c r="E1297">
        <v>1.48</v>
      </c>
      <c r="F1297">
        <v>1.92</v>
      </c>
      <c r="G1297">
        <v>42.98</v>
      </c>
    </row>
    <row r="1298" spans="1:7">
      <c r="A1298" t="s">
        <v>1307</v>
      </c>
      <c r="B1298">
        <v>0.32</v>
      </c>
      <c r="C1298">
        <v>0.8</v>
      </c>
      <c r="D1298">
        <v>1.18</v>
      </c>
      <c r="E1298">
        <v>0.91</v>
      </c>
      <c r="F1298">
        <v>1.86</v>
      </c>
      <c r="G1298">
        <v>44.84</v>
      </c>
    </row>
    <row r="1299" spans="1:7">
      <c r="A1299" t="s">
        <v>1231</v>
      </c>
      <c r="B1299">
        <v>1.01</v>
      </c>
      <c r="C1299">
        <v>1.04</v>
      </c>
      <c r="D1299">
        <v>1.18</v>
      </c>
      <c r="E1299">
        <v>1.29</v>
      </c>
      <c r="F1299">
        <v>1.85</v>
      </c>
      <c r="G1299">
        <v>46.69</v>
      </c>
    </row>
    <row r="1300" spans="1:7">
      <c r="A1300" t="s">
        <v>1257</v>
      </c>
      <c r="B1300">
        <v>0.92</v>
      </c>
      <c r="C1300">
        <v>0.57999999999999996</v>
      </c>
      <c r="D1300">
        <v>1.1499999999999999</v>
      </c>
      <c r="E1300">
        <v>1.0900000000000001</v>
      </c>
      <c r="F1300">
        <v>1.81</v>
      </c>
      <c r="G1300">
        <v>48.5</v>
      </c>
    </row>
    <row r="1301" spans="1:7">
      <c r="A1301" t="s">
        <v>1227</v>
      </c>
      <c r="B1301">
        <v>1.03</v>
      </c>
      <c r="C1301">
        <v>0.33</v>
      </c>
      <c r="D1301">
        <v>1.1499999999999999</v>
      </c>
      <c r="E1301">
        <v>1.38</v>
      </c>
      <c r="F1301">
        <v>1.8</v>
      </c>
      <c r="G1301">
        <v>50.3</v>
      </c>
    </row>
    <row r="1302" spans="1:7">
      <c r="A1302" t="s">
        <v>1299</v>
      </c>
      <c r="B1302">
        <v>0.72</v>
      </c>
      <c r="C1302">
        <v>0.33</v>
      </c>
      <c r="D1302">
        <v>1.0900000000000001</v>
      </c>
      <c r="E1302">
        <v>0.93</v>
      </c>
      <c r="F1302">
        <v>1.71</v>
      </c>
      <c r="G1302">
        <v>52.01</v>
      </c>
    </row>
    <row r="1303" spans="1:7">
      <c r="A1303" t="s">
        <v>1225</v>
      </c>
      <c r="B1303">
        <v>0.99</v>
      </c>
      <c r="C1303">
        <v>0.47</v>
      </c>
      <c r="D1303">
        <v>1.05</v>
      </c>
      <c r="E1303">
        <v>2.4900000000000002</v>
      </c>
      <c r="F1303">
        <v>1.64</v>
      </c>
      <c r="G1303">
        <v>53.66</v>
      </c>
    </row>
    <row r="1304" spans="1:7">
      <c r="A1304" t="s">
        <v>1295</v>
      </c>
      <c r="B1304">
        <v>0.79</v>
      </c>
      <c r="C1304">
        <v>0</v>
      </c>
      <c r="D1304">
        <v>1.04</v>
      </c>
      <c r="E1304">
        <v>0.67</v>
      </c>
      <c r="F1304">
        <v>1.63</v>
      </c>
      <c r="G1304">
        <v>55.29</v>
      </c>
    </row>
    <row r="1305" spans="1:7">
      <c r="A1305" t="s">
        <v>1286</v>
      </c>
      <c r="B1305">
        <v>0.34</v>
      </c>
      <c r="C1305">
        <v>0.66</v>
      </c>
      <c r="D1305">
        <v>1.03</v>
      </c>
      <c r="E1305">
        <v>0.95</v>
      </c>
      <c r="F1305">
        <v>1.62</v>
      </c>
      <c r="G1305">
        <v>56.91</v>
      </c>
    </row>
    <row r="1306" spans="1:7">
      <c r="A1306" t="s">
        <v>1228</v>
      </c>
      <c r="B1306">
        <v>1.03</v>
      </c>
      <c r="C1306">
        <v>1.32</v>
      </c>
      <c r="D1306">
        <v>1.03</v>
      </c>
      <c r="E1306">
        <v>1.35</v>
      </c>
      <c r="F1306">
        <v>1.61</v>
      </c>
      <c r="G1306">
        <v>58.53</v>
      </c>
    </row>
    <row r="1307" spans="1:7">
      <c r="A1307" t="s">
        <v>1296</v>
      </c>
      <c r="B1307">
        <v>0.88</v>
      </c>
      <c r="C1307">
        <v>0</v>
      </c>
      <c r="D1307">
        <v>1</v>
      </c>
      <c r="E1307">
        <v>0.67</v>
      </c>
      <c r="F1307">
        <v>1.57</v>
      </c>
      <c r="G1307">
        <v>60.09</v>
      </c>
    </row>
    <row r="1308" spans="1:7">
      <c r="A1308" t="s">
        <v>1266</v>
      </c>
      <c r="B1308">
        <v>0.33</v>
      </c>
      <c r="C1308">
        <v>0.67</v>
      </c>
      <c r="D1308">
        <v>0.94</v>
      </c>
      <c r="E1308">
        <v>0.9</v>
      </c>
      <c r="F1308">
        <v>1.48</v>
      </c>
      <c r="G1308">
        <v>61.57</v>
      </c>
    </row>
    <row r="1309" spans="1:7">
      <c r="A1309" t="s">
        <v>1300</v>
      </c>
      <c r="B1309">
        <v>0.66</v>
      </c>
      <c r="C1309">
        <v>0</v>
      </c>
      <c r="D1309">
        <v>0.9</v>
      </c>
      <c r="E1309">
        <v>1.32</v>
      </c>
      <c r="F1309">
        <v>1.41</v>
      </c>
      <c r="G1309">
        <v>62.98</v>
      </c>
    </row>
    <row r="1310" spans="1:7">
      <c r="A1310" t="s">
        <v>1270</v>
      </c>
      <c r="B1310">
        <v>0</v>
      </c>
      <c r="C1310">
        <v>0.75</v>
      </c>
      <c r="D1310">
        <v>0.9</v>
      </c>
      <c r="E1310">
        <v>0.66</v>
      </c>
      <c r="F1310">
        <v>1.41</v>
      </c>
      <c r="G1310">
        <v>64.39</v>
      </c>
    </row>
    <row r="1311" spans="1:7">
      <c r="A1311" t="s">
        <v>1323</v>
      </c>
      <c r="B1311">
        <v>0</v>
      </c>
      <c r="C1311">
        <v>0.75</v>
      </c>
      <c r="D1311">
        <v>0.9</v>
      </c>
      <c r="E1311">
        <v>0.66</v>
      </c>
      <c r="F1311">
        <v>1.41</v>
      </c>
      <c r="G1311">
        <v>65.790000000000006</v>
      </c>
    </row>
    <row r="1312" spans="1:7">
      <c r="A1312" t="s">
        <v>1297</v>
      </c>
      <c r="B1312">
        <v>0.79</v>
      </c>
      <c r="C1312">
        <v>0.33</v>
      </c>
      <c r="D1312">
        <v>0.87</v>
      </c>
      <c r="E1312">
        <v>1.1200000000000001</v>
      </c>
      <c r="F1312">
        <v>1.36</v>
      </c>
      <c r="G1312">
        <v>67.150000000000006</v>
      </c>
    </row>
    <row r="1313" spans="1:7">
      <c r="A1313" t="s">
        <v>1303</v>
      </c>
      <c r="B1313">
        <v>0.47</v>
      </c>
      <c r="C1313">
        <v>0.47</v>
      </c>
      <c r="D1313">
        <v>0.8</v>
      </c>
      <c r="E1313">
        <v>0.83</v>
      </c>
      <c r="F1313">
        <v>1.25</v>
      </c>
      <c r="G1313">
        <v>68.400000000000006</v>
      </c>
    </row>
    <row r="1314" spans="1:7">
      <c r="A1314" t="s">
        <v>1235</v>
      </c>
      <c r="B1314">
        <v>0.48</v>
      </c>
      <c r="C1314">
        <v>0.33</v>
      </c>
      <c r="D1314">
        <v>0.79</v>
      </c>
      <c r="E1314">
        <v>0.92</v>
      </c>
      <c r="F1314">
        <v>1.23</v>
      </c>
      <c r="G1314">
        <v>69.63</v>
      </c>
    </row>
    <row r="1315" spans="1:7">
      <c r="A1315" t="s">
        <v>1208</v>
      </c>
      <c r="B1315">
        <v>0.99</v>
      </c>
      <c r="C1315">
        <v>0.93</v>
      </c>
      <c r="D1315">
        <v>0.75</v>
      </c>
      <c r="E1315">
        <v>2.23</v>
      </c>
      <c r="F1315">
        <v>1.19</v>
      </c>
      <c r="G1315">
        <v>70.819999999999993</v>
      </c>
    </row>
    <row r="1316" spans="1:7">
      <c r="A1316" t="s">
        <v>1213</v>
      </c>
      <c r="B1316">
        <v>0.56000000000000005</v>
      </c>
      <c r="C1316">
        <v>0</v>
      </c>
      <c r="D1316">
        <v>0.74</v>
      </c>
      <c r="E1316">
        <v>0.67</v>
      </c>
      <c r="F1316">
        <v>1.1599999999999999</v>
      </c>
      <c r="G1316">
        <v>71.98</v>
      </c>
    </row>
    <row r="1317" spans="1:7">
      <c r="A1317" t="s">
        <v>1325</v>
      </c>
      <c r="B1317">
        <v>0.33</v>
      </c>
      <c r="C1317">
        <v>0.47</v>
      </c>
      <c r="D1317">
        <v>0.71</v>
      </c>
      <c r="E1317">
        <v>0.91</v>
      </c>
      <c r="F1317">
        <v>1.1100000000000001</v>
      </c>
      <c r="G1317">
        <v>73.08</v>
      </c>
    </row>
    <row r="1318" spans="1:7">
      <c r="A1318" t="s">
        <v>1301</v>
      </c>
      <c r="B1318">
        <v>0.48</v>
      </c>
      <c r="C1318">
        <v>0</v>
      </c>
      <c r="D1318">
        <v>0.67</v>
      </c>
      <c r="E1318">
        <v>0.67</v>
      </c>
      <c r="F1318">
        <v>1.05</v>
      </c>
      <c r="G1318">
        <v>74.13</v>
      </c>
    </row>
    <row r="1319" spans="1:7">
      <c r="A1319" t="s">
        <v>1324</v>
      </c>
      <c r="B1319">
        <v>0</v>
      </c>
      <c r="C1319">
        <v>0.47</v>
      </c>
      <c r="D1319">
        <v>0.63</v>
      </c>
      <c r="E1319">
        <v>0.66</v>
      </c>
      <c r="F1319">
        <v>0.99</v>
      </c>
      <c r="G1319">
        <v>75.13</v>
      </c>
    </row>
    <row r="1320" spans="1:7">
      <c r="A1320" t="s">
        <v>1267</v>
      </c>
      <c r="B1320">
        <v>0</v>
      </c>
      <c r="C1320">
        <v>0.47</v>
      </c>
      <c r="D1320">
        <v>0.56999999999999995</v>
      </c>
      <c r="E1320">
        <v>0.66</v>
      </c>
      <c r="F1320">
        <v>0.89</v>
      </c>
      <c r="G1320">
        <v>76.02</v>
      </c>
    </row>
    <row r="1321" spans="1:7">
      <c r="A1321" t="s">
        <v>1207</v>
      </c>
      <c r="B1321">
        <v>0</v>
      </c>
      <c r="C1321">
        <v>0.47</v>
      </c>
      <c r="D1321">
        <v>0.56999999999999995</v>
      </c>
      <c r="E1321">
        <v>0.66</v>
      </c>
      <c r="F1321">
        <v>0.89</v>
      </c>
      <c r="G1321">
        <v>76.900000000000006</v>
      </c>
    </row>
    <row r="1322" spans="1:7">
      <c r="A1322" t="s">
        <v>1320</v>
      </c>
      <c r="B1322">
        <v>0</v>
      </c>
      <c r="C1322">
        <v>0.47</v>
      </c>
      <c r="D1322">
        <v>0.56999999999999995</v>
      </c>
      <c r="E1322">
        <v>0.66</v>
      </c>
      <c r="F1322">
        <v>0.89</v>
      </c>
      <c r="G1322">
        <v>77.790000000000006</v>
      </c>
    </row>
    <row r="1323" spans="1:7">
      <c r="A1323" t="s">
        <v>1333</v>
      </c>
      <c r="B1323">
        <v>0.33</v>
      </c>
      <c r="C1323">
        <v>0.33</v>
      </c>
      <c r="D1323">
        <v>0.54</v>
      </c>
      <c r="E1323">
        <v>0.84</v>
      </c>
      <c r="F1323">
        <v>0.85</v>
      </c>
      <c r="G1323">
        <v>78.64</v>
      </c>
    </row>
    <row r="1324" spans="1:7">
      <c r="A1324" t="s">
        <v>1302</v>
      </c>
      <c r="B1324">
        <v>0.47</v>
      </c>
      <c r="C1324">
        <v>0</v>
      </c>
      <c r="D1324">
        <v>0.53</v>
      </c>
      <c r="E1324">
        <v>0.67</v>
      </c>
      <c r="F1324">
        <v>0.84</v>
      </c>
      <c r="G1324">
        <v>79.48</v>
      </c>
    </row>
    <row r="1325" spans="1:7">
      <c r="A1325" t="s">
        <v>1304</v>
      </c>
      <c r="B1325">
        <v>0.47</v>
      </c>
      <c r="C1325">
        <v>0</v>
      </c>
      <c r="D1325">
        <v>0.53</v>
      </c>
      <c r="E1325">
        <v>0.67</v>
      </c>
      <c r="F1325">
        <v>0.84</v>
      </c>
      <c r="G1325">
        <v>80.319999999999993</v>
      </c>
    </row>
    <row r="1326" spans="1:7">
      <c r="A1326" t="s">
        <v>1327</v>
      </c>
      <c r="B1326">
        <v>0</v>
      </c>
      <c r="C1326">
        <v>0.33</v>
      </c>
      <c r="D1326">
        <v>0.45</v>
      </c>
      <c r="E1326">
        <v>0.66</v>
      </c>
      <c r="F1326">
        <v>0.7</v>
      </c>
      <c r="G1326">
        <v>81.02</v>
      </c>
    </row>
    <row r="1327" spans="1:7">
      <c r="A1327" t="s">
        <v>1334</v>
      </c>
      <c r="B1327">
        <v>0</v>
      </c>
      <c r="C1327">
        <v>0.33</v>
      </c>
      <c r="D1327">
        <v>0.43</v>
      </c>
      <c r="E1327">
        <v>0.66</v>
      </c>
      <c r="F1327">
        <v>0.67</v>
      </c>
      <c r="G1327">
        <v>81.69</v>
      </c>
    </row>
    <row r="1328" spans="1:7">
      <c r="A1328" t="s">
        <v>1255</v>
      </c>
      <c r="B1328">
        <v>0</v>
      </c>
      <c r="C1328">
        <v>0.33</v>
      </c>
      <c r="D1328">
        <v>0.43</v>
      </c>
      <c r="E1328">
        <v>0.66</v>
      </c>
      <c r="F1328">
        <v>0.67</v>
      </c>
      <c r="G1328">
        <v>82.35</v>
      </c>
    </row>
    <row r="1329" spans="1:7">
      <c r="A1329" t="s">
        <v>1211</v>
      </c>
      <c r="B1329">
        <v>0</v>
      </c>
      <c r="C1329">
        <v>0.33</v>
      </c>
      <c r="D1329">
        <v>0.43</v>
      </c>
      <c r="E1329">
        <v>0.66</v>
      </c>
      <c r="F1329">
        <v>0.67</v>
      </c>
      <c r="G1329">
        <v>83.02</v>
      </c>
    </row>
    <row r="1330" spans="1:7">
      <c r="A1330" t="s">
        <v>1308</v>
      </c>
      <c r="B1330">
        <v>0.32</v>
      </c>
      <c r="C1330">
        <v>0</v>
      </c>
      <c r="D1330">
        <v>0.43</v>
      </c>
      <c r="E1330">
        <v>0.67</v>
      </c>
      <c r="F1330">
        <v>0.67</v>
      </c>
      <c r="G1330">
        <v>83.69</v>
      </c>
    </row>
    <row r="1331" spans="1:7">
      <c r="A1331" t="s">
        <v>1275</v>
      </c>
      <c r="B1331">
        <v>0.32</v>
      </c>
      <c r="C1331">
        <v>0</v>
      </c>
      <c r="D1331">
        <v>0.43</v>
      </c>
      <c r="E1331">
        <v>0.67</v>
      </c>
      <c r="F1331">
        <v>0.67</v>
      </c>
      <c r="G1331">
        <v>84.36</v>
      </c>
    </row>
    <row r="1332" spans="1:7">
      <c r="A1332" t="s">
        <v>1335</v>
      </c>
      <c r="B1332">
        <v>0</v>
      </c>
      <c r="C1332">
        <v>0.33</v>
      </c>
      <c r="D1332">
        <v>0.4</v>
      </c>
      <c r="E1332">
        <v>0.66</v>
      </c>
      <c r="F1332">
        <v>0.63</v>
      </c>
      <c r="G1332">
        <v>84.99</v>
      </c>
    </row>
    <row r="1333" spans="1:7">
      <c r="A1333" t="s">
        <v>1336</v>
      </c>
      <c r="B1333">
        <v>0</v>
      </c>
      <c r="C1333">
        <v>0.33</v>
      </c>
      <c r="D1333">
        <v>0.4</v>
      </c>
      <c r="E1333">
        <v>0.66</v>
      </c>
      <c r="F1333">
        <v>0.63</v>
      </c>
      <c r="G1333">
        <v>85.62</v>
      </c>
    </row>
    <row r="1334" spans="1:7">
      <c r="A1334" t="s">
        <v>1272</v>
      </c>
      <c r="B1334">
        <v>0</v>
      </c>
      <c r="C1334">
        <v>0.33</v>
      </c>
      <c r="D1334">
        <v>0.4</v>
      </c>
      <c r="E1334">
        <v>0.66</v>
      </c>
      <c r="F1334">
        <v>0.63</v>
      </c>
      <c r="G1334">
        <v>86.24</v>
      </c>
    </row>
    <row r="1335" spans="1:7">
      <c r="A1335" t="s">
        <v>1337</v>
      </c>
      <c r="B1335">
        <v>0</v>
      </c>
      <c r="C1335">
        <v>0.33</v>
      </c>
      <c r="D1335">
        <v>0.4</v>
      </c>
      <c r="E1335">
        <v>0.66</v>
      </c>
      <c r="F1335">
        <v>0.63</v>
      </c>
      <c r="G1335">
        <v>86.87</v>
      </c>
    </row>
    <row r="1336" spans="1:7">
      <c r="A1336" t="s">
        <v>1289</v>
      </c>
      <c r="B1336">
        <v>0</v>
      </c>
      <c r="C1336">
        <v>0.33</v>
      </c>
      <c r="D1336">
        <v>0.4</v>
      </c>
      <c r="E1336">
        <v>0.66</v>
      </c>
      <c r="F1336">
        <v>0.63</v>
      </c>
      <c r="G1336">
        <v>87.5</v>
      </c>
    </row>
    <row r="1337" spans="1:7">
      <c r="A1337" t="s">
        <v>1338</v>
      </c>
      <c r="B1337">
        <v>0</v>
      </c>
      <c r="C1337">
        <v>0.33</v>
      </c>
      <c r="D1337">
        <v>0.4</v>
      </c>
      <c r="E1337">
        <v>0.66</v>
      </c>
      <c r="F1337">
        <v>0.63</v>
      </c>
      <c r="G1337">
        <v>88.13</v>
      </c>
    </row>
    <row r="1338" spans="1:7">
      <c r="A1338" t="s">
        <v>1339</v>
      </c>
      <c r="B1338">
        <v>0</v>
      </c>
      <c r="C1338">
        <v>0.33</v>
      </c>
      <c r="D1338">
        <v>0.4</v>
      </c>
      <c r="E1338">
        <v>0.66</v>
      </c>
      <c r="F1338">
        <v>0.63</v>
      </c>
      <c r="G1338">
        <v>88.76</v>
      </c>
    </row>
    <row r="1339" spans="1:7">
      <c r="A1339" t="s">
        <v>1309</v>
      </c>
      <c r="B1339">
        <v>0.33</v>
      </c>
      <c r="C1339">
        <v>0</v>
      </c>
      <c r="D1339">
        <v>0.38</v>
      </c>
      <c r="E1339">
        <v>0.67</v>
      </c>
      <c r="F1339">
        <v>0.59</v>
      </c>
      <c r="G1339">
        <v>89.35</v>
      </c>
    </row>
    <row r="1340" spans="1:7">
      <c r="A1340" t="s">
        <v>1310</v>
      </c>
      <c r="B1340">
        <v>0.33</v>
      </c>
      <c r="C1340">
        <v>0</v>
      </c>
      <c r="D1340">
        <v>0.38</v>
      </c>
      <c r="E1340">
        <v>0.67</v>
      </c>
      <c r="F1340">
        <v>0.59</v>
      </c>
      <c r="G1340">
        <v>89.94</v>
      </c>
    </row>
    <row r="1341" spans="1:7">
      <c r="A1341" t="s">
        <v>1311</v>
      </c>
      <c r="B1341">
        <v>0.33</v>
      </c>
      <c r="C1341">
        <v>0</v>
      </c>
      <c r="D1341">
        <v>0.38</v>
      </c>
      <c r="E1341">
        <v>0.67</v>
      </c>
      <c r="F1341">
        <v>0.59</v>
      </c>
      <c r="G1341">
        <v>90.53</v>
      </c>
    </row>
    <row r="1343" spans="1:7">
      <c r="A1343" t="s">
        <v>832</v>
      </c>
    </row>
    <row r="1344" spans="1:7">
      <c r="A1344" t="s">
        <v>1340</v>
      </c>
    </row>
    <row r="1346" spans="1:7">
      <c r="B1346" t="s">
        <v>235</v>
      </c>
      <c r="C1346" t="s">
        <v>352</v>
      </c>
    </row>
    <row r="1347" spans="1:7">
      <c r="A1347" t="s">
        <v>147</v>
      </c>
      <c r="B1347" t="s">
        <v>380</v>
      </c>
      <c r="C1347" t="s">
        <v>834</v>
      </c>
      <c r="D1347" t="s">
        <v>382</v>
      </c>
      <c r="E1347" t="s">
        <v>383</v>
      </c>
      <c r="F1347" t="s">
        <v>242</v>
      </c>
      <c r="G1347" t="s">
        <v>243</v>
      </c>
    </row>
    <row r="1348" spans="1:7">
      <c r="A1348" t="s">
        <v>1221</v>
      </c>
      <c r="B1348">
        <v>0</v>
      </c>
      <c r="C1348">
        <v>6.88</v>
      </c>
      <c r="D1348">
        <v>10.029999999999999</v>
      </c>
      <c r="E1348">
        <v>8.85</v>
      </c>
      <c r="F1348">
        <v>10.76</v>
      </c>
      <c r="G1348">
        <v>10.76</v>
      </c>
    </row>
    <row r="1349" spans="1:7">
      <c r="A1349" t="s">
        <v>1206</v>
      </c>
      <c r="B1349">
        <v>5.29</v>
      </c>
      <c r="C1349">
        <v>0</v>
      </c>
      <c r="D1349">
        <v>7.73</v>
      </c>
      <c r="E1349">
        <v>37</v>
      </c>
      <c r="F1349">
        <v>8.2899999999999991</v>
      </c>
      <c r="G1349">
        <v>19.05</v>
      </c>
    </row>
    <row r="1350" spans="1:7">
      <c r="A1350" t="s">
        <v>1213</v>
      </c>
      <c r="B1350">
        <v>4.47</v>
      </c>
      <c r="C1350">
        <v>0.33</v>
      </c>
      <c r="D1350">
        <v>6.06</v>
      </c>
      <c r="E1350">
        <v>6.11</v>
      </c>
      <c r="F1350">
        <v>6.5</v>
      </c>
      <c r="G1350">
        <v>25.55</v>
      </c>
    </row>
    <row r="1351" spans="1:7">
      <c r="A1351" t="s">
        <v>1207</v>
      </c>
      <c r="B1351">
        <v>3.74</v>
      </c>
      <c r="C1351">
        <v>0</v>
      </c>
      <c r="D1351">
        <v>5.46</v>
      </c>
      <c r="E1351">
        <v>37</v>
      </c>
      <c r="F1351">
        <v>5.86</v>
      </c>
      <c r="G1351">
        <v>31.41</v>
      </c>
    </row>
    <row r="1352" spans="1:7">
      <c r="A1352" t="s">
        <v>1225</v>
      </c>
      <c r="B1352">
        <v>0</v>
      </c>
      <c r="C1352">
        <v>2.75</v>
      </c>
      <c r="D1352">
        <v>4.0199999999999996</v>
      </c>
      <c r="E1352">
        <v>1.97</v>
      </c>
      <c r="F1352">
        <v>4.3099999999999996</v>
      </c>
      <c r="G1352">
        <v>35.72</v>
      </c>
    </row>
    <row r="1353" spans="1:7">
      <c r="A1353" t="s">
        <v>1223</v>
      </c>
      <c r="B1353">
        <v>0</v>
      </c>
      <c r="C1353">
        <v>2.63</v>
      </c>
      <c r="D1353">
        <v>3.91</v>
      </c>
      <c r="E1353">
        <v>1.06</v>
      </c>
      <c r="F1353">
        <v>4.1900000000000004</v>
      </c>
      <c r="G1353">
        <v>39.92</v>
      </c>
    </row>
    <row r="1354" spans="1:7">
      <c r="A1354" t="s">
        <v>1209</v>
      </c>
      <c r="B1354">
        <v>1</v>
      </c>
      <c r="C1354">
        <v>2.66</v>
      </c>
      <c r="D1354">
        <v>3.42</v>
      </c>
      <c r="E1354">
        <v>1.66</v>
      </c>
      <c r="F1354">
        <v>3.67</v>
      </c>
      <c r="G1354">
        <v>43.59</v>
      </c>
    </row>
    <row r="1355" spans="1:7">
      <c r="A1355" t="s">
        <v>1240</v>
      </c>
      <c r="B1355">
        <v>2.2400000000000002</v>
      </c>
      <c r="C1355">
        <v>0</v>
      </c>
      <c r="D1355">
        <v>3.27</v>
      </c>
      <c r="E1355">
        <v>37</v>
      </c>
      <c r="F1355">
        <v>3.5</v>
      </c>
      <c r="G1355">
        <v>47.09</v>
      </c>
    </row>
    <row r="1356" spans="1:7">
      <c r="A1356" t="s">
        <v>1216</v>
      </c>
      <c r="B1356">
        <v>2.2400000000000002</v>
      </c>
      <c r="C1356">
        <v>0</v>
      </c>
      <c r="D1356">
        <v>3.27</v>
      </c>
      <c r="E1356">
        <v>37</v>
      </c>
      <c r="F1356">
        <v>3.5</v>
      </c>
      <c r="G1356">
        <v>50.59</v>
      </c>
    </row>
    <row r="1357" spans="1:7">
      <c r="A1357" t="s">
        <v>1210</v>
      </c>
      <c r="B1357">
        <v>2</v>
      </c>
      <c r="C1357">
        <v>0</v>
      </c>
      <c r="D1357">
        <v>2.92</v>
      </c>
      <c r="E1357">
        <v>37</v>
      </c>
      <c r="F1357">
        <v>3.13</v>
      </c>
      <c r="G1357">
        <v>53.73</v>
      </c>
    </row>
    <row r="1358" spans="1:7">
      <c r="A1358" t="s">
        <v>1241</v>
      </c>
      <c r="B1358">
        <v>1.73</v>
      </c>
      <c r="C1358">
        <v>0</v>
      </c>
      <c r="D1358">
        <v>2.5299999999999998</v>
      </c>
      <c r="E1358">
        <v>37</v>
      </c>
      <c r="F1358">
        <v>2.71</v>
      </c>
      <c r="G1358">
        <v>56.44</v>
      </c>
    </row>
    <row r="1359" spans="1:7">
      <c r="A1359" t="s">
        <v>1215</v>
      </c>
      <c r="B1359">
        <v>1.73</v>
      </c>
      <c r="C1359">
        <v>0</v>
      </c>
      <c r="D1359">
        <v>2.5299999999999998</v>
      </c>
      <c r="E1359">
        <v>37</v>
      </c>
      <c r="F1359">
        <v>2.71</v>
      </c>
      <c r="G1359">
        <v>59.16</v>
      </c>
    </row>
    <row r="1360" spans="1:7">
      <c r="A1360" t="s">
        <v>1208</v>
      </c>
      <c r="B1360">
        <v>1.73</v>
      </c>
      <c r="C1360">
        <v>0</v>
      </c>
      <c r="D1360">
        <v>2.5299999999999998</v>
      </c>
      <c r="E1360">
        <v>37</v>
      </c>
      <c r="F1360">
        <v>2.71</v>
      </c>
      <c r="G1360">
        <v>61.87</v>
      </c>
    </row>
    <row r="1361" spans="1:7">
      <c r="A1361" t="s">
        <v>1211</v>
      </c>
      <c r="B1361">
        <v>1.73</v>
      </c>
      <c r="C1361">
        <v>0</v>
      </c>
      <c r="D1361">
        <v>2.5299999999999998</v>
      </c>
      <c r="E1361">
        <v>37</v>
      </c>
      <c r="F1361">
        <v>2.71</v>
      </c>
      <c r="G1361">
        <v>64.58</v>
      </c>
    </row>
    <row r="1362" spans="1:7">
      <c r="A1362" t="s">
        <v>1219</v>
      </c>
      <c r="B1362">
        <v>0</v>
      </c>
      <c r="C1362">
        <v>1.39</v>
      </c>
      <c r="D1362">
        <v>2.06</v>
      </c>
      <c r="E1362">
        <v>0.98</v>
      </c>
      <c r="F1362">
        <v>2.21</v>
      </c>
      <c r="G1362">
        <v>66.8</v>
      </c>
    </row>
    <row r="1363" spans="1:7">
      <c r="A1363" t="s">
        <v>1228</v>
      </c>
      <c r="B1363">
        <v>0</v>
      </c>
      <c r="C1363">
        <v>1.39</v>
      </c>
      <c r="D1363">
        <v>2.0299999999999998</v>
      </c>
      <c r="E1363">
        <v>2.87</v>
      </c>
      <c r="F1363">
        <v>2.1800000000000002</v>
      </c>
      <c r="G1363">
        <v>68.98</v>
      </c>
    </row>
    <row r="1364" spans="1:7">
      <c r="A1364" t="s">
        <v>1242</v>
      </c>
      <c r="B1364">
        <v>1</v>
      </c>
      <c r="C1364">
        <v>0</v>
      </c>
      <c r="D1364">
        <v>1.46</v>
      </c>
      <c r="E1364">
        <v>37</v>
      </c>
      <c r="F1364">
        <v>1.57</v>
      </c>
      <c r="G1364">
        <v>70.55</v>
      </c>
    </row>
    <row r="1365" spans="1:7">
      <c r="A1365" t="s">
        <v>1243</v>
      </c>
      <c r="B1365">
        <v>1</v>
      </c>
      <c r="C1365">
        <v>0</v>
      </c>
      <c r="D1365">
        <v>1.46</v>
      </c>
      <c r="E1365">
        <v>37</v>
      </c>
      <c r="F1365">
        <v>1.57</v>
      </c>
      <c r="G1365">
        <v>72.11</v>
      </c>
    </row>
    <row r="1366" spans="1:7">
      <c r="A1366" t="s">
        <v>1244</v>
      </c>
      <c r="B1366">
        <v>1</v>
      </c>
      <c r="C1366">
        <v>0</v>
      </c>
      <c r="D1366">
        <v>1.46</v>
      </c>
      <c r="E1366">
        <v>37</v>
      </c>
      <c r="F1366">
        <v>1.57</v>
      </c>
      <c r="G1366">
        <v>73.680000000000007</v>
      </c>
    </row>
    <row r="1367" spans="1:7">
      <c r="A1367" t="s">
        <v>1245</v>
      </c>
      <c r="B1367">
        <v>1</v>
      </c>
      <c r="C1367">
        <v>0</v>
      </c>
      <c r="D1367">
        <v>1.46</v>
      </c>
      <c r="E1367">
        <v>37</v>
      </c>
      <c r="F1367">
        <v>1.57</v>
      </c>
      <c r="G1367">
        <v>75.25</v>
      </c>
    </row>
    <row r="1368" spans="1:7">
      <c r="A1368" t="s">
        <v>1246</v>
      </c>
      <c r="B1368">
        <v>1</v>
      </c>
      <c r="C1368">
        <v>0</v>
      </c>
      <c r="D1368">
        <v>1.46</v>
      </c>
      <c r="E1368">
        <v>37</v>
      </c>
      <c r="F1368">
        <v>1.57</v>
      </c>
      <c r="G1368">
        <v>76.81</v>
      </c>
    </row>
    <row r="1369" spans="1:7">
      <c r="A1369" t="s">
        <v>1249</v>
      </c>
      <c r="B1369">
        <v>1</v>
      </c>
      <c r="C1369">
        <v>0</v>
      </c>
      <c r="D1369">
        <v>1.46</v>
      </c>
      <c r="E1369">
        <v>37</v>
      </c>
      <c r="F1369">
        <v>1.57</v>
      </c>
      <c r="G1369">
        <v>78.38</v>
      </c>
    </row>
    <row r="1370" spans="1:7">
      <c r="A1370" t="s">
        <v>1247</v>
      </c>
      <c r="B1370">
        <v>1</v>
      </c>
      <c r="C1370">
        <v>0</v>
      </c>
      <c r="D1370">
        <v>1.46</v>
      </c>
      <c r="E1370">
        <v>37</v>
      </c>
      <c r="F1370">
        <v>1.57</v>
      </c>
      <c r="G1370">
        <v>79.95</v>
      </c>
    </row>
    <row r="1371" spans="1:7">
      <c r="A1371" t="s">
        <v>1205</v>
      </c>
      <c r="B1371">
        <v>1</v>
      </c>
      <c r="C1371">
        <v>0</v>
      </c>
      <c r="D1371">
        <v>1.46</v>
      </c>
      <c r="E1371">
        <v>37</v>
      </c>
      <c r="F1371">
        <v>1.57</v>
      </c>
      <c r="G1371">
        <v>81.52</v>
      </c>
    </row>
    <row r="1372" spans="1:7">
      <c r="A1372" t="s">
        <v>1231</v>
      </c>
      <c r="B1372">
        <v>1</v>
      </c>
      <c r="C1372">
        <v>0</v>
      </c>
      <c r="D1372">
        <v>1.46</v>
      </c>
      <c r="E1372">
        <v>37</v>
      </c>
      <c r="F1372">
        <v>1.57</v>
      </c>
      <c r="G1372">
        <v>83.08</v>
      </c>
    </row>
    <row r="1373" spans="1:7">
      <c r="A1373" t="s">
        <v>1294</v>
      </c>
      <c r="B1373">
        <v>0</v>
      </c>
      <c r="C1373">
        <v>0.82</v>
      </c>
      <c r="D1373">
        <v>1.1599999999999999</v>
      </c>
      <c r="E1373">
        <v>0.57999999999999996</v>
      </c>
      <c r="F1373">
        <v>1.24</v>
      </c>
      <c r="G1373">
        <v>84.32</v>
      </c>
    </row>
    <row r="1374" spans="1:7">
      <c r="A1374" t="s">
        <v>1277</v>
      </c>
      <c r="B1374">
        <v>0</v>
      </c>
      <c r="C1374">
        <v>0.82</v>
      </c>
      <c r="D1374">
        <v>1.1599999999999999</v>
      </c>
      <c r="E1374">
        <v>0.57999999999999996</v>
      </c>
      <c r="F1374">
        <v>1.24</v>
      </c>
      <c r="G1374">
        <v>85.56</v>
      </c>
    </row>
    <row r="1375" spans="1:7">
      <c r="A1375" t="s">
        <v>1248</v>
      </c>
      <c r="B1375">
        <v>1</v>
      </c>
      <c r="C1375">
        <v>0.33</v>
      </c>
      <c r="D1375">
        <v>0.99</v>
      </c>
      <c r="E1375">
        <v>1.1499999999999999</v>
      </c>
      <c r="F1375">
        <v>1.06</v>
      </c>
      <c r="G1375">
        <v>86.62</v>
      </c>
    </row>
    <row r="1376" spans="1:7">
      <c r="A1376" t="s">
        <v>1227</v>
      </c>
      <c r="B1376">
        <v>0</v>
      </c>
      <c r="C1376">
        <v>0.65</v>
      </c>
      <c r="D1376">
        <v>0.94</v>
      </c>
      <c r="E1376">
        <v>1.1499999999999999</v>
      </c>
      <c r="F1376">
        <v>1.01</v>
      </c>
      <c r="G1376">
        <v>87.63</v>
      </c>
    </row>
    <row r="1377" spans="1:7">
      <c r="A1377" t="s">
        <v>1267</v>
      </c>
      <c r="B1377">
        <v>0</v>
      </c>
      <c r="C1377">
        <v>0.65</v>
      </c>
      <c r="D1377">
        <v>0.94</v>
      </c>
      <c r="E1377">
        <v>1.1499999999999999</v>
      </c>
      <c r="F1377">
        <v>1.01</v>
      </c>
      <c r="G1377">
        <v>88.64</v>
      </c>
    </row>
    <row r="1378" spans="1:7">
      <c r="A1378" t="s">
        <v>1266</v>
      </c>
      <c r="B1378">
        <v>0</v>
      </c>
      <c r="C1378">
        <v>0.57999999999999996</v>
      </c>
      <c r="D1378">
        <v>0.82</v>
      </c>
      <c r="E1378">
        <v>0.57999999999999996</v>
      </c>
      <c r="F1378">
        <v>0.88</v>
      </c>
      <c r="G1378">
        <v>89.51</v>
      </c>
    </row>
    <row r="1379" spans="1:7">
      <c r="A1379" t="s">
        <v>1270</v>
      </c>
      <c r="B1379">
        <v>0</v>
      </c>
      <c r="C1379">
        <v>0.57999999999999996</v>
      </c>
      <c r="D1379">
        <v>0.82</v>
      </c>
      <c r="E1379">
        <v>0.57999999999999996</v>
      </c>
      <c r="F1379">
        <v>0.88</v>
      </c>
      <c r="G1379">
        <v>90.39</v>
      </c>
    </row>
    <row r="1381" spans="1:7">
      <c r="A1381" t="s">
        <v>850</v>
      </c>
    </row>
    <row r="1382" spans="1:7">
      <c r="A1382" t="s">
        <v>1341</v>
      </c>
    </row>
    <row r="1384" spans="1:7">
      <c r="B1384" t="s">
        <v>237</v>
      </c>
      <c r="C1384" t="s">
        <v>352</v>
      </c>
    </row>
    <row r="1385" spans="1:7">
      <c r="A1385" t="s">
        <v>147</v>
      </c>
      <c r="B1385" t="s">
        <v>381</v>
      </c>
      <c r="C1385" t="s">
        <v>834</v>
      </c>
      <c r="D1385" t="s">
        <v>382</v>
      </c>
      <c r="E1385" t="s">
        <v>383</v>
      </c>
      <c r="F1385" t="s">
        <v>242</v>
      </c>
      <c r="G1385" t="s">
        <v>243</v>
      </c>
    </row>
    <row r="1386" spans="1:7">
      <c r="A1386" t="s">
        <v>1221</v>
      </c>
      <c r="B1386">
        <v>0.25</v>
      </c>
      <c r="C1386">
        <v>6.88</v>
      </c>
      <c r="D1386">
        <v>11.69</v>
      </c>
      <c r="E1386">
        <v>5.9</v>
      </c>
      <c r="F1386">
        <v>12.82</v>
      </c>
      <c r="G1386">
        <v>12.82</v>
      </c>
    </row>
    <row r="1387" spans="1:7">
      <c r="A1387" t="s">
        <v>1204</v>
      </c>
      <c r="B1387">
        <v>6.33</v>
      </c>
      <c r="C1387">
        <v>0</v>
      </c>
      <c r="D1387">
        <v>11.45</v>
      </c>
      <c r="E1387">
        <v>2.23</v>
      </c>
      <c r="F1387">
        <v>12.56</v>
      </c>
      <c r="G1387">
        <v>25.37</v>
      </c>
    </row>
    <row r="1388" spans="1:7">
      <c r="A1388" t="s">
        <v>1225</v>
      </c>
      <c r="B1388">
        <v>0</v>
      </c>
      <c r="C1388">
        <v>2.75</v>
      </c>
      <c r="D1388">
        <v>4.84</v>
      </c>
      <c r="E1388">
        <v>2.2400000000000002</v>
      </c>
      <c r="F1388">
        <v>5.31</v>
      </c>
      <c r="G1388">
        <v>30.69</v>
      </c>
    </row>
    <row r="1389" spans="1:7">
      <c r="A1389" t="s">
        <v>1223</v>
      </c>
      <c r="B1389">
        <v>0</v>
      </c>
      <c r="C1389">
        <v>2.63</v>
      </c>
      <c r="D1389">
        <v>4.7300000000000004</v>
      </c>
      <c r="E1389">
        <v>1.23</v>
      </c>
      <c r="F1389">
        <v>5.19</v>
      </c>
      <c r="G1389">
        <v>35.869999999999997</v>
      </c>
    </row>
    <row r="1390" spans="1:7">
      <c r="A1390" t="s">
        <v>1205</v>
      </c>
      <c r="B1390">
        <v>2.4700000000000002</v>
      </c>
      <c r="C1390">
        <v>0</v>
      </c>
      <c r="D1390">
        <v>4.32</v>
      </c>
      <c r="E1390">
        <v>3.33</v>
      </c>
      <c r="F1390">
        <v>4.74</v>
      </c>
      <c r="G1390">
        <v>40.61</v>
      </c>
    </row>
    <row r="1391" spans="1:7">
      <c r="A1391" t="s">
        <v>1208</v>
      </c>
      <c r="B1391">
        <v>2.36</v>
      </c>
      <c r="C1391">
        <v>0</v>
      </c>
      <c r="D1391">
        <v>3.92</v>
      </c>
      <c r="E1391">
        <v>1.25</v>
      </c>
      <c r="F1391">
        <v>4.3</v>
      </c>
      <c r="G1391">
        <v>44.91</v>
      </c>
    </row>
    <row r="1392" spans="1:7">
      <c r="A1392" t="s">
        <v>1209</v>
      </c>
      <c r="B1392">
        <v>2.2999999999999998</v>
      </c>
      <c r="C1392">
        <v>2.66</v>
      </c>
      <c r="D1392">
        <v>3.9</v>
      </c>
      <c r="E1392">
        <v>1.24</v>
      </c>
      <c r="F1392">
        <v>4.2699999999999996</v>
      </c>
      <c r="G1392">
        <v>49.18</v>
      </c>
    </row>
    <row r="1393" spans="1:7">
      <c r="A1393" t="s">
        <v>1210</v>
      </c>
      <c r="B1393">
        <v>1.85</v>
      </c>
      <c r="C1393">
        <v>0</v>
      </c>
      <c r="D1393">
        <v>3.23</v>
      </c>
      <c r="E1393">
        <v>1.33</v>
      </c>
      <c r="F1393">
        <v>3.54</v>
      </c>
      <c r="G1393">
        <v>52.73</v>
      </c>
    </row>
    <row r="1394" spans="1:7">
      <c r="A1394" t="s">
        <v>1206</v>
      </c>
      <c r="B1394">
        <v>1.78</v>
      </c>
      <c r="C1394">
        <v>0</v>
      </c>
      <c r="D1394">
        <v>3.19</v>
      </c>
      <c r="E1394">
        <v>2.11</v>
      </c>
      <c r="F1394">
        <v>3.5</v>
      </c>
      <c r="G1394">
        <v>56.23</v>
      </c>
    </row>
    <row r="1395" spans="1:7">
      <c r="A1395" t="s">
        <v>1207</v>
      </c>
      <c r="B1395">
        <v>1.72</v>
      </c>
      <c r="C1395">
        <v>0</v>
      </c>
      <c r="D1395">
        <v>3.1</v>
      </c>
      <c r="E1395">
        <v>1.42</v>
      </c>
      <c r="F1395">
        <v>3.4</v>
      </c>
      <c r="G1395">
        <v>59.63</v>
      </c>
    </row>
    <row r="1396" spans="1:7">
      <c r="A1396" t="s">
        <v>1214</v>
      </c>
      <c r="B1396">
        <v>1.76</v>
      </c>
      <c r="C1396">
        <v>0</v>
      </c>
      <c r="D1396">
        <v>2.88</v>
      </c>
      <c r="E1396">
        <v>0.9</v>
      </c>
      <c r="F1396">
        <v>3.15</v>
      </c>
      <c r="G1396">
        <v>62.78</v>
      </c>
    </row>
    <row r="1397" spans="1:7">
      <c r="A1397" t="s">
        <v>1228</v>
      </c>
      <c r="B1397">
        <v>0</v>
      </c>
      <c r="C1397">
        <v>1.39</v>
      </c>
      <c r="D1397">
        <v>2.46</v>
      </c>
      <c r="E1397">
        <v>3.18</v>
      </c>
      <c r="F1397">
        <v>2.69</v>
      </c>
      <c r="G1397">
        <v>65.48</v>
      </c>
    </row>
    <row r="1398" spans="1:7">
      <c r="A1398" t="s">
        <v>1230</v>
      </c>
      <c r="B1398">
        <v>0</v>
      </c>
      <c r="C1398">
        <v>1.38</v>
      </c>
      <c r="D1398">
        <v>2.44</v>
      </c>
      <c r="E1398">
        <v>3.53</v>
      </c>
      <c r="F1398">
        <v>2.67</v>
      </c>
      <c r="G1398">
        <v>68.150000000000006</v>
      </c>
    </row>
    <row r="1399" spans="1:7">
      <c r="A1399" t="s">
        <v>1219</v>
      </c>
      <c r="B1399">
        <v>0.6</v>
      </c>
      <c r="C1399">
        <v>1.39</v>
      </c>
      <c r="D1399">
        <v>2.15</v>
      </c>
      <c r="E1399">
        <v>1.17</v>
      </c>
      <c r="F1399">
        <v>2.35</v>
      </c>
      <c r="G1399">
        <v>70.5</v>
      </c>
    </row>
    <row r="1400" spans="1:7">
      <c r="A1400" t="s">
        <v>1211</v>
      </c>
      <c r="B1400">
        <v>1</v>
      </c>
      <c r="C1400">
        <v>0</v>
      </c>
      <c r="D1400">
        <v>1.8</v>
      </c>
      <c r="E1400">
        <v>1.34</v>
      </c>
      <c r="F1400">
        <v>1.97</v>
      </c>
      <c r="G1400">
        <v>72.48</v>
      </c>
    </row>
    <row r="1401" spans="1:7">
      <c r="A1401" t="s">
        <v>1294</v>
      </c>
      <c r="B1401">
        <v>0</v>
      </c>
      <c r="C1401">
        <v>0.82</v>
      </c>
      <c r="D1401">
        <v>1.38</v>
      </c>
      <c r="E1401">
        <v>0.67</v>
      </c>
      <c r="F1401">
        <v>1.52</v>
      </c>
      <c r="G1401">
        <v>74</v>
      </c>
    </row>
    <row r="1402" spans="1:7">
      <c r="A1402" t="s">
        <v>1277</v>
      </c>
      <c r="B1402">
        <v>0</v>
      </c>
      <c r="C1402">
        <v>0.82</v>
      </c>
      <c r="D1402">
        <v>1.38</v>
      </c>
      <c r="E1402">
        <v>0.67</v>
      </c>
      <c r="F1402">
        <v>1.52</v>
      </c>
      <c r="G1402">
        <v>75.510000000000005</v>
      </c>
    </row>
    <row r="1403" spans="1:7">
      <c r="A1403" t="s">
        <v>1266</v>
      </c>
      <c r="B1403">
        <v>0.5</v>
      </c>
      <c r="C1403">
        <v>0.57999999999999996</v>
      </c>
      <c r="D1403">
        <v>1.32</v>
      </c>
      <c r="E1403">
        <v>1.24</v>
      </c>
      <c r="F1403">
        <v>1.45</v>
      </c>
      <c r="G1403">
        <v>76.959999999999994</v>
      </c>
    </row>
    <row r="1404" spans="1:7">
      <c r="A1404" t="s">
        <v>1227</v>
      </c>
      <c r="B1404">
        <v>0</v>
      </c>
      <c r="C1404">
        <v>0.65</v>
      </c>
      <c r="D1404">
        <v>1.1299999999999999</v>
      </c>
      <c r="E1404">
        <v>1.34</v>
      </c>
      <c r="F1404">
        <v>1.24</v>
      </c>
      <c r="G1404">
        <v>78.2</v>
      </c>
    </row>
    <row r="1405" spans="1:7">
      <c r="A1405" t="s">
        <v>1270</v>
      </c>
      <c r="B1405">
        <v>0.25</v>
      </c>
      <c r="C1405">
        <v>0.57999999999999996</v>
      </c>
      <c r="D1405">
        <v>1.1200000000000001</v>
      </c>
      <c r="E1405">
        <v>0.85</v>
      </c>
      <c r="F1405">
        <v>1.23</v>
      </c>
      <c r="G1405">
        <v>79.430000000000007</v>
      </c>
    </row>
    <row r="1406" spans="1:7">
      <c r="A1406" t="s">
        <v>1250</v>
      </c>
      <c r="B1406">
        <v>0.65</v>
      </c>
      <c r="C1406">
        <v>0</v>
      </c>
      <c r="D1406">
        <v>1.08</v>
      </c>
      <c r="E1406">
        <v>0.55000000000000004</v>
      </c>
      <c r="F1406">
        <v>1.18</v>
      </c>
      <c r="G1406">
        <v>80.61</v>
      </c>
    </row>
    <row r="1407" spans="1:7">
      <c r="A1407" t="s">
        <v>1265</v>
      </c>
      <c r="B1407">
        <v>0.6</v>
      </c>
      <c r="C1407">
        <v>0</v>
      </c>
      <c r="D1407">
        <v>1.04</v>
      </c>
      <c r="E1407">
        <v>0.91</v>
      </c>
      <c r="F1407">
        <v>1.1399999999999999</v>
      </c>
      <c r="G1407">
        <v>81.75</v>
      </c>
    </row>
    <row r="1408" spans="1:7">
      <c r="A1408" t="s">
        <v>1267</v>
      </c>
      <c r="B1408">
        <v>0.25</v>
      </c>
      <c r="C1408">
        <v>0.65</v>
      </c>
      <c r="D1408">
        <v>1</v>
      </c>
      <c r="E1408">
        <v>1.1399999999999999</v>
      </c>
      <c r="F1408">
        <v>1.1000000000000001</v>
      </c>
      <c r="G1408">
        <v>82.85</v>
      </c>
    </row>
    <row r="1409" spans="1:7">
      <c r="A1409" t="s">
        <v>1215</v>
      </c>
      <c r="B1409">
        <v>0.55000000000000004</v>
      </c>
      <c r="C1409">
        <v>0</v>
      </c>
      <c r="D1409">
        <v>0.91</v>
      </c>
      <c r="E1409">
        <v>0.55000000000000004</v>
      </c>
      <c r="F1409">
        <v>1</v>
      </c>
      <c r="G1409">
        <v>83.85</v>
      </c>
    </row>
    <row r="1410" spans="1:7">
      <c r="A1410" t="s">
        <v>1264</v>
      </c>
      <c r="B1410">
        <v>0.49</v>
      </c>
      <c r="C1410">
        <v>0</v>
      </c>
      <c r="D1410">
        <v>0.81</v>
      </c>
      <c r="E1410">
        <v>0.55000000000000004</v>
      </c>
      <c r="F1410">
        <v>0.89</v>
      </c>
      <c r="G1410">
        <v>84.74</v>
      </c>
    </row>
    <row r="1411" spans="1:7">
      <c r="A1411" t="s">
        <v>1237</v>
      </c>
      <c r="B1411">
        <v>0</v>
      </c>
      <c r="C1411">
        <v>0.45</v>
      </c>
      <c r="D1411">
        <v>0.8</v>
      </c>
      <c r="E1411">
        <v>0.67</v>
      </c>
      <c r="F1411">
        <v>0.88</v>
      </c>
      <c r="G1411">
        <v>85.61</v>
      </c>
    </row>
    <row r="1412" spans="1:7">
      <c r="A1412" t="s">
        <v>1342</v>
      </c>
      <c r="B1412">
        <v>0</v>
      </c>
      <c r="C1412">
        <v>0.42</v>
      </c>
      <c r="D1412">
        <v>0.76</v>
      </c>
      <c r="E1412">
        <v>0.67</v>
      </c>
      <c r="F1412">
        <v>0.83</v>
      </c>
      <c r="G1412">
        <v>86.45</v>
      </c>
    </row>
    <row r="1413" spans="1:7">
      <c r="A1413" t="s">
        <v>1284</v>
      </c>
      <c r="B1413">
        <v>0</v>
      </c>
      <c r="C1413">
        <v>0.42</v>
      </c>
      <c r="D1413">
        <v>0.76</v>
      </c>
      <c r="E1413">
        <v>0.67</v>
      </c>
      <c r="F1413">
        <v>0.83</v>
      </c>
      <c r="G1413">
        <v>87.28</v>
      </c>
    </row>
    <row r="1414" spans="1:7">
      <c r="A1414" t="s">
        <v>1257</v>
      </c>
      <c r="B1414">
        <v>0.25</v>
      </c>
      <c r="C1414">
        <v>0.3</v>
      </c>
      <c r="D1414">
        <v>0.71</v>
      </c>
      <c r="E1414">
        <v>0.83</v>
      </c>
      <c r="F1414">
        <v>0.78</v>
      </c>
      <c r="G1414">
        <v>88.06</v>
      </c>
    </row>
    <row r="1415" spans="1:7">
      <c r="A1415" t="s">
        <v>1295</v>
      </c>
      <c r="B1415">
        <v>0.25</v>
      </c>
      <c r="C1415">
        <v>0.32</v>
      </c>
      <c r="D1415">
        <v>0.71</v>
      </c>
      <c r="E1415">
        <v>0.81</v>
      </c>
      <c r="F1415">
        <v>0.78</v>
      </c>
      <c r="G1415">
        <v>88.84</v>
      </c>
    </row>
    <row r="1416" spans="1:7">
      <c r="A1416" t="s">
        <v>1278</v>
      </c>
      <c r="B1416">
        <v>0.43</v>
      </c>
      <c r="C1416">
        <v>0</v>
      </c>
      <c r="D1416">
        <v>0.69</v>
      </c>
      <c r="E1416">
        <v>0.55000000000000004</v>
      </c>
      <c r="F1416">
        <v>0.76</v>
      </c>
      <c r="G1416">
        <v>89.6</v>
      </c>
    </row>
    <row r="1417" spans="1:7">
      <c r="A1417" t="s">
        <v>1343</v>
      </c>
      <c r="B1417">
        <v>0</v>
      </c>
      <c r="C1417">
        <v>0.32</v>
      </c>
      <c r="D1417">
        <v>0.56999999999999995</v>
      </c>
      <c r="E1417">
        <v>0.67</v>
      </c>
      <c r="F1417">
        <v>0.62</v>
      </c>
      <c r="G1417">
        <v>90.22</v>
      </c>
    </row>
    <row r="1419" spans="1:7">
      <c r="A1419" t="s">
        <v>864</v>
      </c>
    </row>
    <row r="1420" spans="1:7">
      <c r="A1420" t="s">
        <v>1344</v>
      </c>
    </row>
    <row r="1422" spans="1:7">
      <c r="B1422" t="s">
        <v>261</v>
      </c>
      <c r="C1422" t="s">
        <v>352</v>
      </c>
    </row>
    <row r="1423" spans="1:7">
      <c r="A1423" t="s">
        <v>147</v>
      </c>
      <c r="B1423" t="s">
        <v>409</v>
      </c>
      <c r="C1423" t="s">
        <v>834</v>
      </c>
      <c r="D1423" t="s">
        <v>382</v>
      </c>
      <c r="E1423" t="s">
        <v>383</v>
      </c>
      <c r="F1423" t="s">
        <v>242</v>
      </c>
      <c r="G1423" t="s">
        <v>243</v>
      </c>
    </row>
    <row r="1424" spans="1:7">
      <c r="A1424" t="s">
        <v>1221</v>
      </c>
      <c r="B1424">
        <v>0.33</v>
      </c>
      <c r="C1424">
        <v>6.88</v>
      </c>
      <c r="D1424">
        <v>9.49</v>
      </c>
      <c r="E1424">
        <v>6.4</v>
      </c>
      <c r="F1424">
        <v>10.1</v>
      </c>
      <c r="G1424">
        <v>10.1</v>
      </c>
    </row>
    <row r="1425" spans="1:7">
      <c r="A1425" t="s">
        <v>1206</v>
      </c>
      <c r="B1425">
        <v>3.68</v>
      </c>
      <c r="C1425">
        <v>0</v>
      </c>
      <c r="D1425">
        <v>5.47</v>
      </c>
      <c r="E1425">
        <v>2.15</v>
      </c>
      <c r="F1425">
        <v>5.82</v>
      </c>
      <c r="G1425">
        <v>15.92</v>
      </c>
    </row>
    <row r="1426" spans="1:7">
      <c r="A1426" t="s">
        <v>1207</v>
      </c>
      <c r="B1426">
        <v>3.17</v>
      </c>
      <c r="C1426">
        <v>0</v>
      </c>
      <c r="D1426">
        <v>4.67</v>
      </c>
      <c r="E1426">
        <v>1.24</v>
      </c>
      <c r="F1426">
        <v>4.97</v>
      </c>
      <c r="G1426">
        <v>20.9</v>
      </c>
    </row>
    <row r="1427" spans="1:7">
      <c r="A1427" t="s">
        <v>1225</v>
      </c>
      <c r="B1427">
        <v>0</v>
      </c>
      <c r="C1427">
        <v>2.75</v>
      </c>
      <c r="D1427">
        <v>3.99</v>
      </c>
      <c r="E1427">
        <v>2.23</v>
      </c>
      <c r="F1427">
        <v>4.25</v>
      </c>
      <c r="G1427">
        <v>25.15</v>
      </c>
    </row>
    <row r="1428" spans="1:7">
      <c r="A1428" t="s">
        <v>1223</v>
      </c>
      <c r="B1428">
        <v>0</v>
      </c>
      <c r="C1428">
        <v>2.63</v>
      </c>
      <c r="D1428">
        <v>3.89</v>
      </c>
      <c r="E1428">
        <v>1.22</v>
      </c>
      <c r="F1428">
        <v>4.1399999999999997</v>
      </c>
      <c r="G1428">
        <v>29.28</v>
      </c>
    </row>
    <row r="1429" spans="1:7">
      <c r="A1429" t="s">
        <v>1215</v>
      </c>
      <c r="B1429">
        <v>2.67</v>
      </c>
      <c r="C1429">
        <v>0</v>
      </c>
      <c r="D1429">
        <v>3.82</v>
      </c>
      <c r="E1429">
        <v>1.47</v>
      </c>
      <c r="F1429">
        <v>4.0599999999999996</v>
      </c>
      <c r="G1429">
        <v>33.35</v>
      </c>
    </row>
    <row r="1430" spans="1:7">
      <c r="A1430" t="s">
        <v>1209</v>
      </c>
      <c r="B1430">
        <v>0.33</v>
      </c>
      <c r="C1430">
        <v>2.66</v>
      </c>
      <c r="D1430">
        <v>3.73</v>
      </c>
      <c r="E1430">
        <v>1.4</v>
      </c>
      <c r="F1430">
        <v>3.97</v>
      </c>
      <c r="G1430">
        <v>37.31</v>
      </c>
    </row>
    <row r="1431" spans="1:7">
      <c r="A1431" t="s">
        <v>1211</v>
      </c>
      <c r="B1431">
        <v>2.39</v>
      </c>
      <c r="C1431">
        <v>0</v>
      </c>
      <c r="D1431">
        <v>3.56</v>
      </c>
      <c r="E1431">
        <v>2.41</v>
      </c>
      <c r="F1431">
        <v>3.79</v>
      </c>
      <c r="G1431">
        <v>41.1</v>
      </c>
    </row>
    <row r="1432" spans="1:7">
      <c r="A1432" t="s">
        <v>1205</v>
      </c>
      <c r="B1432">
        <v>2.31</v>
      </c>
      <c r="C1432">
        <v>0</v>
      </c>
      <c r="D1432">
        <v>3.35</v>
      </c>
      <c r="E1432">
        <v>2.66</v>
      </c>
      <c r="F1432">
        <v>3.56</v>
      </c>
      <c r="G1432">
        <v>44.67</v>
      </c>
    </row>
    <row r="1433" spans="1:7">
      <c r="A1433" t="s">
        <v>1208</v>
      </c>
      <c r="B1433">
        <v>2.14</v>
      </c>
      <c r="C1433">
        <v>0</v>
      </c>
      <c r="D1433">
        <v>3.11</v>
      </c>
      <c r="E1433">
        <v>1.96</v>
      </c>
      <c r="F1433">
        <v>3.31</v>
      </c>
      <c r="G1433">
        <v>47.97</v>
      </c>
    </row>
    <row r="1434" spans="1:7">
      <c r="A1434" t="s">
        <v>1214</v>
      </c>
      <c r="B1434">
        <v>1.75</v>
      </c>
      <c r="C1434">
        <v>0</v>
      </c>
      <c r="D1434">
        <v>2.5499999999999998</v>
      </c>
      <c r="E1434">
        <v>2.77</v>
      </c>
      <c r="F1434">
        <v>2.71</v>
      </c>
      <c r="G1434">
        <v>50.69</v>
      </c>
    </row>
    <row r="1435" spans="1:7">
      <c r="A1435" t="s">
        <v>1216</v>
      </c>
      <c r="B1435">
        <v>1.75</v>
      </c>
      <c r="C1435">
        <v>0</v>
      </c>
      <c r="D1435">
        <v>2.5099999999999998</v>
      </c>
      <c r="E1435">
        <v>2.12</v>
      </c>
      <c r="F1435">
        <v>2.68</v>
      </c>
      <c r="G1435">
        <v>53.36</v>
      </c>
    </row>
    <row r="1436" spans="1:7">
      <c r="A1436" t="s">
        <v>1213</v>
      </c>
      <c r="B1436">
        <v>1.91</v>
      </c>
      <c r="C1436">
        <v>0.33</v>
      </c>
      <c r="D1436">
        <v>2.31</v>
      </c>
      <c r="E1436">
        <v>2.81</v>
      </c>
      <c r="F1436">
        <v>2.4500000000000002</v>
      </c>
      <c r="G1436">
        <v>55.82</v>
      </c>
    </row>
    <row r="1437" spans="1:7">
      <c r="A1437" t="s">
        <v>1228</v>
      </c>
      <c r="B1437">
        <v>0</v>
      </c>
      <c r="C1437">
        <v>1.39</v>
      </c>
      <c r="D1437">
        <v>2.02</v>
      </c>
      <c r="E1437">
        <v>3.2</v>
      </c>
      <c r="F1437">
        <v>2.15</v>
      </c>
      <c r="G1437">
        <v>57.97</v>
      </c>
    </row>
    <row r="1438" spans="1:7">
      <c r="A1438" t="s">
        <v>1210</v>
      </c>
      <c r="B1438">
        <v>1.32</v>
      </c>
      <c r="C1438">
        <v>0</v>
      </c>
      <c r="D1438">
        <v>1.95</v>
      </c>
      <c r="E1438">
        <v>1.25</v>
      </c>
      <c r="F1438">
        <v>2.0699999999999998</v>
      </c>
      <c r="G1438">
        <v>60.04</v>
      </c>
    </row>
    <row r="1439" spans="1:7">
      <c r="A1439" t="s">
        <v>1219</v>
      </c>
      <c r="B1439">
        <v>0.57999999999999996</v>
      </c>
      <c r="C1439">
        <v>1.39</v>
      </c>
      <c r="D1439">
        <v>1.88</v>
      </c>
      <c r="E1439">
        <v>1.18</v>
      </c>
      <c r="F1439">
        <v>2.0099999999999998</v>
      </c>
      <c r="G1439">
        <v>62.05</v>
      </c>
    </row>
    <row r="1440" spans="1:7">
      <c r="A1440" t="s">
        <v>1252</v>
      </c>
      <c r="B1440">
        <v>1.33</v>
      </c>
      <c r="C1440">
        <v>0</v>
      </c>
      <c r="D1440">
        <v>1.76</v>
      </c>
      <c r="E1440">
        <v>0.67</v>
      </c>
      <c r="F1440">
        <v>1.88</v>
      </c>
      <c r="G1440">
        <v>63.93</v>
      </c>
    </row>
    <row r="1441" spans="1:7">
      <c r="A1441" t="s">
        <v>1230</v>
      </c>
      <c r="B1441">
        <v>0.33</v>
      </c>
      <c r="C1441">
        <v>1.38</v>
      </c>
      <c r="D1441">
        <v>1.57</v>
      </c>
      <c r="E1441">
        <v>1.63</v>
      </c>
      <c r="F1441">
        <v>1.67</v>
      </c>
      <c r="G1441">
        <v>65.59</v>
      </c>
    </row>
    <row r="1442" spans="1:7">
      <c r="A1442" t="s">
        <v>1253</v>
      </c>
      <c r="B1442">
        <v>1</v>
      </c>
      <c r="C1442">
        <v>0</v>
      </c>
      <c r="D1442">
        <v>1.36</v>
      </c>
      <c r="E1442">
        <v>1.19</v>
      </c>
      <c r="F1442">
        <v>1.45</v>
      </c>
      <c r="G1442">
        <v>67.040000000000006</v>
      </c>
    </row>
    <row r="1443" spans="1:7">
      <c r="A1443" t="s">
        <v>1254</v>
      </c>
      <c r="B1443">
        <v>0.94</v>
      </c>
      <c r="C1443">
        <v>0</v>
      </c>
      <c r="D1443">
        <v>1.25</v>
      </c>
      <c r="E1443">
        <v>0.67</v>
      </c>
      <c r="F1443">
        <v>1.33</v>
      </c>
      <c r="G1443">
        <v>68.37</v>
      </c>
    </row>
    <row r="1444" spans="1:7">
      <c r="A1444" t="s">
        <v>1255</v>
      </c>
      <c r="B1444">
        <v>0.82</v>
      </c>
      <c r="C1444">
        <v>0</v>
      </c>
      <c r="D1444">
        <v>1.18</v>
      </c>
      <c r="E1444">
        <v>0.67</v>
      </c>
      <c r="F1444">
        <v>1.25</v>
      </c>
      <c r="G1444">
        <v>69.63</v>
      </c>
    </row>
    <row r="1445" spans="1:7">
      <c r="A1445" t="s">
        <v>1294</v>
      </c>
      <c r="B1445">
        <v>0</v>
      </c>
      <c r="C1445">
        <v>0.82</v>
      </c>
      <c r="D1445">
        <v>1.1499999999999999</v>
      </c>
      <c r="E1445">
        <v>0.66</v>
      </c>
      <c r="F1445">
        <v>1.22</v>
      </c>
      <c r="G1445">
        <v>70.849999999999994</v>
      </c>
    </row>
    <row r="1446" spans="1:7">
      <c r="A1446" t="s">
        <v>1277</v>
      </c>
      <c r="B1446">
        <v>0</v>
      </c>
      <c r="C1446">
        <v>0.82</v>
      </c>
      <c r="D1446">
        <v>1.1499999999999999</v>
      </c>
      <c r="E1446">
        <v>0.66</v>
      </c>
      <c r="F1446">
        <v>1.22</v>
      </c>
      <c r="G1446">
        <v>72.069999999999993</v>
      </c>
    </row>
    <row r="1447" spans="1:7">
      <c r="A1447" t="s">
        <v>1256</v>
      </c>
      <c r="B1447">
        <v>0.8</v>
      </c>
      <c r="C1447">
        <v>0</v>
      </c>
      <c r="D1447">
        <v>1.1200000000000001</v>
      </c>
      <c r="E1447">
        <v>1.25</v>
      </c>
      <c r="F1447">
        <v>1.19</v>
      </c>
      <c r="G1447">
        <v>73.260000000000005</v>
      </c>
    </row>
    <row r="1448" spans="1:7">
      <c r="A1448" t="s">
        <v>1257</v>
      </c>
      <c r="B1448">
        <v>0.67</v>
      </c>
      <c r="C1448">
        <v>0.3</v>
      </c>
      <c r="D1448">
        <v>1.1100000000000001</v>
      </c>
      <c r="E1448">
        <v>0.93</v>
      </c>
      <c r="F1448">
        <v>1.18</v>
      </c>
      <c r="G1448">
        <v>74.45</v>
      </c>
    </row>
    <row r="1449" spans="1:7">
      <c r="A1449" t="s">
        <v>1266</v>
      </c>
      <c r="B1449">
        <v>0.33</v>
      </c>
      <c r="C1449">
        <v>0.57999999999999996</v>
      </c>
      <c r="D1449">
        <v>1</v>
      </c>
      <c r="E1449">
        <v>0.98</v>
      </c>
      <c r="F1449">
        <v>1.07</v>
      </c>
      <c r="G1449">
        <v>75.510000000000005</v>
      </c>
    </row>
    <row r="1450" spans="1:7">
      <c r="A1450" t="s">
        <v>1245</v>
      </c>
      <c r="B1450">
        <v>0.67</v>
      </c>
      <c r="C1450">
        <v>0</v>
      </c>
      <c r="D1450">
        <v>0.97</v>
      </c>
      <c r="E1450">
        <v>1.32</v>
      </c>
      <c r="F1450">
        <v>1.03</v>
      </c>
      <c r="G1450">
        <v>76.55</v>
      </c>
    </row>
    <row r="1451" spans="1:7">
      <c r="A1451" t="s">
        <v>1270</v>
      </c>
      <c r="B1451">
        <v>0.33</v>
      </c>
      <c r="C1451">
        <v>0.57999999999999996</v>
      </c>
      <c r="D1451">
        <v>0.97</v>
      </c>
      <c r="E1451">
        <v>0.91</v>
      </c>
      <c r="F1451">
        <v>1.03</v>
      </c>
      <c r="G1451">
        <v>77.58</v>
      </c>
    </row>
    <row r="1452" spans="1:7">
      <c r="A1452" t="s">
        <v>1227</v>
      </c>
      <c r="B1452">
        <v>0</v>
      </c>
      <c r="C1452">
        <v>0.65</v>
      </c>
      <c r="D1452">
        <v>0.93</v>
      </c>
      <c r="E1452">
        <v>1.32</v>
      </c>
      <c r="F1452">
        <v>0.99</v>
      </c>
      <c r="G1452">
        <v>78.569999999999993</v>
      </c>
    </row>
    <row r="1453" spans="1:7">
      <c r="A1453" t="s">
        <v>1258</v>
      </c>
      <c r="B1453">
        <v>0.67</v>
      </c>
      <c r="C1453">
        <v>0</v>
      </c>
      <c r="D1453">
        <v>0.92</v>
      </c>
      <c r="E1453">
        <v>1.33</v>
      </c>
      <c r="F1453">
        <v>0.98</v>
      </c>
      <c r="G1453">
        <v>79.55</v>
      </c>
    </row>
    <row r="1454" spans="1:7">
      <c r="A1454" t="s">
        <v>1259</v>
      </c>
      <c r="B1454">
        <v>0.67</v>
      </c>
      <c r="C1454">
        <v>0</v>
      </c>
      <c r="D1454">
        <v>0.92</v>
      </c>
      <c r="E1454">
        <v>1.33</v>
      </c>
      <c r="F1454">
        <v>0.98</v>
      </c>
      <c r="G1454">
        <v>80.53</v>
      </c>
    </row>
    <row r="1455" spans="1:7">
      <c r="A1455" t="s">
        <v>1243</v>
      </c>
      <c r="B1455">
        <v>0.67</v>
      </c>
      <c r="C1455">
        <v>0</v>
      </c>
      <c r="D1455">
        <v>0.88</v>
      </c>
      <c r="E1455">
        <v>0.67</v>
      </c>
      <c r="F1455">
        <v>0.94</v>
      </c>
      <c r="G1455">
        <v>81.47</v>
      </c>
    </row>
    <row r="1456" spans="1:7">
      <c r="A1456" t="s">
        <v>1241</v>
      </c>
      <c r="B1456">
        <v>0.67</v>
      </c>
      <c r="C1456">
        <v>0</v>
      </c>
      <c r="D1456">
        <v>0.88</v>
      </c>
      <c r="E1456">
        <v>0.67</v>
      </c>
      <c r="F1456">
        <v>0.94</v>
      </c>
      <c r="G1456">
        <v>82.41</v>
      </c>
    </row>
    <row r="1457" spans="1:7">
      <c r="A1457" t="s">
        <v>1267</v>
      </c>
      <c r="B1457">
        <v>0.33</v>
      </c>
      <c r="C1457">
        <v>0.65</v>
      </c>
      <c r="D1457">
        <v>0.8</v>
      </c>
      <c r="E1457">
        <v>1.07</v>
      </c>
      <c r="F1457">
        <v>0.85</v>
      </c>
      <c r="G1457">
        <v>83.26</v>
      </c>
    </row>
    <row r="1458" spans="1:7">
      <c r="A1458" t="s">
        <v>1260</v>
      </c>
      <c r="B1458">
        <v>0.57999999999999996</v>
      </c>
      <c r="C1458">
        <v>0</v>
      </c>
      <c r="D1458">
        <v>0.76</v>
      </c>
      <c r="E1458">
        <v>0.67</v>
      </c>
      <c r="F1458">
        <v>0.81</v>
      </c>
      <c r="G1458">
        <v>84.07</v>
      </c>
    </row>
    <row r="1459" spans="1:7">
      <c r="A1459" t="s">
        <v>1261</v>
      </c>
      <c r="B1459">
        <v>0.47</v>
      </c>
      <c r="C1459">
        <v>0</v>
      </c>
      <c r="D1459">
        <v>0.75</v>
      </c>
      <c r="E1459">
        <v>0.67</v>
      </c>
      <c r="F1459">
        <v>0.8</v>
      </c>
      <c r="G1459">
        <v>84.87</v>
      </c>
    </row>
    <row r="1460" spans="1:7">
      <c r="A1460" t="s">
        <v>1204</v>
      </c>
      <c r="B1460">
        <v>0.47</v>
      </c>
      <c r="C1460">
        <v>0</v>
      </c>
      <c r="D1460">
        <v>0.68</v>
      </c>
      <c r="E1460">
        <v>0.67</v>
      </c>
      <c r="F1460">
        <v>0.72</v>
      </c>
      <c r="G1460">
        <v>85.59</v>
      </c>
    </row>
    <row r="1461" spans="1:7">
      <c r="A1461" t="s">
        <v>1237</v>
      </c>
      <c r="B1461">
        <v>0</v>
      </c>
      <c r="C1461">
        <v>0.45</v>
      </c>
      <c r="D1461">
        <v>0.66</v>
      </c>
      <c r="E1461">
        <v>0.66</v>
      </c>
      <c r="F1461">
        <v>0.7</v>
      </c>
      <c r="G1461">
        <v>86.29</v>
      </c>
    </row>
    <row r="1462" spans="1:7">
      <c r="A1462" t="s">
        <v>1342</v>
      </c>
      <c r="B1462">
        <v>0</v>
      </c>
      <c r="C1462">
        <v>0.42</v>
      </c>
      <c r="D1462">
        <v>0.62</v>
      </c>
      <c r="E1462">
        <v>0.66</v>
      </c>
      <c r="F1462">
        <v>0.66</v>
      </c>
      <c r="G1462">
        <v>86.95</v>
      </c>
    </row>
    <row r="1463" spans="1:7">
      <c r="A1463" t="s">
        <v>1284</v>
      </c>
      <c r="B1463">
        <v>0</v>
      </c>
      <c r="C1463">
        <v>0.42</v>
      </c>
      <c r="D1463">
        <v>0.62</v>
      </c>
      <c r="E1463">
        <v>0.66</v>
      </c>
      <c r="F1463">
        <v>0.66</v>
      </c>
      <c r="G1463">
        <v>87.62</v>
      </c>
    </row>
    <row r="1464" spans="1:7">
      <c r="A1464" t="s">
        <v>1262</v>
      </c>
      <c r="B1464">
        <v>0.47</v>
      </c>
      <c r="C1464">
        <v>0</v>
      </c>
      <c r="D1464">
        <v>0.62</v>
      </c>
      <c r="E1464">
        <v>0.67</v>
      </c>
      <c r="F1464">
        <v>0.66</v>
      </c>
      <c r="G1464">
        <v>88.28</v>
      </c>
    </row>
    <row r="1465" spans="1:7">
      <c r="A1465" t="s">
        <v>81</v>
      </c>
      <c r="B1465">
        <v>0.47</v>
      </c>
      <c r="C1465">
        <v>0</v>
      </c>
      <c r="D1465">
        <v>0.62</v>
      </c>
      <c r="E1465">
        <v>0.67</v>
      </c>
      <c r="F1465">
        <v>0.66</v>
      </c>
      <c r="G1465">
        <v>88.95</v>
      </c>
    </row>
    <row r="1466" spans="1:7">
      <c r="A1466" t="s">
        <v>1280</v>
      </c>
      <c r="B1466">
        <v>0.33</v>
      </c>
      <c r="C1466">
        <v>0</v>
      </c>
      <c r="D1466">
        <v>0.53</v>
      </c>
      <c r="E1466">
        <v>0.67</v>
      </c>
      <c r="F1466">
        <v>0.56000000000000005</v>
      </c>
      <c r="G1466">
        <v>89.51</v>
      </c>
    </row>
    <row r="1467" spans="1:7">
      <c r="A1467" t="s">
        <v>1265</v>
      </c>
      <c r="B1467">
        <v>0.33</v>
      </c>
      <c r="C1467">
        <v>0</v>
      </c>
      <c r="D1467">
        <v>0.53</v>
      </c>
      <c r="E1467">
        <v>0.67</v>
      </c>
      <c r="F1467">
        <v>0.56000000000000005</v>
      </c>
      <c r="G1467">
        <v>90.07</v>
      </c>
    </row>
    <row r="1469" spans="1:7">
      <c r="A1469" t="s">
        <v>876</v>
      </c>
    </row>
    <row r="1470" spans="1:7">
      <c r="A1470" t="s">
        <v>1345</v>
      </c>
    </row>
    <row r="1472" spans="1:7">
      <c r="B1472" t="s">
        <v>274</v>
      </c>
      <c r="C1472" t="s">
        <v>352</v>
      </c>
    </row>
    <row r="1473" spans="1:7">
      <c r="A1473" t="s">
        <v>147</v>
      </c>
      <c r="B1473" t="s">
        <v>380</v>
      </c>
      <c r="C1473" t="s">
        <v>834</v>
      </c>
      <c r="D1473" t="s">
        <v>382</v>
      </c>
      <c r="E1473" t="s">
        <v>383</v>
      </c>
      <c r="F1473" t="s">
        <v>242</v>
      </c>
      <c r="G1473" t="s">
        <v>243</v>
      </c>
    </row>
    <row r="1474" spans="1:7">
      <c r="A1474" t="s">
        <v>1204</v>
      </c>
      <c r="B1474">
        <v>9.41</v>
      </c>
      <c r="C1474">
        <v>0</v>
      </c>
      <c r="D1474">
        <v>20.45</v>
      </c>
      <c r="E1474">
        <v>24.49</v>
      </c>
      <c r="F1474">
        <v>23.53</v>
      </c>
      <c r="G1474">
        <v>23.53</v>
      </c>
    </row>
    <row r="1475" spans="1:7">
      <c r="A1475" t="s">
        <v>1221</v>
      </c>
      <c r="B1475">
        <v>0.5</v>
      </c>
      <c r="C1475">
        <v>6.88</v>
      </c>
      <c r="D1475">
        <v>13.87</v>
      </c>
      <c r="E1475">
        <v>6.38</v>
      </c>
      <c r="F1475">
        <v>15.96</v>
      </c>
      <c r="G1475">
        <v>39.49</v>
      </c>
    </row>
    <row r="1476" spans="1:7">
      <c r="A1476" t="s">
        <v>1223</v>
      </c>
      <c r="B1476">
        <v>0</v>
      </c>
      <c r="C1476">
        <v>2.63</v>
      </c>
      <c r="D1476">
        <v>5.87</v>
      </c>
      <c r="E1476">
        <v>1.19</v>
      </c>
      <c r="F1476">
        <v>6.75</v>
      </c>
      <c r="G1476">
        <v>46.23</v>
      </c>
    </row>
    <row r="1477" spans="1:7">
      <c r="A1477" t="s">
        <v>1225</v>
      </c>
      <c r="B1477">
        <v>0.5</v>
      </c>
      <c r="C1477">
        <v>2.75</v>
      </c>
      <c r="D1477">
        <v>4.8600000000000003</v>
      </c>
      <c r="E1477">
        <v>1.66</v>
      </c>
      <c r="F1477">
        <v>5.59</v>
      </c>
      <c r="G1477">
        <v>51.83</v>
      </c>
    </row>
    <row r="1478" spans="1:7">
      <c r="A1478" t="s">
        <v>1209</v>
      </c>
      <c r="B1478">
        <v>1.66</v>
      </c>
      <c r="C1478">
        <v>2.66</v>
      </c>
      <c r="D1478">
        <v>4.62</v>
      </c>
      <c r="E1478">
        <v>1.1200000000000001</v>
      </c>
      <c r="F1478">
        <v>5.31</v>
      </c>
      <c r="G1478">
        <v>57.14</v>
      </c>
    </row>
    <row r="1479" spans="1:7">
      <c r="A1479" t="s">
        <v>1228</v>
      </c>
      <c r="B1479">
        <v>0</v>
      </c>
      <c r="C1479">
        <v>1.39</v>
      </c>
      <c r="D1479">
        <v>3.04</v>
      </c>
      <c r="E1479">
        <v>3.13</v>
      </c>
      <c r="F1479">
        <v>3.49</v>
      </c>
      <c r="G1479">
        <v>60.63</v>
      </c>
    </row>
    <row r="1480" spans="1:7">
      <c r="A1480" t="s">
        <v>1230</v>
      </c>
      <c r="B1480">
        <v>0</v>
      </c>
      <c r="C1480">
        <v>1.38</v>
      </c>
      <c r="D1480">
        <v>3.02</v>
      </c>
      <c r="E1480">
        <v>3.47</v>
      </c>
      <c r="F1480">
        <v>3.47</v>
      </c>
      <c r="G1480">
        <v>64.099999999999994</v>
      </c>
    </row>
    <row r="1481" spans="1:7">
      <c r="A1481" t="s">
        <v>1219</v>
      </c>
      <c r="B1481">
        <v>0.71</v>
      </c>
      <c r="C1481">
        <v>1.39</v>
      </c>
      <c r="D1481">
        <v>2.57</v>
      </c>
      <c r="E1481">
        <v>1.1299999999999999</v>
      </c>
      <c r="F1481">
        <v>2.96</v>
      </c>
      <c r="G1481">
        <v>67.06</v>
      </c>
    </row>
    <row r="1482" spans="1:7">
      <c r="A1482" t="s">
        <v>1270</v>
      </c>
      <c r="B1482">
        <v>0.71</v>
      </c>
      <c r="C1482">
        <v>0.57999999999999996</v>
      </c>
      <c r="D1482">
        <v>1.74</v>
      </c>
      <c r="E1482">
        <v>1.02</v>
      </c>
      <c r="F1482">
        <v>2</v>
      </c>
      <c r="G1482">
        <v>69.06</v>
      </c>
    </row>
    <row r="1483" spans="1:7">
      <c r="A1483" t="s">
        <v>1294</v>
      </c>
      <c r="B1483">
        <v>0</v>
      </c>
      <c r="C1483">
        <v>0.82</v>
      </c>
      <c r="D1483">
        <v>1.69</v>
      </c>
      <c r="E1483">
        <v>0.65</v>
      </c>
      <c r="F1483">
        <v>1.95</v>
      </c>
      <c r="G1483">
        <v>71.010000000000005</v>
      </c>
    </row>
    <row r="1484" spans="1:7">
      <c r="A1484" t="s">
        <v>1277</v>
      </c>
      <c r="B1484">
        <v>0</v>
      </c>
      <c r="C1484">
        <v>0.82</v>
      </c>
      <c r="D1484">
        <v>1.69</v>
      </c>
      <c r="E1484">
        <v>0.65</v>
      </c>
      <c r="F1484">
        <v>1.95</v>
      </c>
      <c r="G1484">
        <v>72.959999999999994</v>
      </c>
    </row>
    <row r="1485" spans="1:7">
      <c r="A1485" t="s">
        <v>1266</v>
      </c>
      <c r="B1485">
        <v>0.5</v>
      </c>
      <c r="C1485">
        <v>0.57999999999999996</v>
      </c>
      <c r="D1485">
        <v>1.58</v>
      </c>
      <c r="E1485">
        <v>1.1100000000000001</v>
      </c>
      <c r="F1485">
        <v>1.82</v>
      </c>
      <c r="G1485">
        <v>74.78</v>
      </c>
    </row>
    <row r="1486" spans="1:7">
      <c r="A1486" t="s">
        <v>1227</v>
      </c>
      <c r="B1486">
        <v>0</v>
      </c>
      <c r="C1486">
        <v>0.65</v>
      </c>
      <c r="D1486">
        <v>1.39</v>
      </c>
      <c r="E1486">
        <v>1.29</v>
      </c>
      <c r="F1486">
        <v>1.6</v>
      </c>
      <c r="G1486">
        <v>76.38</v>
      </c>
    </row>
    <row r="1487" spans="1:7">
      <c r="A1487" t="s">
        <v>1267</v>
      </c>
      <c r="B1487">
        <v>0</v>
      </c>
      <c r="C1487">
        <v>0.65</v>
      </c>
      <c r="D1487">
        <v>1.39</v>
      </c>
      <c r="E1487">
        <v>1.29</v>
      </c>
      <c r="F1487">
        <v>1.6</v>
      </c>
      <c r="G1487">
        <v>77.989999999999995</v>
      </c>
    </row>
    <row r="1488" spans="1:7">
      <c r="A1488" t="s">
        <v>1271</v>
      </c>
      <c r="B1488">
        <v>0.5</v>
      </c>
      <c r="C1488">
        <v>0</v>
      </c>
      <c r="D1488">
        <v>1.05</v>
      </c>
      <c r="E1488">
        <v>0.91</v>
      </c>
      <c r="F1488">
        <v>1.21</v>
      </c>
      <c r="G1488">
        <v>79.2</v>
      </c>
    </row>
    <row r="1489" spans="1:7">
      <c r="A1489" t="s">
        <v>1210</v>
      </c>
      <c r="B1489">
        <v>0.5</v>
      </c>
      <c r="C1489">
        <v>0</v>
      </c>
      <c r="D1489">
        <v>1.05</v>
      </c>
      <c r="E1489">
        <v>0.91</v>
      </c>
      <c r="F1489">
        <v>1.21</v>
      </c>
      <c r="G1489">
        <v>80.41</v>
      </c>
    </row>
    <row r="1490" spans="1:7">
      <c r="A1490" t="s">
        <v>1208</v>
      </c>
      <c r="B1490">
        <v>0.5</v>
      </c>
      <c r="C1490">
        <v>0</v>
      </c>
      <c r="D1490">
        <v>1.05</v>
      </c>
      <c r="E1490">
        <v>0.91</v>
      </c>
      <c r="F1490">
        <v>1.21</v>
      </c>
      <c r="G1490">
        <v>81.62</v>
      </c>
    </row>
    <row r="1491" spans="1:7">
      <c r="A1491" t="s">
        <v>1211</v>
      </c>
      <c r="B1491">
        <v>0.5</v>
      </c>
      <c r="C1491">
        <v>0</v>
      </c>
      <c r="D1491">
        <v>1.05</v>
      </c>
      <c r="E1491">
        <v>0.91</v>
      </c>
      <c r="F1491">
        <v>1.21</v>
      </c>
      <c r="G1491">
        <v>82.83</v>
      </c>
    </row>
    <row r="1492" spans="1:7">
      <c r="A1492" t="s">
        <v>1272</v>
      </c>
      <c r="B1492">
        <v>0.5</v>
      </c>
      <c r="C1492">
        <v>0</v>
      </c>
      <c r="D1492">
        <v>1.05</v>
      </c>
      <c r="E1492">
        <v>0.91</v>
      </c>
      <c r="F1492">
        <v>1.21</v>
      </c>
      <c r="G1492">
        <v>84.04</v>
      </c>
    </row>
    <row r="1493" spans="1:7">
      <c r="A1493" t="s">
        <v>1237</v>
      </c>
      <c r="B1493">
        <v>0</v>
      </c>
      <c r="C1493">
        <v>0.45</v>
      </c>
      <c r="D1493">
        <v>0.99</v>
      </c>
      <c r="E1493">
        <v>0.64</v>
      </c>
      <c r="F1493">
        <v>1.1399999999999999</v>
      </c>
      <c r="G1493">
        <v>85.18</v>
      </c>
    </row>
    <row r="1494" spans="1:7">
      <c r="A1494" t="s">
        <v>1342</v>
      </c>
      <c r="B1494">
        <v>0</v>
      </c>
      <c r="C1494">
        <v>0.42</v>
      </c>
      <c r="D1494">
        <v>0.94</v>
      </c>
      <c r="E1494">
        <v>0.64</v>
      </c>
      <c r="F1494">
        <v>1.08</v>
      </c>
      <c r="G1494">
        <v>86.27</v>
      </c>
    </row>
    <row r="1495" spans="1:7">
      <c r="A1495" t="s">
        <v>1284</v>
      </c>
      <c r="B1495">
        <v>0</v>
      </c>
      <c r="C1495">
        <v>0.42</v>
      </c>
      <c r="D1495">
        <v>0.94</v>
      </c>
      <c r="E1495">
        <v>0.64</v>
      </c>
      <c r="F1495">
        <v>1.08</v>
      </c>
      <c r="G1495">
        <v>87.35</v>
      </c>
    </row>
    <row r="1496" spans="1:7">
      <c r="A1496" t="s">
        <v>1295</v>
      </c>
      <c r="B1496">
        <v>0</v>
      </c>
      <c r="C1496">
        <v>0.32</v>
      </c>
      <c r="D1496">
        <v>0.7</v>
      </c>
      <c r="E1496">
        <v>0.64</v>
      </c>
      <c r="F1496">
        <v>0.81</v>
      </c>
      <c r="G1496">
        <v>88.16</v>
      </c>
    </row>
    <row r="1497" spans="1:7">
      <c r="A1497" t="s">
        <v>1343</v>
      </c>
      <c r="B1497">
        <v>0</v>
      </c>
      <c r="C1497">
        <v>0.32</v>
      </c>
      <c r="D1497">
        <v>0.7</v>
      </c>
      <c r="E1497">
        <v>0.64</v>
      </c>
      <c r="F1497">
        <v>0.81</v>
      </c>
      <c r="G1497">
        <v>88.96</v>
      </c>
    </row>
    <row r="1498" spans="1:7">
      <c r="A1498" t="s">
        <v>1346</v>
      </c>
      <c r="B1498">
        <v>0</v>
      </c>
      <c r="C1498">
        <v>0.32</v>
      </c>
      <c r="D1498">
        <v>0.7</v>
      </c>
      <c r="E1498">
        <v>0.64</v>
      </c>
      <c r="F1498">
        <v>0.81</v>
      </c>
      <c r="G1498">
        <v>89.77</v>
      </c>
    </row>
    <row r="1499" spans="1:7">
      <c r="A1499" t="s">
        <v>1287</v>
      </c>
      <c r="B1499">
        <v>0</v>
      </c>
      <c r="C1499">
        <v>0.33</v>
      </c>
      <c r="D1499">
        <v>0.69</v>
      </c>
      <c r="E1499">
        <v>0.65</v>
      </c>
      <c r="F1499">
        <v>0.8</v>
      </c>
      <c r="G1499">
        <v>90.56</v>
      </c>
    </row>
    <row r="1501" spans="1:7">
      <c r="A1501" t="s">
        <v>885</v>
      </c>
    </row>
    <row r="1502" spans="1:7">
      <c r="A1502" t="s">
        <v>1347</v>
      </c>
    </row>
    <row r="1504" spans="1:7">
      <c r="B1504" t="s">
        <v>282</v>
      </c>
      <c r="C1504" t="s">
        <v>352</v>
      </c>
    </row>
    <row r="1505" spans="1:7">
      <c r="A1505" t="s">
        <v>147</v>
      </c>
      <c r="B1505" t="s">
        <v>489</v>
      </c>
      <c r="C1505" t="s">
        <v>834</v>
      </c>
      <c r="D1505" t="s">
        <v>382</v>
      </c>
      <c r="E1505" t="s">
        <v>383</v>
      </c>
      <c r="F1505" t="s">
        <v>242</v>
      </c>
      <c r="G1505" t="s">
        <v>243</v>
      </c>
    </row>
    <row r="1506" spans="1:7">
      <c r="A1506" t="s">
        <v>1221</v>
      </c>
      <c r="B1506">
        <v>1.07</v>
      </c>
      <c r="C1506">
        <v>6.88</v>
      </c>
      <c r="D1506">
        <v>9.7100000000000009</v>
      </c>
      <c r="E1506">
        <v>3.2</v>
      </c>
      <c r="F1506">
        <v>11.66</v>
      </c>
      <c r="G1506">
        <v>11.66</v>
      </c>
    </row>
    <row r="1507" spans="1:7">
      <c r="A1507" t="s">
        <v>1204</v>
      </c>
      <c r="B1507">
        <v>3.74</v>
      </c>
      <c r="C1507">
        <v>0</v>
      </c>
      <c r="D1507">
        <v>6.46</v>
      </c>
      <c r="E1507">
        <v>1.43</v>
      </c>
      <c r="F1507">
        <v>7.76</v>
      </c>
      <c r="G1507">
        <v>19.420000000000002</v>
      </c>
    </row>
    <row r="1508" spans="1:7">
      <c r="A1508" t="s">
        <v>1210</v>
      </c>
      <c r="B1508">
        <v>3.6</v>
      </c>
      <c r="C1508">
        <v>0</v>
      </c>
      <c r="D1508">
        <v>6.17</v>
      </c>
      <c r="E1508">
        <v>1.74</v>
      </c>
      <c r="F1508">
        <v>7.41</v>
      </c>
      <c r="G1508">
        <v>26.83</v>
      </c>
    </row>
    <row r="1509" spans="1:7">
      <c r="A1509" t="s">
        <v>1208</v>
      </c>
      <c r="B1509">
        <v>3.36</v>
      </c>
      <c r="C1509">
        <v>0</v>
      </c>
      <c r="D1509">
        <v>5.78</v>
      </c>
      <c r="E1509">
        <v>1.93</v>
      </c>
      <c r="F1509">
        <v>6.94</v>
      </c>
      <c r="G1509">
        <v>33.770000000000003</v>
      </c>
    </row>
    <row r="1510" spans="1:7">
      <c r="A1510" t="s">
        <v>1223</v>
      </c>
      <c r="B1510">
        <v>0</v>
      </c>
      <c r="C1510">
        <v>2.63</v>
      </c>
      <c r="D1510">
        <v>4.53</v>
      </c>
      <c r="E1510">
        <v>1.21</v>
      </c>
      <c r="F1510">
        <v>5.44</v>
      </c>
      <c r="G1510">
        <v>39.21</v>
      </c>
    </row>
    <row r="1511" spans="1:7">
      <c r="A1511" t="s">
        <v>1209</v>
      </c>
      <c r="B1511">
        <v>2.27</v>
      </c>
      <c r="C1511">
        <v>2.66</v>
      </c>
      <c r="D1511">
        <v>3.88</v>
      </c>
      <c r="E1511">
        <v>1.19</v>
      </c>
      <c r="F1511">
        <v>4.66</v>
      </c>
      <c r="G1511">
        <v>43.87</v>
      </c>
    </row>
    <row r="1512" spans="1:7">
      <c r="A1512" t="s">
        <v>1214</v>
      </c>
      <c r="B1512">
        <v>2.2999999999999998</v>
      </c>
      <c r="C1512">
        <v>0</v>
      </c>
      <c r="D1512">
        <v>3.76</v>
      </c>
      <c r="E1512">
        <v>2.42</v>
      </c>
      <c r="F1512">
        <v>4.5199999999999996</v>
      </c>
      <c r="G1512">
        <v>48.39</v>
      </c>
    </row>
    <row r="1513" spans="1:7">
      <c r="A1513" t="s">
        <v>1225</v>
      </c>
      <c r="B1513">
        <v>0.87</v>
      </c>
      <c r="C1513">
        <v>2.75</v>
      </c>
      <c r="D1513">
        <v>3.24</v>
      </c>
      <c r="E1513">
        <v>1.3</v>
      </c>
      <c r="F1513">
        <v>3.9</v>
      </c>
      <c r="G1513">
        <v>52.28</v>
      </c>
    </row>
    <row r="1514" spans="1:7">
      <c r="A1514" t="s">
        <v>1219</v>
      </c>
      <c r="B1514">
        <v>2.2799999999999998</v>
      </c>
      <c r="C1514">
        <v>1.39</v>
      </c>
      <c r="D1514">
        <v>2.59</v>
      </c>
      <c r="E1514">
        <v>1.22</v>
      </c>
      <c r="F1514">
        <v>3.11</v>
      </c>
      <c r="G1514">
        <v>55.39</v>
      </c>
    </row>
    <row r="1515" spans="1:7">
      <c r="A1515" t="s">
        <v>1275</v>
      </c>
      <c r="B1515">
        <v>1.39</v>
      </c>
      <c r="C1515">
        <v>0</v>
      </c>
      <c r="D1515">
        <v>2.57</v>
      </c>
      <c r="E1515">
        <v>0.94</v>
      </c>
      <c r="F1515">
        <v>3.09</v>
      </c>
      <c r="G1515">
        <v>58.48</v>
      </c>
    </row>
    <row r="1516" spans="1:7">
      <c r="A1516" t="s">
        <v>1228</v>
      </c>
      <c r="B1516">
        <v>0</v>
      </c>
      <c r="C1516">
        <v>1.39</v>
      </c>
      <c r="D1516">
        <v>2.35</v>
      </c>
      <c r="E1516">
        <v>3.07</v>
      </c>
      <c r="F1516">
        <v>2.82</v>
      </c>
      <c r="G1516">
        <v>61.3</v>
      </c>
    </row>
    <row r="1517" spans="1:7">
      <c r="A1517" t="s">
        <v>1230</v>
      </c>
      <c r="B1517">
        <v>0</v>
      </c>
      <c r="C1517">
        <v>1.38</v>
      </c>
      <c r="D1517">
        <v>2.34</v>
      </c>
      <c r="E1517">
        <v>3.39</v>
      </c>
      <c r="F1517">
        <v>2.8</v>
      </c>
      <c r="G1517">
        <v>64.11</v>
      </c>
    </row>
    <row r="1518" spans="1:7">
      <c r="A1518" t="s">
        <v>1207</v>
      </c>
      <c r="B1518">
        <v>1.29</v>
      </c>
      <c r="C1518">
        <v>0</v>
      </c>
      <c r="D1518">
        <v>1.86</v>
      </c>
      <c r="E1518">
        <v>0.67</v>
      </c>
      <c r="F1518">
        <v>2.2400000000000002</v>
      </c>
      <c r="G1518">
        <v>66.34</v>
      </c>
    </row>
    <row r="1519" spans="1:7">
      <c r="A1519" t="s">
        <v>1211</v>
      </c>
      <c r="B1519">
        <v>1.1299999999999999</v>
      </c>
      <c r="C1519">
        <v>0</v>
      </c>
      <c r="D1519">
        <v>1.83</v>
      </c>
      <c r="E1519">
        <v>1.33</v>
      </c>
      <c r="F1519">
        <v>2.19</v>
      </c>
      <c r="G1519">
        <v>68.540000000000006</v>
      </c>
    </row>
    <row r="1520" spans="1:7">
      <c r="A1520" t="s">
        <v>1231</v>
      </c>
      <c r="B1520">
        <v>1.25</v>
      </c>
      <c r="C1520">
        <v>0</v>
      </c>
      <c r="D1520">
        <v>1.8</v>
      </c>
      <c r="E1520">
        <v>0.67</v>
      </c>
      <c r="F1520">
        <v>2.16</v>
      </c>
      <c r="G1520">
        <v>70.7</v>
      </c>
    </row>
    <row r="1521" spans="1:7">
      <c r="A1521" t="s">
        <v>1277</v>
      </c>
      <c r="B1521">
        <v>0.67</v>
      </c>
      <c r="C1521">
        <v>0.82</v>
      </c>
      <c r="D1521">
        <v>1.67</v>
      </c>
      <c r="E1521">
        <v>0.88</v>
      </c>
      <c r="F1521">
        <v>2</v>
      </c>
      <c r="G1521">
        <v>72.7</v>
      </c>
    </row>
    <row r="1522" spans="1:7">
      <c r="A1522" t="s">
        <v>1205</v>
      </c>
      <c r="B1522">
        <v>1.1100000000000001</v>
      </c>
      <c r="C1522">
        <v>0</v>
      </c>
      <c r="D1522">
        <v>1.59</v>
      </c>
      <c r="E1522">
        <v>0.67</v>
      </c>
      <c r="F1522">
        <v>1.91</v>
      </c>
      <c r="G1522">
        <v>74.61</v>
      </c>
    </row>
    <row r="1523" spans="1:7">
      <c r="A1523" t="s">
        <v>1294</v>
      </c>
      <c r="B1523">
        <v>0</v>
      </c>
      <c r="C1523">
        <v>0.82</v>
      </c>
      <c r="D1523">
        <v>1.33</v>
      </c>
      <c r="E1523">
        <v>0.66</v>
      </c>
      <c r="F1523">
        <v>1.59</v>
      </c>
      <c r="G1523">
        <v>76.209999999999994</v>
      </c>
    </row>
    <row r="1524" spans="1:7">
      <c r="A1524" t="s">
        <v>1270</v>
      </c>
      <c r="B1524">
        <v>0.47</v>
      </c>
      <c r="C1524">
        <v>0.57999999999999996</v>
      </c>
      <c r="D1524">
        <v>1.18</v>
      </c>
      <c r="E1524">
        <v>0.88</v>
      </c>
      <c r="F1524">
        <v>1.42</v>
      </c>
      <c r="G1524">
        <v>77.63</v>
      </c>
    </row>
    <row r="1525" spans="1:7">
      <c r="A1525" t="s">
        <v>1266</v>
      </c>
      <c r="B1525">
        <v>0.33</v>
      </c>
      <c r="C1525">
        <v>0.57999999999999996</v>
      </c>
      <c r="D1525">
        <v>1.1100000000000001</v>
      </c>
      <c r="E1525">
        <v>0.89</v>
      </c>
      <c r="F1525">
        <v>1.33</v>
      </c>
      <c r="G1525">
        <v>78.959999999999994</v>
      </c>
    </row>
    <row r="1526" spans="1:7">
      <c r="A1526" t="s">
        <v>1257</v>
      </c>
      <c r="B1526">
        <v>0.54</v>
      </c>
      <c r="C1526">
        <v>0.3</v>
      </c>
      <c r="D1526">
        <v>1.0900000000000001</v>
      </c>
      <c r="E1526">
        <v>0.94</v>
      </c>
      <c r="F1526">
        <v>1.32</v>
      </c>
      <c r="G1526">
        <v>80.27</v>
      </c>
    </row>
    <row r="1527" spans="1:7">
      <c r="A1527" t="s">
        <v>1227</v>
      </c>
      <c r="B1527">
        <v>0</v>
      </c>
      <c r="C1527">
        <v>0.65</v>
      </c>
      <c r="D1527">
        <v>1.08</v>
      </c>
      <c r="E1527">
        <v>1.31</v>
      </c>
      <c r="F1527">
        <v>1.3</v>
      </c>
      <c r="G1527">
        <v>81.569999999999993</v>
      </c>
    </row>
    <row r="1528" spans="1:7">
      <c r="A1528" t="s">
        <v>1267</v>
      </c>
      <c r="B1528">
        <v>0</v>
      </c>
      <c r="C1528">
        <v>0.65</v>
      </c>
      <c r="D1528">
        <v>1.08</v>
      </c>
      <c r="E1528">
        <v>1.31</v>
      </c>
      <c r="F1528">
        <v>1.3</v>
      </c>
      <c r="G1528">
        <v>82.87</v>
      </c>
    </row>
    <row r="1529" spans="1:7">
      <c r="A1529" t="s">
        <v>1237</v>
      </c>
      <c r="B1529">
        <v>0</v>
      </c>
      <c r="C1529">
        <v>0.45</v>
      </c>
      <c r="D1529">
        <v>0.77</v>
      </c>
      <c r="E1529">
        <v>0.66</v>
      </c>
      <c r="F1529">
        <v>0.92</v>
      </c>
      <c r="G1529">
        <v>83.79</v>
      </c>
    </row>
    <row r="1530" spans="1:7">
      <c r="A1530" t="s">
        <v>1342</v>
      </c>
      <c r="B1530">
        <v>0</v>
      </c>
      <c r="C1530">
        <v>0.42</v>
      </c>
      <c r="D1530">
        <v>0.73</v>
      </c>
      <c r="E1530">
        <v>0.66</v>
      </c>
      <c r="F1530">
        <v>0.87</v>
      </c>
      <c r="G1530">
        <v>84.67</v>
      </c>
    </row>
    <row r="1531" spans="1:7">
      <c r="A1531" t="s">
        <v>1284</v>
      </c>
      <c r="B1531">
        <v>0</v>
      </c>
      <c r="C1531">
        <v>0.42</v>
      </c>
      <c r="D1531">
        <v>0.73</v>
      </c>
      <c r="E1531">
        <v>0.66</v>
      </c>
      <c r="F1531">
        <v>0.87</v>
      </c>
      <c r="G1531">
        <v>85.54</v>
      </c>
    </row>
    <row r="1532" spans="1:7">
      <c r="A1532" t="s">
        <v>1287</v>
      </c>
      <c r="B1532">
        <v>0.33</v>
      </c>
      <c r="C1532">
        <v>0.33</v>
      </c>
      <c r="D1532">
        <v>0.71</v>
      </c>
      <c r="E1532">
        <v>0.84</v>
      </c>
      <c r="F1532">
        <v>0.86</v>
      </c>
      <c r="G1532">
        <v>86.39</v>
      </c>
    </row>
    <row r="1533" spans="1:7">
      <c r="A1533" t="s">
        <v>1215</v>
      </c>
      <c r="B1533">
        <v>0.47</v>
      </c>
      <c r="C1533">
        <v>0</v>
      </c>
      <c r="D1533">
        <v>0.68</v>
      </c>
      <c r="E1533">
        <v>0.67</v>
      </c>
      <c r="F1533">
        <v>0.82</v>
      </c>
      <c r="G1533">
        <v>87.21</v>
      </c>
    </row>
    <row r="1534" spans="1:7">
      <c r="A1534" t="s">
        <v>1280</v>
      </c>
      <c r="B1534">
        <v>0.33</v>
      </c>
      <c r="C1534">
        <v>0</v>
      </c>
      <c r="D1534">
        <v>0.61</v>
      </c>
      <c r="E1534">
        <v>0.67</v>
      </c>
      <c r="F1534">
        <v>0.74</v>
      </c>
      <c r="G1534">
        <v>87.95</v>
      </c>
    </row>
    <row r="1535" spans="1:7">
      <c r="A1535" t="s">
        <v>1317</v>
      </c>
      <c r="B1535">
        <v>0.33</v>
      </c>
      <c r="C1535">
        <v>0</v>
      </c>
      <c r="D1535">
        <v>0.61</v>
      </c>
      <c r="E1535">
        <v>0.67</v>
      </c>
      <c r="F1535">
        <v>0.74</v>
      </c>
      <c r="G1535">
        <v>88.68</v>
      </c>
    </row>
    <row r="1536" spans="1:7">
      <c r="A1536" t="s">
        <v>1348</v>
      </c>
      <c r="B1536">
        <v>0</v>
      </c>
      <c r="C1536">
        <v>0.33</v>
      </c>
      <c r="D1536">
        <v>0.54</v>
      </c>
      <c r="E1536">
        <v>0.66</v>
      </c>
      <c r="F1536">
        <v>0.65</v>
      </c>
      <c r="G1536">
        <v>89.33</v>
      </c>
    </row>
    <row r="1537" spans="1:7">
      <c r="A1537" t="s">
        <v>1349</v>
      </c>
      <c r="B1537">
        <v>0</v>
      </c>
      <c r="C1537">
        <v>0.33</v>
      </c>
      <c r="D1537">
        <v>0.54</v>
      </c>
      <c r="E1537">
        <v>0.66</v>
      </c>
      <c r="F1537">
        <v>0.65</v>
      </c>
      <c r="G1537">
        <v>89.98</v>
      </c>
    </row>
    <row r="1538" spans="1:7">
      <c r="A1538" t="s">
        <v>1213</v>
      </c>
      <c r="B1538">
        <v>0</v>
      </c>
      <c r="C1538">
        <v>0.33</v>
      </c>
      <c r="D1538">
        <v>0.54</v>
      </c>
      <c r="E1538">
        <v>0.66</v>
      </c>
      <c r="F1538">
        <v>0.65</v>
      </c>
      <c r="G1538">
        <v>90.63</v>
      </c>
    </row>
    <row r="1540" spans="1:7">
      <c r="A1540" t="s">
        <v>899</v>
      </c>
    </row>
    <row r="1541" spans="1:7">
      <c r="A1541" t="s">
        <v>1350</v>
      </c>
    </row>
    <row r="1543" spans="1:7">
      <c r="B1543" t="s">
        <v>299</v>
      </c>
      <c r="C1543" t="s">
        <v>352</v>
      </c>
    </row>
    <row r="1544" spans="1:7">
      <c r="A1544" t="s">
        <v>147</v>
      </c>
      <c r="B1544" t="s">
        <v>553</v>
      </c>
      <c r="C1544" t="s">
        <v>834</v>
      </c>
      <c r="D1544" t="s">
        <v>382</v>
      </c>
      <c r="E1544" t="s">
        <v>383</v>
      </c>
      <c r="F1544" t="s">
        <v>242</v>
      </c>
      <c r="G1544" t="s">
        <v>243</v>
      </c>
    </row>
    <row r="1545" spans="1:7">
      <c r="A1545" t="s">
        <v>1221</v>
      </c>
      <c r="B1545">
        <v>1.85</v>
      </c>
      <c r="C1545">
        <v>6.88</v>
      </c>
      <c r="D1545">
        <v>7.96</v>
      </c>
      <c r="E1545">
        <v>4.03</v>
      </c>
      <c r="F1545">
        <v>9.8000000000000007</v>
      </c>
      <c r="G1545">
        <v>9.8000000000000007</v>
      </c>
    </row>
    <row r="1546" spans="1:7">
      <c r="A1546" t="s">
        <v>1208</v>
      </c>
      <c r="B1546">
        <v>4.6900000000000004</v>
      </c>
      <c r="C1546">
        <v>0</v>
      </c>
      <c r="D1546">
        <v>7.85</v>
      </c>
      <c r="E1546">
        <v>1.75</v>
      </c>
      <c r="F1546">
        <v>9.66</v>
      </c>
      <c r="G1546">
        <v>19.46</v>
      </c>
    </row>
    <row r="1547" spans="1:7">
      <c r="A1547" t="s">
        <v>1204</v>
      </c>
      <c r="B1547">
        <v>3.35</v>
      </c>
      <c r="C1547">
        <v>0</v>
      </c>
      <c r="D1547">
        <v>5.51</v>
      </c>
      <c r="E1547">
        <v>2.2400000000000002</v>
      </c>
      <c r="F1547">
        <v>6.78</v>
      </c>
      <c r="G1547">
        <v>26.24</v>
      </c>
    </row>
    <row r="1548" spans="1:7">
      <c r="A1548" t="s">
        <v>1214</v>
      </c>
      <c r="B1548">
        <v>3.29</v>
      </c>
      <c r="C1548">
        <v>0</v>
      </c>
      <c r="D1548">
        <v>5.0199999999999996</v>
      </c>
      <c r="E1548">
        <v>13.64</v>
      </c>
      <c r="F1548">
        <v>6.18</v>
      </c>
      <c r="G1548">
        <v>32.42</v>
      </c>
    </row>
    <row r="1549" spans="1:7">
      <c r="A1549" t="s">
        <v>1225</v>
      </c>
      <c r="B1549">
        <v>0</v>
      </c>
      <c r="C1549">
        <v>2.75</v>
      </c>
      <c r="D1549">
        <v>4.34</v>
      </c>
      <c r="E1549">
        <v>2.04</v>
      </c>
      <c r="F1549">
        <v>5.34</v>
      </c>
      <c r="G1549">
        <v>37.76</v>
      </c>
    </row>
    <row r="1550" spans="1:7">
      <c r="A1550" t="s">
        <v>1215</v>
      </c>
      <c r="B1550">
        <v>2.5299999999999998</v>
      </c>
      <c r="C1550">
        <v>0</v>
      </c>
      <c r="D1550">
        <v>4.2699999999999996</v>
      </c>
      <c r="E1550">
        <v>1.63</v>
      </c>
      <c r="F1550">
        <v>5.26</v>
      </c>
      <c r="G1550">
        <v>43.01</v>
      </c>
    </row>
    <row r="1551" spans="1:7">
      <c r="A1551" t="s">
        <v>1223</v>
      </c>
      <c r="B1551">
        <v>0</v>
      </c>
      <c r="C1551">
        <v>2.63</v>
      </c>
      <c r="D1551">
        <v>4.2300000000000004</v>
      </c>
      <c r="E1551">
        <v>1.1499999999999999</v>
      </c>
      <c r="F1551">
        <v>5.21</v>
      </c>
      <c r="G1551">
        <v>48.22</v>
      </c>
    </row>
    <row r="1552" spans="1:7">
      <c r="A1552" t="s">
        <v>1209</v>
      </c>
      <c r="B1552">
        <v>3.03</v>
      </c>
      <c r="C1552">
        <v>2.66</v>
      </c>
      <c r="D1552">
        <v>2.54</v>
      </c>
      <c r="E1552">
        <v>1.23</v>
      </c>
      <c r="F1552">
        <v>3.13</v>
      </c>
      <c r="G1552">
        <v>51.35</v>
      </c>
    </row>
    <row r="1553" spans="1:7">
      <c r="A1553" t="s">
        <v>1266</v>
      </c>
      <c r="B1553">
        <v>1.73</v>
      </c>
      <c r="C1553">
        <v>0.57999999999999996</v>
      </c>
      <c r="D1553">
        <v>2.44</v>
      </c>
      <c r="E1553">
        <v>1.1499999999999999</v>
      </c>
      <c r="F1553">
        <v>3.01</v>
      </c>
      <c r="G1553">
        <v>54.36</v>
      </c>
    </row>
    <row r="1554" spans="1:7">
      <c r="A1554" t="s">
        <v>1228</v>
      </c>
      <c r="B1554">
        <v>0</v>
      </c>
      <c r="C1554">
        <v>1.39</v>
      </c>
      <c r="D1554">
        <v>2.2000000000000002</v>
      </c>
      <c r="E1554">
        <v>2.78</v>
      </c>
      <c r="F1554">
        <v>2.71</v>
      </c>
      <c r="G1554">
        <v>57.07</v>
      </c>
    </row>
    <row r="1555" spans="1:7">
      <c r="A1555" t="s">
        <v>1230</v>
      </c>
      <c r="B1555">
        <v>0</v>
      </c>
      <c r="C1555">
        <v>1.38</v>
      </c>
      <c r="D1555">
        <v>2.1800000000000002</v>
      </c>
      <c r="E1555">
        <v>3.03</v>
      </c>
      <c r="F1555">
        <v>2.69</v>
      </c>
      <c r="G1555">
        <v>59.75</v>
      </c>
    </row>
    <row r="1556" spans="1:7">
      <c r="A1556" t="s">
        <v>1219</v>
      </c>
      <c r="B1556">
        <v>2.0699999999999998</v>
      </c>
      <c r="C1556">
        <v>1.39</v>
      </c>
      <c r="D1556">
        <v>1.82</v>
      </c>
      <c r="E1556">
        <v>1.6</v>
      </c>
      <c r="F1556">
        <v>2.2400000000000002</v>
      </c>
      <c r="G1556">
        <v>61.99</v>
      </c>
    </row>
    <row r="1557" spans="1:7">
      <c r="A1557" t="s">
        <v>1270</v>
      </c>
      <c r="B1557">
        <v>1.22</v>
      </c>
      <c r="C1557">
        <v>0.57999999999999996</v>
      </c>
      <c r="D1557">
        <v>1.76</v>
      </c>
      <c r="E1557">
        <v>1.08</v>
      </c>
      <c r="F1557">
        <v>2.17</v>
      </c>
      <c r="G1557">
        <v>64.16</v>
      </c>
    </row>
    <row r="1558" spans="1:7">
      <c r="A1558" t="s">
        <v>1210</v>
      </c>
      <c r="B1558">
        <v>1.22</v>
      </c>
      <c r="C1558">
        <v>0</v>
      </c>
      <c r="D1558">
        <v>1.63</v>
      </c>
      <c r="E1558">
        <v>0.91</v>
      </c>
      <c r="F1558">
        <v>2.0099999999999998</v>
      </c>
      <c r="G1558">
        <v>66.17</v>
      </c>
    </row>
    <row r="1559" spans="1:7">
      <c r="A1559" t="s">
        <v>1211</v>
      </c>
      <c r="B1559">
        <v>0.85</v>
      </c>
      <c r="C1559">
        <v>0</v>
      </c>
      <c r="D1559">
        <v>1.54</v>
      </c>
      <c r="E1559">
        <v>0.91</v>
      </c>
      <c r="F1559">
        <v>1.9</v>
      </c>
      <c r="G1559">
        <v>68.069999999999993</v>
      </c>
    </row>
    <row r="1560" spans="1:7">
      <c r="A1560" t="s">
        <v>1259</v>
      </c>
      <c r="B1560">
        <v>1</v>
      </c>
      <c r="C1560">
        <v>0</v>
      </c>
      <c r="D1560">
        <v>1.33</v>
      </c>
      <c r="E1560">
        <v>0.91</v>
      </c>
      <c r="F1560">
        <v>1.64</v>
      </c>
      <c r="G1560">
        <v>69.709999999999994</v>
      </c>
    </row>
    <row r="1561" spans="1:7">
      <c r="A1561" t="s">
        <v>1294</v>
      </c>
      <c r="B1561">
        <v>0</v>
      </c>
      <c r="C1561">
        <v>0.82</v>
      </c>
      <c r="D1561">
        <v>1.24</v>
      </c>
      <c r="E1561">
        <v>0.63</v>
      </c>
      <c r="F1561">
        <v>1.53</v>
      </c>
      <c r="G1561">
        <v>71.239999999999995</v>
      </c>
    </row>
    <row r="1562" spans="1:7">
      <c r="A1562" t="s">
        <v>1277</v>
      </c>
      <c r="B1562">
        <v>0</v>
      </c>
      <c r="C1562">
        <v>0.82</v>
      </c>
      <c r="D1562">
        <v>1.24</v>
      </c>
      <c r="E1562">
        <v>0.63</v>
      </c>
      <c r="F1562">
        <v>1.53</v>
      </c>
      <c r="G1562">
        <v>72.77</v>
      </c>
    </row>
    <row r="1563" spans="1:7">
      <c r="A1563" t="s">
        <v>1207</v>
      </c>
      <c r="B1563">
        <v>0.87</v>
      </c>
      <c r="C1563">
        <v>0</v>
      </c>
      <c r="D1563">
        <v>1.1499999999999999</v>
      </c>
      <c r="E1563">
        <v>0.91</v>
      </c>
      <c r="F1563">
        <v>1.42</v>
      </c>
      <c r="G1563">
        <v>74.2</v>
      </c>
    </row>
    <row r="1564" spans="1:7">
      <c r="A1564" t="s">
        <v>1205</v>
      </c>
      <c r="B1564">
        <v>0.87</v>
      </c>
      <c r="C1564">
        <v>0</v>
      </c>
      <c r="D1564">
        <v>1.1499999999999999</v>
      </c>
      <c r="E1564">
        <v>0.91</v>
      </c>
      <c r="F1564">
        <v>1.42</v>
      </c>
      <c r="G1564">
        <v>75.62</v>
      </c>
    </row>
    <row r="1565" spans="1:7">
      <c r="A1565" t="s">
        <v>1284</v>
      </c>
      <c r="B1565">
        <v>0.71</v>
      </c>
      <c r="C1565">
        <v>0.42</v>
      </c>
      <c r="D1565">
        <v>1.05</v>
      </c>
      <c r="E1565">
        <v>0.96</v>
      </c>
      <c r="F1565">
        <v>1.29</v>
      </c>
      <c r="G1565">
        <v>76.91</v>
      </c>
    </row>
    <row r="1566" spans="1:7">
      <c r="A1566" t="s">
        <v>1257</v>
      </c>
      <c r="B1566">
        <v>0.71</v>
      </c>
      <c r="C1566">
        <v>0.3</v>
      </c>
      <c r="D1566">
        <v>1.02</v>
      </c>
      <c r="E1566">
        <v>1.1299999999999999</v>
      </c>
      <c r="F1566">
        <v>1.25</v>
      </c>
      <c r="G1566">
        <v>78.16</v>
      </c>
    </row>
    <row r="1567" spans="1:7">
      <c r="A1567" t="s">
        <v>1227</v>
      </c>
      <c r="B1567">
        <v>0</v>
      </c>
      <c r="C1567">
        <v>0.65</v>
      </c>
      <c r="D1567">
        <v>1.01</v>
      </c>
      <c r="E1567">
        <v>1.25</v>
      </c>
      <c r="F1567">
        <v>1.25</v>
      </c>
      <c r="G1567">
        <v>79.41</v>
      </c>
    </row>
    <row r="1568" spans="1:7">
      <c r="A1568" t="s">
        <v>1267</v>
      </c>
      <c r="B1568">
        <v>0</v>
      </c>
      <c r="C1568">
        <v>0.65</v>
      </c>
      <c r="D1568">
        <v>1.01</v>
      </c>
      <c r="E1568">
        <v>1.25</v>
      </c>
      <c r="F1568">
        <v>1.25</v>
      </c>
      <c r="G1568">
        <v>80.66</v>
      </c>
    </row>
    <row r="1569" spans="1:7">
      <c r="A1569" t="s">
        <v>1241</v>
      </c>
      <c r="B1569">
        <v>0.71</v>
      </c>
      <c r="C1569">
        <v>0</v>
      </c>
      <c r="D1569">
        <v>0.94</v>
      </c>
      <c r="E1569">
        <v>0.91</v>
      </c>
      <c r="F1569">
        <v>1.1599999999999999</v>
      </c>
      <c r="G1569">
        <v>81.819999999999993</v>
      </c>
    </row>
    <row r="1570" spans="1:7">
      <c r="A1570" t="s">
        <v>1231</v>
      </c>
      <c r="B1570">
        <v>0.71</v>
      </c>
      <c r="C1570">
        <v>0</v>
      </c>
      <c r="D1570">
        <v>0.94</v>
      </c>
      <c r="E1570">
        <v>0.91</v>
      </c>
      <c r="F1570">
        <v>1.1599999999999999</v>
      </c>
      <c r="G1570">
        <v>82.98</v>
      </c>
    </row>
    <row r="1571" spans="1:7">
      <c r="A1571" t="s">
        <v>1287</v>
      </c>
      <c r="B1571">
        <v>0.5</v>
      </c>
      <c r="C1571">
        <v>0.33</v>
      </c>
      <c r="D1571">
        <v>0.74</v>
      </c>
      <c r="E1571">
        <v>0.9</v>
      </c>
      <c r="F1571">
        <v>0.91</v>
      </c>
      <c r="G1571">
        <v>83.9</v>
      </c>
    </row>
    <row r="1572" spans="1:7">
      <c r="A1572" t="s">
        <v>1237</v>
      </c>
      <c r="B1572">
        <v>0</v>
      </c>
      <c r="C1572">
        <v>0.45</v>
      </c>
      <c r="D1572">
        <v>0.72</v>
      </c>
      <c r="E1572">
        <v>0.63</v>
      </c>
      <c r="F1572">
        <v>0.88</v>
      </c>
      <c r="G1572">
        <v>84.78</v>
      </c>
    </row>
    <row r="1573" spans="1:7">
      <c r="A1573" t="s">
        <v>1342</v>
      </c>
      <c r="B1573">
        <v>0</v>
      </c>
      <c r="C1573">
        <v>0.42</v>
      </c>
      <c r="D1573">
        <v>0.68</v>
      </c>
      <c r="E1573">
        <v>0.63</v>
      </c>
      <c r="F1573">
        <v>0.84</v>
      </c>
      <c r="G1573">
        <v>85.61</v>
      </c>
    </row>
    <row r="1574" spans="1:7">
      <c r="A1574" t="s">
        <v>1286</v>
      </c>
      <c r="B1574">
        <v>0.5</v>
      </c>
      <c r="C1574">
        <v>0</v>
      </c>
      <c r="D1574">
        <v>0.67</v>
      </c>
      <c r="E1574">
        <v>0.91</v>
      </c>
      <c r="F1574">
        <v>0.82</v>
      </c>
      <c r="G1574">
        <v>86.43</v>
      </c>
    </row>
    <row r="1575" spans="1:7">
      <c r="A1575" t="s">
        <v>1285</v>
      </c>
      <c r="B1575">
        <v>0.5</v>
      </c>
      <c r="C1575">
        <v>0</v>
      </c>
      <c r="D1575">
        <v>0.67</v>
      </c>
      <c r="E1575">
        <v>0.91</v>
      </c>
      <c r="F1575">
        <v>0.82</v>
      </c>
      <c r="G1575">
        <v>87.25</v>
      </c>
    </row>
    <row r="1576" spans="1:7">
      <c r="A1576" t="s">
        <v>1272</v>
      </c>
      <c r="B1576">
        <v>0.5</v>
      </c>
      <c r="C1576">
        <v>0</v>
      </c>
      <c r="D1576">
        <v>0.67</v>
      </c>
      <c r="E1576">
        <v>0.91</v>
      </c>
      <c r="F1576">
        <v>0.82</v>
      </c>
      <c r="G1576">
        <v>88.07</v>
      </c>
    </row>
    <row r="1577" spans="1:7">
      <c r="A1577" t="s">
        <v>1290</v>
      </c>
      <c r="B1577">
        <v>0.5</v>
      </c>
      <c r="C1577">
        <v>0</v>
      </c>
      <c r="D1577">
        <v>0.67</v>
      </c>
      <c r="E1577">
        <v>0.91</v>
      </c>
      <c r="F1577">
        <v>0.82</v>
      </c>
      <c r="G1577">
        <v>88.89</v>
      </c>
    </row>
    <row r="1578" spans="1:7">
      <c r="A1578" t="s">
        <v>1289</v>
      </c>
      <c r="B1578">
        <v>0.5</v>
      </c>
      <c r="C1578">
        <v>0</v>
      </c>
      <c r="D1578">
        <v>0.67</v>
      </c>
      <c r="E1578">
        <v>0.91</v>
      </c>
      <c r="F1578">
        <v>0.82</v>
      </c>
      <c r="G1578">
        <v>89.72</v>
      </c>
    </row>
    <row r="1579" spans="1:7">
      <c r="A1579" t="s">
        <v>1320</v>
      </c>
      <c r="B1579">
        <v>0.5</v>
      </c>
      <c r="C1579">
        <v>0</v>
      </c>
      <c r="D1579">
        <v>0.67</v>
      </c>
      <c r="E1579">
        <v>0.91</v>
      </c>
      <c r="F1579">
        <v>0.82</v>
      </c>
      <c r="G1579">
        <v>90.54</v>
      </c>
    </row>
    <row r="1581" spans="1:7">
      <c r="A1581" t="s">
        <v>910</v>
      </c>
    </row>
    <row r="1582" spans="1:7">
      <c r="A1582" t="s">
        <v>1351</v>
      </c>
    </row>
    <row r="1584" spans="1:7">
      <c r="B1584" t="s">
        <v>318</v>
      </c>
      <c r="C1584" t="s">
        <v>352</v>
      </c>
    </row>
    <row r="1585" spans="1:7">
      <c r="A1585" t="s">
        <v>147</v>
      </c>
      <c r="B1585" t="s">
        <v>639</v>
      </c>
      <c r="C1585" t="s">
        <v>834</v>
      </c>
      <c r="D1585" t="s">
        <v>382</v>
      </c>
      <c r="E1585" t="s">
        <v>383</v>
      </c>
      <c r="F1585" t="s">
        <v>242</v>
      </c>
      <c r="G1585" t="s">
        <v>243</v>
      </c>
    </row>
    <row r="1586" spans="1:7">
      <c r="A1586" t="s">
        <v>1221</v>
      </c>
      <c r="B1586">
        <v>4.08</v>
      </c>
      <c r="C1586">
        <v>6.88</v>
      </c>
      <c r="D1586">
        <v>3.92</v>
      </c>
      <c r="E1586">
        <v>2.95</v>
      </c>
      <c r="F1586">
        <v>6.31</v>
      </c>
      <c r="G1586">
        <v>6.31</v>
      </c>
    </row>
    <row r="1587" spans="1:7">
      <c r="A1587" t="s">
        <v>1223</v>
      </c>
      <c r="B1587">
        <v>3.08</v>
      </c>
      <c r="C1587">
        <v>2.63</v>
      </c>
      <c r="D1587">
        <v>3.23</v>
      </c>
      <c r="E1587">
        <v>1.17</v>
      </c>
      <c r="F1587">
        <v>5.21</v>
      </c>
      <c r="G1587">
        <v>11.52</v>
      </c>
    </row>
    <row r="1588" spans="1:7">
      <c r="A1588" t="s">
        <v>1224</v>
      </c>
      <c r="B1588">
        <v>2.2400000000000002</v>
      </c>
      <c r="C1588">
        <v>0.3</v>
      </c>
      <c r="D1588">
        <v>2.82</v>
      </c>
      <c r="E1588">
        <v>1.75</v>
      </c>
      <c r="F1588">
        <v>4.55</v>
      </c>
      <c r="G1588">
        <v>16.07</v>
      </c>
    </row>
    <row r="1589" spans="1:7">
      <c r="A1589" t="s">
        <v>1209</v>
      </c>
      <c r="B1589">
        <v>3.94</v>
      </c>
      <c r="C1589">
        <v>2.66</v>
      </c>
      <c r="D1589">
        <v>2.56</v>
      </c>
      <c r="E1589">
        <v>1.1499999999999999</v>
      </c>
      <c r="F1589">
        <v>4.13</v>
      </c>
      <c r="G1589">
        <v>20.2</v>
      </c>
    </row>
    <row r="1590" spans="1:7">
      <c r="A1590" t="s">
        <v>1225</v>
      </c>
      <c r="B1590">
        <v>0.99</v>
      </c>
      <c r="C1590">
        <v>2.75</v>
      </c>
      <c r="D1590">
        <v>2.48</v>
      </c>
      <c r="E1590">
        <v>1.43</v>
      </c>
      <c r="F1590">
        <v>4</v>
      </c>
      <c r="G1590">
        <v>24.2</v>
      </c>
    </row>
    <row r="1591" spans="1:7">
      <c r="A1591" t="s">
        <v>1226</v>
      </c>
      <c r="B1591">
        <v>1.46</v>
      </c>
      <c r="C1591">
        <v>0</v>
      </c>
      <c r="D1591">
        <v>2.19</v>
      </c>
      <c r="E1591">
        <v>1.33</v>
      </c>
      <c r="F1591">
        <v>3.54</v>
      </c>
      <c r="G1591">
        <v>27.74</v>
      </c>
    </row>
    <row r="1592" spans="1:7">
      <c r="A1592" t="s">
        <v>1294</v>
      </c>
      <c r="B1592">
        <v>1.29</v>
      </c>
      <c r="C1592">
        <v>0.82</v>
      </c>
      <c r="D1592">
        <v>2.0499999999999998</v>
      </c>
      <c r="E1592">
        <v>0.96</v>
      </c>
      <c r="F1592">
        <v>3.31</v>
      </c>
      <c r="G1592">
        <v>31.04</v>
      </c>
    </row>
    <row r="1593" spans="1:7">
      <c r="A1593" t="s">
        <v>1219</v>
      </c>
      <c r="B1593">
        <v>1.86</v>
      </c>
      <c r="C1593">
        <v>1.39</v>
      </c>
      <c r="D1593">
        <v>2</v>
      </c>
      <c r="E1593">
        <v>1.19</v>
      </c>
      <c r="F1593">
        <v>3.22</v>
      </c>
      <c r="G1593">
        <v>34.270000000000003</v>
      </c>
    </row>
    <row r="1594" spans="1:7">
      <c r="A1594" t="s">
        <v>1230</v>
      </c>
      <c r="B1594">
        <v>0</v>
      </c>
      <c r="C1594">
        <v>1.38</v>
      </c>
      <c r="D1594">
        <v>1.95</v>
      </c>
      <c r="E1594">
        <v>3.48</v>
      </c>
      <c r="F1594">
        <v>3.15</v>
      </c>
      <c r="G1594">
        <v>37.409999999999997</v>
      </c>
    </row>
    <row r="1595" spans="1:7">
      <c r="A1595" t="s">
        <v>1306</v>
      </c>
      <c r="B1595">
        <v>0.96</v>
      </c>
      <c r="C1595">
        <v>0</v>
      </c>
      <c r="D1595">
        <v>1.48</v>
      </c>
      <c r="E1595">
        <v>0.67</v>
      </c>
      <c r="F1595">
        <v>2.39</v>
      </c>
      <c r="G1595">
        <v>39.799999999999997</v>
      </c>
    </row>
    <row r="1596" spans="1:7">
      <c r="A1596" t="s">
        <v>1231</v>
      </c>
      <c r="B1596">
        <v>1.01</v>
      </c>
      <c r="C1596">
        <v>0</v>
      </c>
      <c r="D1596">
        <v>1.46</v>
      </c>
      <c r="E1596">
        <v>1.06</v>
      </c>
      <c r="F1596">
        <v>2.35</v>
      </c>
      <c r="G1596">
        <v>42.14</v>
      </c>
    </row>
    <row r="1597" spans="1:7">
      <c r="A1597" t="s">
        <v>1208</v>
      </c>
      <c r="B1597">
        <v>0.99</v>
      </c>
      <c r="C1597">
        <v>0</v>
      </c>
      <c r="D1597">
        <v>1.4</v>
      </c>
      <c r="E1597">
        <v>9.2200000000000006</v>
      </c>
      <c r="F1597">
        <v>2.2599999999999998</v>
      </c>
      <c r="G1597">
        <v>44.4</v>
      </c>
    </row>
    <row r="1598" spans="1:7">
      <c r="A1598" t="s">
        <v>1295</v>
      </c>
      <c r="B1598">
        <v>0.79</v>
      </c>
      <c r="C1598">
        <v>0.32</v>
      </c>
      <c r="D1598">
        <v>1.29</v>
      </c>
      <c r="E1598">
        <v>0.9</v>
      </c>
      <c r="F1598">
        <v>2.0699999999999998</v>
      </c>
      <c r="G1598">
        <v>46.48</v>
      </c>
    </row>
    <row r="1599" spans="1:7">
      <c r="A1599" t="s">
        <v>1296</v>
      </c>
      <c r="B1599">
        <v>0.88</v>
      </c>
      <c r="C1599">
        <v>0.33</v>
      </c>
      <c r="D1599">
        <v>1.27</v>
      </c>
      <c r="E1599">
        <v>0.92</v>
      </c>
      <c r="F1599">
        <v>2.0499999999999998</v>
      </c>
      <c r="G1599">
        <v>48.53</v>
      </c>
    </row>
    <row r="1600" spans="1:7">
      <c r="A1600" t="s">
        <v>1257</v>
      </c>
      <c r="B1600">
        <v>0.92</v>
      </c>
      <c r="C1600">
        <v>0.3</v>
      </c>
      <c r="D1600">
        <v>1.18</v>
      </c>
      <c r="E1600">
        <v>1.1499999999999999</v>
      </c>
      <c r="F1600">
        <v>1.91</v>
      </c>
      <c r="G1600">
        <v>50.43</v>
      </c>
    </row>
    <row r="1601" spans="1:7">
      <c r="A1601" t="s">
        <v>1227</v>
      </c>
      <c r="B1601">
        <v>1.03</v>
      </c>
      <c r="C1601">
        <v>0.65</v>
      </c>
      <c r="D1601">
        <v>1.1399999999999999</v>
      </c>
      <c r="E1601">
        <v>1.52</v>
      </c>
      <c r="F1601">
        <v>1.84</v>
      </c>
      <c r="G1601">
        <v>52.28</v>
      </c>
    </row>
    <row r="1602" spans="1:7">
      <c r="A1602" t="s">
        <v>1277</v>
      </c>
      <c r="B1602">
        <v>0</v>
      </c>
      <c r="C1602">
        <v>0.82</v>
      </c>
      <c r="D1602">
        <v>1.1200000000000001</v>
      </c>
      <c r="E1602">
        <v>0.66</v>
      </c>
      <c r="F1602">
        <v>1.8</v>
      </c>
      <c r="G1602">
        <v>54.08</v>
      </c>
    </row>
    <row r="1603" spans="1:7">
      <c r="A1603" t="s">
        <v>1228</v>
      </c>
      <c r="B1603">
        <v>1.03</v>
      </c>
      <c r="C1603">
        <v>1.39</v>
      </c>
      <c r="D1603">
        <v>1.06</v>
      </c>
      <c r="E1603">
        <v>1.1399999999999999</v>
      </c>
      <c r="F1603">
        <v>1.71</v>
      </c>
      <c r="G1603">
        <v>55.79</v>
      </c>
    </row>
    <row r="1604" spans="1:7">
      <c r="A1604" t="s">
        <v>1298</v>
      </c>
      <c r="B1604">
        <v>0.72</v>
      </c>
      <c r="C1604">
        <v>0</v>
      </c>
      <c r="D1604">
        <v>1.05</v>
      </c>
      <c r="E1604">
        <v>0.67</v>
      </c>
      <c r="F1604">
        <v>1.69</v>
      </c>
      <c r="G1604">
        <v>57.48</v>
      </c>
    </row>
    <row r="1605" spans="1:7">
      <c r="A1605" t="s">
        <v>1299</v>
      </c>
      <c r="B1605">
        <v>0.72</v>
      </c>
      <c r="C1605">
        <v>0</v>
      </c>
      <c r="D1605">
        <v>1.05</v>
      </c>
      <c r="E1605">
        <v>0.67</v>
      </c>
      <c r="F1605">
        <v>1.69</v>
      </c>
      <c r="G1605">
        <v>59.17</v>
      </c>
    </row>
    <row r="1606" spans="1:7">
      <c r="A1606" t="s">
        <v>1300</v>
      </c>
      <c r="B1606">
        <v>0.66</v>
      </c>
      <c r="C1606">
        <v>0</v>
      </c>
      <c r="D1606">
        <v>0.99</v>
      </c>
      <c r="E1606">
        <v>1.33</v>
      </c>
      <c r="F1606">
        <v>1.6</v>
      </c>
      <c r="G1606">
        <v>60.77</v>
      </c>
    </row>
    <row r="1607" spans="1:7">
      <c r="A1607" t="s">
        <v>1213</v>
      </c>
      <c r="B1607">
        <v>0.56000000000000005</v>
      </c>
      <c r="C1607">
        <v>0.33</v>
      </c>
      <c r="D1607">
        <v>0.95</v>
      </c>
      <c r="E1607">
        <v>0.92</v>
      </c>
      <c r="F1607">
        <v>1.54</v>
      </c>
      <c r="G1607">
        <v>62.3</v>
      </c>
    </row>
    <row r="1608" spans="1:7">
      <c r="A1608" t="s">
        <v>1297</v>
      </c>
      <c r="B1608">
        <v>0.79</v>
      </c>
      <c r="C1608">
        <v>0.33</v>
      </c>
      <c r="D1608">
        <v>0.95</v>
      </c>
      <c r="E1608">
        <v>1.1299999999999999</v>
      </c>
      <c r="F1608">
        <v>1.53</v>
      </c>
      <c r="G1608">
        <v>63.83</v>
      </c>
    </row>
    <row r="1609" spans="1:7">
      <c r="A1609" t="s">
        <v>1266</v>
      </c>
      <c r="B1609">
        <v>0.33</v>
      </c>
      <c r="C1609">
        <v>0.57999999999999996</v>
      </c>
      <c r="D1609">
        <v>0.93</v>
      </c>
      <c r="E1609">
        <v>0.89</v>
      </c>
      <c r="F1609">
        <v>1.5</v>
      </c>
      <c r="G1609">
        <v>65.34</v>
      </c>
    </row>
    <row r="1610" spans="1:7">
      <c r="A1610" t="s">
        <v>1237</v>
      </c>
      <c r="B1610">
        <v>0.65</v>
      </c>
      <c r="C1610">
        <v>0.45</v>
      </c>
      <c r="D1610">
        <v>0.92</v>
      </c>
      <c r="E1610">
        <v>1.29</v>
      </c>
      <c r="F1610">
        <v>1.49</v>
      </c>
      <c r="G1610">
        <v>66.83</v>
      </c>
    </row>
    <row r="1611" spans="1:7">
      <c r="A1611" t="s">
        <v>1267</v>
      </c>
      <c r="B1611">
        <v>0</v>
      </c>
      <c r="C1611">
        <v>0.65</v>
      </c>
      <c r="D1611">
        <v>0.91</v>
      </c>
      <c r="E1611">
        <v>1.32</v>
      </c>
      <c r="F1611">
        <v>1.46</v>
      </c>
      <c r="G1611">
        <v>68.290000000000006</v>
      </c>
    </row>
    <row r="1612" spans="1:7">
      <c r="A1612" t="s">
        <v>1270</v>
      </c>
      <c r="B1612">
        <v>0</v>
      </c>
      <c r="C1612">
        <v>0.57999999999999996</v>
      </c>
      <c r="D1612">
        <v>0.79</v>
      </c>
      <c r="E1612">
        <v>0.66</v>
      </c>
      <c r="F1612">
        <v>1.27</v>
      </c>
      <c r="G1612">
        <v>69.56</v>
      </c>
    </row>
    <row r="1613" spans="1:7">
      <c r="A1613" t="s">
        <v>1301</v>
      </c>
      <c r="B1613">
        <v>0.48</v>
      </c>
      <c r="C1613">
        <v>0</v>
      </c>
      <c r="D1613">
        <v>0.74</v>
      </c>
      <c r="E1613">
        <v>0.67</v>
      </c>
      <c r="F1613">
        <v>1.19</v>
      </c>
      <c r="G1613">
        <v>70.760000000000005</v>
      </c>
    </row>
    <row r="1614" spans="1:7">
      <c r="A1614" t="s">
        <v>1235</v>
      </c>
      <c r="B1614">
        <v>0.48</v>
      </c>
      <c r="C1614">
        <v>0</v>
      </c>
      <c r="D1614">
        <v>0.74</v>
      </c>
      <c r="E1614">
        <v>0.67</v>
      </c>
      <c r="F1614">
        <v>1.19</v>
      </c>
      <c r="G1614">
        <v>71.95</v>
      </c>
    </row>
    <row r="1615" spans="1:7">
      <c r="A1615" t="s">
        <v>1342</v>
      </c>
      <c r="B1615">
        <v>0.33</v>
      </c>
      <c r="C1615">
        <v>0.42</v>
      </c>
      <c r="D1615">
        <v>0.74</v>
      </c>
      <c r="E1615">
        <v>0.87</v>
      </c>
      <c r="F1615">
        <v>1.19</v>
      </c>
      <c r="G1615">
        <v>73.14</v>
      </c>
    </row>
    <row r="1616" spans="1:7">
      <c r="A1616" t="s">
        <v>1284</v>
      </c>
      <c r="B1616">
        <v>0.33</v>
      </c>
      <c r="C1616">
        <v>0.42</v>
      </c>
      <c r="D1616">
        <v>0.74</v>
      </c>
      <c r="E1616">
        <v>0.87</v>
      </c>
      <c r="F1616">
        <v>1.19</v>
      </c>
      <c r="G1616">
        <v>74.33</v>
      </c>
    </row>
    <row r="1617" spans="1:7">
      <c r="A1617" t="s">
        <v>1352</v>
      </c>
      <c r="B1617">
        <v>0.33</v>
      </c>
      <c r="C1617">
        <v>0.33</v>
      </c>
      <c r="D1617">
        <v>0.6</v>
      </c>
      <c r="E1617">
        <v>0.84</v>
      </c>
      <c r="F1617">
        <v>0.97</v>
      </c>
      <c r="G1617">
        <v>75.3</v>
      </c>
    </row>
    <row r="1618" spans="1:7">
      <c r="A1618" t="s">
        <v>1277</v>
      </c>
      <c r="B1618">
        <v>0.33</v>
      </c>
      <c r="C1618">
        <v>0.33</v>
      </c>
      <c r="D1618">
        <v>0.6</v>
      </c>
      <c r="E1618">
        <v>0.84</v>
      </c>
      <c r="F1618">
        <v>0.97</v>
      </c>
      <c r="G1618">
        <v>76.260000000000005</v>
      </c>
    </row>
    <row r="1619" spans="1:7">
      <c r="A1619" t="s">
        <v>1302</v>
      </c>
      <c r="B1619">
        <v>0.47</v>
      </c>
      <c r="C1619">
        <v>0</v>
      </c>
      <c r="D1619">
        <v>0.57999999999999996</v>
      </c>
      <c r="E1619">
        <v>0.67</v>
      </c>
      <c r="F1619">
        <v>0.93</v>
      </c>
      <c r="G1619">
        <v>77.19</v>
      </c>
    </row>
    <row r="1620" spans="1:7">
      <c r="A1620" t="s">
        <v>1303</v>
      </c>
      <c r="B1620">
        <v>0.47</v>
      </c>
      <c r="C1620">
        <v>0</v>
      </c>
      <c r="D1620">
        <v>0.57999999999999996</v>
      </c>
      <c r="E1620">
        <v>0.67</v>
      </c>
      <c r="F1620">
        <v>0.93</v>
      </c>
      <c r="G1620">
        <v>78.13</v>
      </c>
    </row>
    <row r="1621" spans="1:7">
      <c r="A1621" t="s">
        <v>1304</v>
      </c>
      <c r="B1621">
        <v>0.47</v>
      </c>
      <c r="C1621">
        <v>0</v>
      </c>
      <c r="D1621">
        <v>0.57999999999999996</v>
      </c>
      <c r="E1621">
        <v>0.67</v>
      </c>
      <c r="F1621">
        <v>0.93</v>
      </c>
      <c r="G1621">
        <v>79.06</v>
      </c>
    </row>
    <row r="1622" spans="1:7">
      <c r="A1622" t="s">
        <v>1286</v>
      </c>
      <c r="B1622">
        <v>0.34</v>
      </c>
      <c r="C1622">
        <v>0</v>
      </c>
      <c r="D1622">
        <v>0.52</v>
      </c>
      <c r="E1622">
        <v>0.67</v>
      </c>
      <c r="F1622">
        <v>0.84</v>
      </c>
      <c r="G1622">
        <v>79.900000000000006</v>
      </c>
    </row>
    <row r="1623" spans="1:7">
      <c r="A1623" t="s">
        <v>1215</v>
      </c>
      <c r="B1623">
        <v>0.34</v>
      </c>
      <c r="C1623">
        <v>0</v>
      </c>
      <c r="D1623">
        <v>0.52</v>
      </c>
      <c r="E1623">
        <v>0.67</v>
      </c>
      <c r="F1623">
        <v>0.84</v>
      </c>
      <c r="G1623">
        <v>80.75</v>
      </c>
    </row>
    <row r="1624" spans="1:7">
      <c r="A1624" t="s">
        <v>1307</v>
      </c>
      <c r="B1624">
        <v>0.32</v>
      </c>
      <c r="C1624">
        <v>0</v>
      </c>
      <c r="D1624">
        <v>0.47</v>
      </c>
      <c r="E1624">
        <v>0.67</v>
      </c>
      <c r="F1624">
        <v>0.75</v>
      </c>
      <c r="G1624">
        <v>81.5</v>
      </c>
    </row>
    <row r="1625" spans="1:7">
      <c r="A1625" t="s">
        <v>1308</v>
      </c>
      <c r="B1625">
        <v>0.32</v>
      </c>
      <c r="C1625">
        <v>0</v>
      </c>
      <c r="D1625">
        <v>0.47</v>
      </c>
      <c r="E1625">
        <v>0.67</v>
      </c>
      <c r="F1625">
        <v>0.75</v>
      </c>
      <c r="G1625">
        <v>82.26</v>
      </c>
    </row>
    <row r="1626" spans="1:7">
      <c r="A1626" t="s">
        <v>1275</v>
      </c>
      <c r="B1626">
        <v>0.32</v>
      </c>
      <c r="C1626">
        <v>0</v>
      </c>
      <c r="D1626">
        <v>0.47</v>
      </c>
      <c r="E1626">
        <v>0.67</v>
      </c>
      <c r="F1626">
        <v>0.75</v>
      </c>
      <c r="G1626">
        <v>83.01</v>
      </c>
    </row>
    <row r="1627" spans="1:7">
      <c r="A1627" t="s">
        <v>1287</v>
      </c>
      <c r="B1627">
        <v>0</v>
      </c>
      <c r="C1627">
        <v>0.33</v>
      </c>
      <c r="D1627">
        <v>0.46</v>
      </c>
      <c r="E1627">
        <v>0.66</v>
      </c>
      <c r="F1627">
        <v>0.74</v>
      </c>
      <c r="G1627">
        <v>83.75</v>
      </c>
    </row>
    <row r="1628" spans="1:7">
      <c r="A1628" t="s">
        <v>1348</v>
      </c>
      <c r="B1628">
        <v>0</v>
      </c>
      <c r="C1628">
        <v>0.33</v>
      </c>
      <c r="D1628">
        <v>0.46</v>
      </c>
      <c r="E1628">
        <v>0.66</v>
      </c>
      <c r="F1628">
        <v>0.74</v>
      </c>
      <c r="G1628">
        <v>84.48</v>
      </c>
    </row>
    <row r="1629" spans="1:7">
      <c r="A1629" t="s">
        <v>1349</v>
      </c>
      <c r="B1629">
        <v>0</v>
      </c>
      <c r="C1629">
        <v>0.33</v>
      </c>
      <c r="D1629">
        <v>0.46</v>
      </c>
      <c r="E1629">
        <v>0.66</v>
      </c>
      <c r="F1629">
        <v>0.74</v>
      </c>
      <c r="G1629">
        <v>85.22</v>
      </c>
    </row>
    <row r="1630" spans="1:7">
      <c r="A1630" t="s">
        <v>1248</v>
      </c>
      <c r="B1630">
        <v>0</v>
      </c>
      <c r="C1630">
        <v>0.33</v>
      </c>
      <c r="D1630">
        <v>0.46</v>
      </c>
      <c r="E1630">
        <v>0.66</v>
      </c>
      <c r="F1630">
        <v>0.74</v>
      </c>
      <c r="G1630">
        <v>85.95</v>
      </c>
    </row>
    <row r="1631" spans="1:7">
      <c r="A1631" t="s">
        <v>1343</v>
      </c>
      <c r="B1631">
        <v>0</v>
      </c>
      <c r="C1631">
        <v>0.32</v>
      </c>
      <c r="D1631">
        <v>0.45</v>
      </c>
      <c r="E1631">
        <v>0.66</v>
      </c>
      <c r="F1631">
        <v>0.73</v>
      </c>
      <c r="G1631">
        <v>86.68</v>
      </c>
    </row>
    <row r="1632" spans="1:7">
      <c r="A1632" t="s">
        <v>1346</v>
      </c>
      <c r="B1632">
        <v>0</v>
      </c>
      <c r="C1632">
        <v>0.32</v>
      </c>
      <c r="D1632">
        <v>0.45</v>
      </c>
      <c r="E1632">
        <v>0.66</v>
      </c>
      <c r="F1632">
        <v>0.73</v>
      </c>
      <c r="G1632">
        <v>87.41</v>
      </c>
    </row>
    <row r="1633" spans="1:7">
      <c r="A1633" t="s">
        <v>1353</v>
      </c>
      <c r="B1633">
        <v>0</v>
      </c>
      <c r="C1633">
        <v>0.3</v>
      </c>
      <c r="D1633">
        <v>0.43</v>
      </c>
      <c r="E1633">
        <v>0.66</v>
      </c>
      <c r="F1633">
        <v>0.69</v>
      </c>
      <c r="G1633">
        <v>88.1</v>
      </c>
    </row>
    <row r="1634" spans="1:7">
      <c r="A1634" t="s">
        <v>1354</v>
      </c>
      <c r="B1634">
        <v>0</v>
      </c>
      <c r="C1634">
        <v>0.3</v>
      </c>
      <c r="D1634">
        <v>0.43</v>
      </c>
      <c r="E1634">
        <v>0.66</v>
      </c>
      <c r="F1634">
        <v>0.69</v>
      </c>
      <c r="G1634">
        <v>88.79</v>
      </c>
    </row>
    <row r="1635" spans="1:7">
      <c r="A1635" t="s">
        <v>1309</v>
      </c>
      <c r="B1635">
        <v>0.33</v>
      </c>
      <c r="C1635">
        <v>0</v>
      </c>
      <c r="D1635">
        <v>0.41</v>
      </c>
      <c r="E1635">
        <v>0.67</v>
      </c>
      <c r="F1635">
        <v>0.66</v>
      </c>
      <c r="G1635">
        <v>89.45</v>
      </c>
    </row>
    <row r="1636" spans="1:7">
      <c r="A1636" t="s">
        <v>1310</v>
      </c>
      <c r="B1636">
        <v>0.33</v>
      </c>
      <c r="C1636">
        <v>0</v>
      </c>
      <c r="D1636">
        <v>0.41</v>
      </c>
      <c r="E1636">
        <v>0.67</v>
      </c>
      <c r="F1636">
        <v>0.66</v>
      </c>
      <c r="G1636">
        <v>90.11</v>
      </c>
    </row>
    <row r="1638" spans="1:7">
      <c r="A1638" t="s">
        <v>923</v>
      </c>
    </row>
    <row r="1639" spans="1:7">
      <c r="A1639" t="s">
        <v>1355</v>
      </c>
    </row>
    <row r="1641" spans="1:7">
      <c r="B1641" t="s">
        <v>335</v>
      </c>
      <c r="C1641" t="s">
        <v>352</v>
      </c>
    </row>
    <row r="1642" spans="1:7">
      <c r="A1642" t="s">
        <v>147</v>
      </c>
      <c r="B1642" t="s">
        <v>729</v>
      </c>
      <c r="C1642" t="s">
        <v>834</v>
      </c>
      <c r="D1642" t="s">
        <v>382</v>
      </c>
      <c r="E1642" t="s">
        <v>383</v>
      </c>
      <c r="F1642" t="s">
        <v>242</v>
      </c>
      <c r="G1642" t="s">
        <v>243</v>
      </c>
    </row>
    <row r="1643" spans="1:7">
      <c r="A1643" t="s">
        <v>1221</v>
      </c>
      <c r="B1643">
        <v>2.6</v>
      </c>
      <c r="C1643">
        <v>6.88</v>
      </c>
      <c r="D1643">
        <v>6.6</v>
      </c>
      <c r="E1643">
        <v>1.85</v>
      </c>
      <c r="F1643">
        <v>9.56</v>
      </c>
      <c r="G1643">
        <v>9.56</v>
      </c>
    </row>
    <row r="1644" spans="1:7">
      <c r="A1644" t="s">
        <v>1223</v>
      </c>
      <c r="B1644">
        <v>4.3899999999999997</v>
      </c>
      <c r="C1644">
        <v>2.63</v>
      </c>
      <c r="D1644">
        <v>5.36</v>
      </c>
      <c r="E1644">
        <v>1.44</v>
      </c>
      <c r="F1644">
        <v>7.76</v>
      </c>
      <c r="G1644">
        <v>17.329999999999998</v>
      </c>
    </row>
    <row r="1645" spans="1:7">
      <c r="A1645" t="s">
        <v>1225</v>
      </c>
      <c r="B1645">
        <v>0.47</v>
      </c>
      <c r="C1645">
        <v>2.75</v>
      </c>
      <c r="D1645">
        <v>3.5</v>
      </c>
      <c r="E1645">
        <v>1.59</v>
      </c>
      <c r="F1645">
        <v>5.07</v>
      </c>
      <c r="G1645">
        <v>22.4</v>
      </c>
    </row>
    <row r="1646" spans="1:7">
      <c r="A1646" t="s">
        <v>1209</v>
      </c>
      <c r="B1646">
        <v>1.84</v>
      </c>
      <c r="C1646">
        <v>2.66</v>
      </c>
      <c r="D1646">
        <v>3.27</v>
      </c>
      <c r="E1646">
        <v>1.42</v>
      </c>
      <c r="F1646">
        <v>4.74</v>
      </c>
      <c r="G1646">
        <v>27.14</v>
      </c>
    </row>
    <row r="1647" spans="1:7">
      <c r="A1647" t="s">
        <v>1294</v>
      </c>
      <c r="B1647">
        <v>1.94</v>
      </c>
      <c r="C1647">
        <v>0.82</v>
      </c>
      <c r="D1647">
        <v>3.18</v>
      </c>
      <c r="E1647">
        <v>0.92</v>
      </c>
      <c r="F1647">
        <v>4.6100000000000003</v>
      </c>
      <c r="G1647">
        <v>31.75</v>
      </c>
    </row>
    <row r="1648" spans="1:7">
      <c r="A1648" t="s">
        <v>1306</v>
      </c>
      <c r="B1648">
        <v>1.51</v>
      </c>
      <c r="C1648">
        <v>0</v>
      </c>
      <c r="D1648">
        <v>2.34</v>
      </c>
      <c r="E1648">
        <v>0.97</v>
      </c>
      <c r="F1648">
        <v>3.4</v>
      </c>
      <c r="G1648">
        <v>35.14</v>
      </c>
    </row>
    <row r="1649" spans="1:7">
      <c r="A1649" t="s">
        <v>1226</v>
      </c>
      <c r="B1649">
        <v>1.32</v>
      </c>
      <c r="C1649">
        <v>0</v>
      </c>
      <c r="D1649">
        <v>2.1</v>
      </c>
      <c r="E1649">
        <v>0.99</v>
      </c>
      <c r="F1649">
        <v>3.04</v>
      </c>
      <c r="G1649">
        <v>38.18</v>
      </c>
    </row>
    <row r="1650" spans="1:7">
      <c r="A1650" t="s">
        <v>1215</v>
      </c>
      <c r="B1650">
        <v>1.31</v>
      </c>
      <c r="C1650">
        <v>0</v>
      </c>
      <c r="D1650">
        <v>2.0499999999999998</v>
      </c>
      <c r="E1650">
        <v>1.31</v>
      </c>
      <c r="F1650">
        <v>2.96</v>
      </c>
      <c r="G1650">
        <v>41.14</v>
      </c>
    </row>
    <row r="1651" spans="1:7">
      <c r="A1651" t="s">
        <v>1219</v>
      </c>
      <c r="B1651">
        <v>0.57999999999999996</v>
      </c>
      <c r="C1651">
        <v>1.39</v>
      </c>
      <c r="D1651">
        <v>1.98</v>
      </c>
      <c r="E1651">
        <v>1.1599999999999999</v>
      </c>
      <c r="F1651">
        <v>2.87</v>
      </c>
      <c r="G1651">
        <v>44.01</v>
      </c>
    </row>
    <row r="1652" spans="1:7">
      <c r="A1652" t="s">
        <v>1214</v>
      </c>
      <c r="B1652">
        <v>1.23</v>
      </c>
      <c r="C1652">
        <v>0</v>
      </c>
      <c r="D1652">
        <v>1.87</v>
      </c>
      <c r="E1652">
        <v>3.31</v>
      </c>
      <c r="F1652">
        <v>2.71</v>
      </c>
      <c r="G1652">
        <v>46.71</v>
      </c>
    </row>
    <row r="1653" spans="1:7">
      <c r="A1653" t="s">
        <v>1231</v>
      </c>
      <c r="B1653">
        <v>1.04</v>
      </c>
      <c r="C1653">
        <v>0</v>
      </c>
      <c r="D1653">
        <v>1.63</v>
      </c>
      <c r="E1653">
        <v>1.3</v>
      </c>
      <c r="F1653">
        <v>2.36</v>
      </c>
      <c r="G1653">
        <v>49.08</v>
      </c>
    </row>
    <row r="1654" spans="1:7">
      <c r="A1654" t="s">
        <v>1224</v>
      </c>
      <c r="B1654">
        <v>1.1299999999999999</v>
      </c>
      <c r="C1654">
        <v>0.3</v>
      </c>
      <c r="D1654">
        <v>1.51</v>
      </c>
      <c r="E1654">
        <v>1.42</v>
      </c>
      <c r="F1654">
        <v>2.19</v>
      </c>
      <c r="G1654">
        <v>51.27</v>
      </c>
    </row>
    <row r="1655" spans="1:7">
      <c r="A1655" t="s">
        <v>1208</v>
      </c>
      <c r="B1655">
        <v>0.93</v>
      </c>
      <c r="C1655">
        <v>0</v>
      </c>
      <c r="D1655">
        <v>1.46</v>
      </c>
      <c r="E1655">
        <v>1.33</v>
      </c>
      <c r="F1655">
        <v>2.12</v>
      </c>
      <c r="G1655">
        <v>53.39</v>
      </c>
    </row>
    <row r="1656" spans="1:7">
      <c r="A1656" t="s">
        <v>1237</v>
      </c>
      <c r="B1656">
        <v>0.74</v>
      </c>
      <c r="C1656">
        <v>0.45</v>
      </c>
      <c r="D1656">
        <v>1.39</v>
      </c>
      <c r="E1656">
        <v>0.93</v>
      </c>
      <c r="F1656">
        <v>2.0099999999999998</v>
      </c>
      <c r="G1656">
        <v>55.4</v>
      </c>
    </row>
    <row r="1657" spans="1:7">
      <c r="A1657" t="s">
        <v>1270</v>
      </c>
      <c r="B1657">
        <v>0.75</v>
      </c>
      <c r="C1657">
        <v>0.57999999999999996</v>
      </c>
      <c r="D1657">
        <v>1.37</v>
      </c>
      <c r="E1657">
        <v>0.92</v>
      </c>
      <c r="F1657">
        <v>1.98</v>
      </c>
      <c r="G1657">
        <v>57.38</v>
      </c>
    </row>
    <row r="1658" spans="1:7">
      <c r="A1658" t="s">
        <v>1266</v>
      </c>
      <c r="B1658">
        <v>0.67</v>
      </c>
      <c r="C1658">
        <v>0.57999999999999996</v>
      </c>
      <c r="D1658">
        <v>1.26</v>
      </c>
      <c r="E1658">
        <v>0.89</v>
      </c>
      <c r="F1658">
        <v>1.82</v>
      </c>
      <c r="G1658">
        <v>59.2</v>
      </c>
    </row>
    <row r="1659" spans="1:7">
      <c r="A1659" t="s">
        <v>1307</v>
      </c>
      <c r="B1659">
        <v>0.8</v>
      </c>
      <c r="C1659">
        <v>0</v>
      </c>
      <c r="D1659">
        <v>1.23</v>
      </c>
      <c r="E1659">
        <v>0.67</v>
      </c>
      <c r="F1659">
        <v>1.78</v>
      </c>
      <c r="G1659">
        <v>60.98</v>
      </c>
    </row>
    <row r="1660" spans="1:7">
      <c r="A1660" t="s">
        <v>1277</v>
      </c>
      <c r="B1660">
        <v>0</v>
      </c>
      <c r="C1660">
        <v>0.82</v>
      </c>
      <c r="D1660">
        <v>1.2</v>
      </c>
      <c r="E1660">
        <v>0.67</v>
      </c>
      <c r="F1660">
        <v>1.73</v>
      </c>
      <c r="G1660">
        <v>62.71</v>
      </c>
    </row>
    <row r="1661" spans="1:7">
      <c r="A1661" t="s">
        <v>1286</v>
      </c>
      <c r="B1661">
        <v>0.66</v>
      </c>
      <c r="C1661">
        <v>0</v>
      </c>
      <c r="D1661">
        <v>1.06</v>
      </c>
      <c r="E1661">
        <v>0.67</v>
      </c>
      <c r="F1661">
        <v>1.54</v>
      </c>
      <c r="G1661">
        <v>64.25</v>
      </c>
    </row>
    <row r="1662" spans="1:7">
      <c r="A1662" t="s">
        <v>1323</v>
      </c>
      <c r="B1662">
        <v>0.75</v>
      </c>
      <c r="C1662">
        <v>0</v>
      </c>
      <c r="D1662">
        <v>1.04</v>
      </c>
      <c r="E1662">
        <v>0.67</v>
      </c>
      <c r="F1662">
        <v>1.51</v>
      </c>
      <c r="G1662">
        <v>65.77</v>
      </c>
    </row>
    <row r="1663" spans="1:7">
      <c r="A1663" t="s">
        <v>1298</v>
      </c>
      <c r="B1663">
        <v>0.66</v>
      </c>
      <c r="C1663">
        <v>0</v>
      </c>
      <c r="D1663">
        <v>1.03</v>
      </c>
      <c r="E1663">
        <v>1.33</v>
      </c>
      <c r="F1663">
        <v>1.5</v>
      </c>
      <c r="G1663">
        <v>67.260000000000005</v>
      </c>
    </row>
    <row r="1664" spans="1:7">
      <c r="A1664" t="s">
        <v>1267</v>
      </c>
      <c r="B1664">
        <v>0.47</v>
      </c>
      <c r="C1664">
        <v>0.65</v>
      </c>
      <c r="D1664">
        <v>1.03</v>
      </c>
      <c r="E1664">
        <v>1.39</v>
      </c>
      <c r="F1664">
        <v>1.5</v>
      </c>
      <c r="G1664">
        <v>68.760000000000005</v>
      </c>
    </row>
    <row r="1665" spans="1:7">
      <c r="A1665" t="s">
        <v>1257</v>
      </c>
      <c r="B1665">
        <v>0.57999999999999996</v>
      </c>
      <c r="C1665">
        <v>0.3</v>
      </c>
      <c r="D1665">
        <v>0.99</v>
      </c>
      <c r="E1665">
        <v>0.96</v>
      </c>
      <c r="F1665">
        <v>1.43</v>
      </c>
      <c r="G1665">
        <v>70.19</v>
      </c>
    </row>
    <row r="1666" spans="1:7">
      <c r="A1666" t="s">
        <v>1227</v>
      </c>
      <c r="B1666">
        <v>0.33</v>
      </c>
      <c r="C1666">
        <v>0.65</v>
      </c>
      <c r="D1666">
        <v>0.82</v>
      </c>
      <c r="E1666">
        <v>1.07</v>
      </c>
      <c r="F1666">
        <v>1.19</v>
      </c>
      <c r="G1666">
        <v>71.37</v>
      </c>
    </row>
    <row r="1667" spans="1:7">
      <c r="A1667" t="s">
        <v>1303</v>
      </c>
      <c r="B1667">
        <v>0.47</v>
      </c>
      <c r="C1667">
        <v>0</v>
      </c>
      <c r="D1667">
        <v>0.75</v>
      </c>
      <c r="E1667">
        <v>0.67</v>
      </c>
      <c r="F1667">
        <v>1.0900000000000001</v>
      </c>
      <c r="G1667">
        <v>72.459999999999994</v>
      </c>
    </row>
    <row r="1668" spans="1:7">
      <c r="A1668" t="s">
        <v>1324</v>
      </c>
      <c r="B1668">
        <v>0.47</v>
      </c>
      <c r="C1668">
        <v>0</v>
      </c>
      <c r="D1668">
        <v>0.75</v>
      </c>
      <c r="E1668">
        <v>0.67</v>
      </c>
      <c r="F1668">
        <v>1.0900000000000001</v>
      </c>
      <c r="G1668">
        <v>73.55</v>
      </c>
    </row>
    <row r="1669" spans="1:7">
      <c r="A1669" t="s">
        <v>1228</v>
      </c>
      <c r="B1669">
        <v>1.32</v>
      </c>
      <c r="C1669">
        <v>1.39</v>
      </c>
      <c r="D1669">
        <v>0.69</v>
      </c>
      <c r="E1669">
        <v>1.1100000000000001</v>
      </c>
      <c r="F1669">
        <v>1.01</v>
      </c>
      <c r="G1669">
        <v>74.56</v>
      </c>
    </row>
    <row r="1670" spans="1:7">
      <c r="A1670" t="s">
        <v>1325</v>
      </c>
      <c r="B1670">
        <v>0.47</v>
      </c>
      <c r="C1670">
        <v>0</v>
      </c>
      <c r="D1670">
        <v>0.66</v>
      </c>
      <c r="E1670">
        <v>0.67</v>
      </c>
      <c r="F1670">
        <v>0.96</v>
      </c>
      <c r="G1670">
        <v>75.510000000000005</v>
      </c>
    </row>
    <row r="1671" spans="1:7">
      <c r="A1671" t="s">
        <v>1207</v>
      </c>
      <c r="B1671">
        <v>0.47</v>
      </c>
      <c r="C1671">
        <v>0</v>
      </c>
      <c r="D1671">
        <v>0.66</v>
      </c>
      <c r="E1671">
        <v>0.67</v>
      </c>
      <c r="F1671">
        <v>0.96</v>
      </c>
      <c r="G1671">
        <v>76.47</v>
      </c>
    </row>
    <row r="1672" spans="1:7">
      <c r="A1672" t="s">
        <v>1320</v>
      </c>
      <c r="B1672">
        <v>0.47</v>
      </c>
      <c r="C1672">
        <v>0</v>
      </c>
      <c r="D1672">
        <v>0.66</v>
      </c>
      <c r="E1672">
        <v>0.67</v>
      </c>
      <c r="F1672">
        <v>0.96</v>
      </c>
      <c r="G1672">
        <v>77.430000000000007</v>
      </c>
    </row>
    <row r="1673" spans="1:7">
      <c r="A1673" t="s">
        <v>1297</v>
      </c>
      <c r="B1673">
        <v>0.33</v>
      </c>
      <c r="C1673">
        <v>0.33</v>
      </c>
      <c r="D1673">
        <v>0.65</v>
      </c>
      <c r="E1673">
        <v>0.84</v>
      </c>
      <c r="F1673">
        <v>0.95</v>
      </c>
      <c r="G1673">
        <v>78.37</v>
      </c>
    </row>
    <row r="1674" spans="1:7">
      <c r="A1674" t="s">
        <v>1342</v>
      </c>
      <c r="B1674">
        <v>0</v>
      </c>
      <c r="C1674">
        <v>0.42</v>
      </c>
      <c r="D1674">
        <v>0.65</v>
      </c>
      <c r="E1674">
        <v>0.66</v>
      </c>
      <c r="F1674">
        <v>0.94</v>
      </c>
      <c r="G1674">
        <v>79.319999999999993</v>
      </c>
    </row>
    <row r="1675" spans="1:7">
      <c r="A1675" t="s">
        <v>1284</v>
      </c>
      <c r="B1675">
        <v>0</v>
      </c>
      <c r="C1675">
        <v>0.42</v>
      </c>
      <c r="D1675">
        <v>0.65</v>
      </c>
      <c r="E1675">
        <v>0.66</v>
      </c>
      <c r="F1675">
        <v>0.94</v>
      </c>
      <c r="G1675">
        <v>80.260000000000005</v>
      </c>
    </row>
    <row r="1676" spans="1:7">
      <c r="A1676" t="s">
        <v>1230</v>
      </c>
      <c r="B1676">
        <v>1.37</v>
      </c>
      <c r="C1676">
        <v>1.38</v>
      </c>
      <c r="D1676">
        <v>0.53</v>
      </c>
      <c r="E1676">
        <v>1.27</v>
      </c>
      <c r="F1676">
        <v>0.77</v>
      </c>
      <c r="G1676">
        <v>81.03</v>
      </c>
    </row>
    <row r="1677" spans="1:7">
      <c r="A1677" t="s">
        <v>1327</v>
      </c>
      <c r="B1677">
        <v>0.33</v>
      </c>
      <c r="C1677">
        <v>0</v>
      </c>
      <c r="D1677">
        <v>0.53</v>
      </c>
      <c r="E1677">
        <v>0.67</v>
      </c>
      <c r="F1677">
        <v>0.77</v>
      </c>
      <c r="G1677">
        <v>81.8</v>
      </c>
    </row>
    <row r="1678" spans="1:7">
      <c r="A1678" t="s">
        <v>1299</v>
      </c>
      <c r="B1678">
        <v>0.33</v>
      </c>
      <c r="C1678">
        <v>0</v>
      </c>
      <c r="D1678">
        <v>0.53</v>
      </c>
      <c r="E1678">
        <v>0.67</v>
      </c>
      <c r="F1678">
        <v>0.77</v>
      </c>
      <c r="G1678">
        <v>82.58</v>
      </c>
    </row>
    <row r="1679" spans="1:7">
      <c r="A1679" t="s">
        <v>1334</v>
      </c>
      <c r="B1679">
        <v>0.33</v>
      </c>
      <c r="C1679">
        <v>0</v>
      </c>
      <c r="D1679">
        <v>0.5</v>
      </c>
      <c r="E1679">
        <v>0.67</v>
      </c>
      <c r="F1679">
        <v>0.73</v>
      </c>
      <c r="G1679">
        <v>83.3</v>
      </c>
    </row>
    <row r="1680" spans="1:7">
      <c r="A1680" t="s">
        <v>1255</v>
      </c>
      <c r="B1680">
        <v>0.33</v>
      </c>
      <c r="C1680">
        <v>0</v>
      </c>
      <c r="D1680">
        <v>0.5</v>
      </c>
      <c r="E1680">
        <v>0.67</v>
      </c>
      <c r="F1680">
        <v>0.73</v>
      </c>
      <c r="G1680">
        <v>84.03</v>
      </c>
    </row>
    <row r="1681" spans="1:7">
      <c r="A1681" t="s">
        <v>1211</v>
      </c>
      <c r="B1681">
        <v>0.33</v>
      </c>
      <c r="C1681">
        <v>0</v>
      </c>
      <c r="D1681">
        <v>0.5</v>
      </c>
      <c r="E1681">
        <v>0.67</v>
      </c>
      <c r="F1681">
        <v>0.73</v>
      </c>
      <c r="G1681">
        <v>84.76</v>
      </c>
    </row>
    <row r="1682" spans="1:7">
      <c r="A1682" t="s">
        <v>1235</v>
      </c>
      <c r="B1682">
        <v>0.33</v>
      </c>
      <c r="C1682">
        <v>0</v>
      </c>
      <c r="D1682">
        <v>0.5</v>
      </c>
      <c r="E1682">
        <v>0.67</v>
      </c>
      <c r="F1682">
        <v>0.73</v>
      </c>
      <c r="G1682">
        <v>85.49</v>
      </c>
    </row>
    <row r="1683" spans="1:7">
      <c r="A1683" t="s">
        <v>1287</v>
      </c>
      <c r="B1683">
        <v>0</v>
      </c>
      <c r="C1683">
        <v>0.33</v>
      </c>
      <c r="D1683">
        <v>0.49</v>
      </c>
      <c r="E1683">
        <v>0.67</v>
      </c>
      <c r="F1683">
        <v>0.71</v>
      </c>
      <c r="G1683">
        <v>86.19</v>
      </c>
    </row>
    <row r="1684" spans="1:7">
      <c r="A1684" t="s">
        <v>1348</v>
      </c>
      <c r="B1684">
        <v>0</v>
      </c>
      <c r="C1684">
        <v>0.33</v>
      </c>
      <c r="D1684">
        <v>0.49</v>
      </c>
      <c r="E1684">
        <v>0.67</v>
      </c>
      <c r="F1684">
        <v>0.71</v>
      </c>
      <c r="G1684">
        <v>86.9</v>
      </c>
    </row>
    <row r="1685" spans="1:7">
      <c r="A1685" t="s">
        <v>1349</v>
      </c>
      <c r="B1685">
        <v>0</v>
      </c>
      <c r="C1685">
        <v>0.33</v>
      </c>
      <c r="D1685">
        <v>0.49</v>
      </c>
      <c r="E1685">
        <v>0.67</v>
      </c>
      <c r="F1685">
        <v>0.71</v>
      </c>
      <c r="G1685">
        <v>87.61</v>
      </c>
    </row>
    <row r="1686" spans="1:7">
      <c r="A1686" t="s">
        <v>1213</v>
      </c>
      <c r="B1686">
        <v>0</v>
      </c>
      <c r="C1686">
        <v>0.33</v>
      </c>
      <c r="D1686">
        <v>0.49</v>
      </c>
      <c r="E1686">
        <v>0.67</v>
      </c>
      <c r="F1686">
        <v>0.71</v>
      </c>
      <c r="G1686">
        <v>88.32</v>
      </c>
    </row>
    <row r="1687" spans="1:7">
      <c r="A1687" t="s">
        <v>1352</v>
      </c>
      <c r="B1687">
        <v>0</v>
      </c>
      <c r="C1687">
        <v>0.33</v>
      </c>
      <c r="D1687">
        <v>0.49</v>
      </c>
      <c r="E1687">
        <v>0.67</v>
      </c>
      <c r="F1687">
        <v>0.71</v>
      </c>
      <c r="G1687">
        <v>89.02</v>
      </c>
    </row>
    <row r="1688" spans="1:7">
      <c r="A1688" t="s">
        <v>1296</v>
      </c>
      <c r="B1688">
        <v>0</v>
      </c>
      <c r="C1688">
        <v>0.33</v>
      </c>
      <c r="D1688">
        <v>0.49</v>
      </c>
      <c r="E1688">
        <v>0.67</v>
      </c>
      <c r="F1688">
        <v>0.71</v>
      </c>
      <c r="G1688">
        <v>89.73</v>
      </c>
    </row>
    <row r="1689" spans="1:7">
      <c r="A1689" t="s">
        <v>1248</v>
      </c>
      <c r="B1689">
        <v>0</v>
      </c>
      <c r="C1689">
        <v>0.33</v>
      </c>
      <c r="D1689">
        <v>0.49</v>
      </c>
      <c r="E1689">
        <v>0.67</v>
      </c>
      <c r="F1689">
        <v>0.71</v>
      </c>
      <c r="G1689">
        <v>90.44</v>
      </c>
    </row>
    <row r="1691" spans="1:7">
      <c r="A1691" t="s">
        <v>936</v>
      </c>
    </row>
    <row r="1692" spans="1:7">
      <c r="A1692" t="s">
        <v>1356</v>
      </c>
    </row>
    <row r="1694" spans="1:7">
      <c r="B1694" t="s">
        <v>235</v>
      </c>
      <c r="C1694" t="s">
        <v>359</v>
      </c>
    </row>
    <row r="1695" spans="1:7">
      <c r="A1695" t="s">
        <v>147</v>
      </c>
      <c r="B1695" t="s">
        <v>380</v>
      </c>
      <c r="C1695" t="s">
        <v>938</v>
      </c>
      <c r="D1695" t="s">
        <v>382</v>
      </c>
      <c r="E1695" t="s">
        <v>383</v>
      </c>
      <c r="F1695" t="s">
        <v>242</v>
      </c>
      <c r="G1695" t="s">
        <v>243</v>
      </c>
    </row>
    <row r="1696" spans="1:7">
      <c r="A1696" t="s">
        <v>1206</v>
      </c>
      <c r="B1696">
        <v>5.29</v>
      </c>
      <c r="C1696">
        <v>0</v>
      </c>
      <c r="D1696">
        <v>6.98</v>
      </c>
      <c r="E1696">
        <v>7.59</v>
      </c>
      <c r="F1696">
        <v>8.1999999999999993</v>
      </c>
      <c r="G1696">
        <v>8.1999999999999993</v>
      </c>
    </row>
    <row r="1697" spans="1:7">
      <c r="A1697" t="s">
        <v>1213</v>
      </c>
      <c r="B1697">
        <v>4.47</v>
      </c>
      <c r="C1697">
        <v>0</v>
      </c>
      <c r="D1697">
        <v>5.9</v>
      </c>
      <c r="E1697">
        <v>7.59</v>
      </c>
      <c r="F1697">
        <v>6.93</v>
      </c>
      <c r="G1697">
        <v>15.14</v>
      </c>
    </row>
    <row r="1698" spans="1:7">
      <c r="A1698" t="s">
        <v>1209</v>
      </c>
      <c r="B1698">
        <v>1</v>
      </c>
      <c r="C1698">
        <v>3.12</v>
      </c>
      <c r="D1698">
        <v>4.37</v>
      </c>
      <c r="E1698">
        <v>0.97</v>
      </c>
      <c r="F1698">
        <v>5.14</v>
      </c>
      <c r="G1698">
        <v>20.27</v>
      </c>
    </row>
    <row r="1699" spans="1:7">
      <c r="A1699" t="s">
        <v>1207</v>
      </c>
      <c r="B1699">
        <v>3.74</v>
      </c>
      <c r="C1699">
        <v>0.5</v>
      </c>
      <c r="D1699">
        <v>4.34</v>
      </c>
      <c r="E1699">
        <v>2.9</v>
      </c>
      <c r="F1699">
        <v>5.0999999999999996</v>
      </c>
      <c r="G1699">
        <v>25.37</v>
      </c>
    </row>
    <row r="1700" spans="1:7">
      <c r="A1700" t="s">
        <v>1221</v>
      </c>
      <c r="B1700">
        <v>0</v>
      </c>
      <c r="C1700">
        <v>2.62</v>
      </c>
      <c r="D1700">
        <v>3.48</v>
      </c>
      <c r="E1700">
        <v>4.51</v>
      </c>
      <c r="F1700">
        <v>4.08</v>
      </c>
      <c r="G1700">
        <v>29.45</v>
      </c>
    </row>
    <row r="1701" spans="1:7">
      <c r="A1701" t="s">
        <v>1240</v>
      </c>
      <c r="B1701">
        <v>2.2400000000000002</v>
      </c>
      <c r="C1701">
        <v>0</v>
      </c>
      <c r="D1701">
        <v>2.95</v>
      </c>
      <c r="E1701">
        <v>7.59</v>
      </c>
      <c r="F1701">
        <v>3.47</v>
      </c>
      <c r="G1701">
        <v>32.92</v>
      </c>
    </row>
    <row r="1702" spans="1:7">
      <c r="A1702" t="s">
        <v>1216</v>
      </c>
      <c r="B1702">
        <v>2.2400000000000002</v>
      </c>
      <c r="C1702">
        <v>0</v>
      </c>
      <c r="D1702">
        <v>2.95</v>
      </c>
      <c r="E1702">
        <v>7.59</v>
      </c>
      <c r="F1702">
        <v>3.47</v>
      </c>
      <c r="G1702">
        <v>36.39</v>
      </c>
    </row>
    <row r="1703" spans="1:7">
      <c r="A1703" t="s">
        <v>1294</v>
      </c>
      <c r="B1703">
        <v>0</v>
      </c>
      <c r="C1703">
        <v>2.1800000000000002</v>
      </c>
      <c r="D1703">
        <v>2.61</v>
      </c>
      <c r="E1703">
        <v>0.71</v>
      </c>
      <c r="F1703">
        <v>3.06</v>
      </c>
      <c r="G1703">
        <v>39.450000000000003</v>
      </c>
    </row>
    <row r="1704" spans="1:7">
      <c r="A1704" t="s">
        <v>1357</v>
      </c>
      <c r="B1704">
        <v>0</v>
      </c>
      <c r="C1704">
        <v>1.78</v>
      </c>
      <c r="D1704">
        <v>2.56</v>
      </c>
      <c r="E1704">
        <v>0.71</v>
      </c>
      <c r="F1704">
        <v>3.01</v>
      </c>
      <c r="G1704">
        <v>42.46</v>
      </c>
    </row>
    <row r="1705" spans="1:7">
      <c r="A1705" t="s">
        <v>1226</v>
      </c>
      <c r="B1705">
        <v>0</v>
      </c>
      <c r="C1705">
        <v>1.99</v>
      </c>
      <c r="D1705">
        <v>2.5099999999999998</v>
      </c>
      <c r="E1705">
        <v>1.63</v>
      </c>
      <c r="F1705">
        <v>2.94</v>
      </c>
      <c r="G1705">
        <v>45.4</v>
      </c>
    </row>
    <row r="1706" spans="1:7">
      <c r="A1706" t="s">
        <v>1208</v>
      </c>
      <c r="B1706">
        <v>1.73</v>
      </c>
      <c r="C1706">
        <v>3.41</v>
      </c>
      <c r="D1706">
        <v>2.39</v>
      </c>
      <c r="E1706">
        <v>0.82</v>
      </c>
      <c r="F1706">
        <v>2.81</v>
      </c>
      <c r="G1706">
        <v>48.22</v>
      </c>
    </row>
    <row r="1707" spans="1:7">
      <c r="A1707" t="s">
        <v>1266</v>
      </c>
      <c r="B1707">
        <v>0</v>
      </c>
      <c r="C1707">
        <v>1.94</v>
      </c>
      <c r="D1707">
        <v>2.3199999999999998</v>
      </c>
      <c r="E1707">
        <v>0.71</v>
      </c>
      <c r="F1707">
        <v>2.72</v>
      </c>
      <c r="G1707">
        <v>50.94</v>
      </c>
    </row>
    <row r="1708" spans="1:7">
      <c r="A1708" t="s">
        <v>1241</v>
      </c>
      <c r="B1708">
        <v>1.73</v>
      </c>
      <c r="C1708">
        <v>0</v>
      </c>
      <c r="D1708">
        <v>2.29</v>
      </c>
      <c r="E1708">
        <v>7.59</v>
      </c>
      <c r="F1708">
        <v>2.69</v>
      </c>
      <c r="G1708">
        <v>53.62</v>
      </c>
    </row>
    <row r="1709" spans="1:7">
      <c r="A1709" t="s">
        <v>1235</v>
      </c>
      <c r="B1709">
        <v>0</v>
      </c>
      <c r="C1709">
        <v>1.56</v>
      </c>
      <c r="D1709">
        <v>2.04</v>
      </c>
      <c r="E1709">
        <v>46.03</v>
      </c>
      <c r="F1709">
        <v>2.4</v>
      </c>
      <c r="G1709">
        <v>56.02</v>
      </c>
    </row>
    <row r="1710" spans="1:7">
      <c r="A1710" t="s">
        <v>1214</v>
      </c>
      <c r="B1710">
        <v>0</v>
      </c>
      <c r="C1710">
        <v>1.4</v>
      </c>
      <c r="D1710">
        <v>1.85</v>
      </c>
      <c r="E1710">
        <v>8.24</v>
      </c>
      <c r="F1710">
        <v>2.17</v>
      </c>
      <c r="G1710">
        <v>58.2</v>
      </c>
    </row>
    <row r="1711" spans="1:7">
      <c r="A1711" t="s">
        <v>1267</v>
      </c>
      <c r="B1711">
        <v>0</v>
      </c>
      <c r="C1711">
        <v>1.5</v>
      </c>
      <c r="D1711">
        <v>1.8</v>
      </c>
      <c r="E1711">
        <v>0.71</v>
      </c>
      <c r="F1711">
        <v>2.11</v>
      </c>
      <c r="G1711">
        <v>60.3</v>
      </c>
    </row>
    <row r="1712" spans="1:7">
      <c r="A1712" t="s">
        <v>1210</v>
      </c>
      <c r="B1712">
        <v>2</v>
      </c>
      <c r="C1712">
        <v>1.22</v>
      </c>
      <c r="D1712">
        <v>1.71</v>
      </c>
      <c r="E1712">
        <v>1.03</v>
      </c>
      <c r="F1712">
        <v>2.0099999999999998</v>
      </c>
      <c r="G1712">
        <v>62.32</v>
      </c>
    </row>
    <row r="1713" spans="1:7">
      <c r="A1713" t="s">
        <v>1211</v>
      </c>
      <c r="B1713">
        <v>1.73</v>
      </c>
      <c r="C1713">
        <v>1</v>
      </c>
      <c r="D1713">
        <v>1.41</v>
      </c>
      <c r="E1713">
        <v>0.92</v>
      </c>
      <c r="F1713">
        <v>1.66</v>
      </c>
      <c r="G1713">
        <v>63.97</v>
      </c>
    </row>
    <row r="1714" spans="1:7">
      <c r="A1714" t="s">
        <v>1287</v>
      </c>
      <c r="B1714">
        <v>0</v>
      </c>
      <c r="C1714">
        <v>1.1200000000000001</v>
      </c>
      <c r="D1714">
        <v>1.34</v>
      </c>
      <c r="E1714">
        <v>0.71</v>
      </c>
      <c r="F1714">
        <v>1.57</v>
      </c>
      <c r="G1714">
        <v>65.540000000000006</v>
      </c>
    </row>
    <row r="1715" spans="1:7">
      <c r="A1715" t="s">
        <v>1230</v>
      </c>
      <c r="B1715">
        <v>1</v>
      </c>
      <c r="C1715">
        <v>0</v>
      </c>
      <c r="D1715">
        <v>1.32</v>
      </c>
      <c r="E1715">
        <v>7.59</v>
      </c>
      <c r="F1715">
        <v>1.55</v>
      </c>
      <c r="G1715">
        <v>67.09</v>
      </c>
    </row>
    <row r="1716" spans="1:7">
      <c r="A1716" t="s">
        <v>1242</v>
      </c>
      <c r="B1716">
        <v>1</v>
      </c>
      <c r="C1716">
        <v>0</v>
      </c>
      <c r="D1716">
        <v>1.32</v>
      </c>
      <c r="E1716">
        <v>7.59</v>
      </c>
      <c r="F1716">
        <v>1.55</v>
      </c>
      <c r="G1716">
        <v>68.64</v>
      </c>
    </row>
    <row r="1717" spans="1:7">
      <c r="A1717" t="s">
        <v>1243</v>
      </c>
      <c r="B1717">
        <v>1</v>
      </c>
      <c r="C1717">
        <v>0</v>
      </c>
      <c r="D1717">
        <v>1.32</v>
      </c>
      <c r="E1717">
        <v>7.59</v>
      </c>
      <c r="F1717">
        <v>1.55</v>
      </c>
      <c r="G1717">
        <v>70.19</v>
      </c>
    </row>
    <row r="1718" spans="1:7">
      <c r="A1718" t="s">
        <v>1244</v>
      </c>
      <c r="B1718">
        <v>1</v>
      </c>
      <c r="C1718">
        <v>0</v>
      </c>
      <c r="D1718">
        <v>1.32</v>
      </c>
      <c r="E1718">
        <v>7.59</v>
      </c>
      <c r="F1718">
        <v>1.55</v>
      </c>
      <c r="G1718">
        <v>71.739999999999995</v>
      </c>
    </row>
    <row r="1719" spans="1:7">
      <c r="A1719" t="s">
        <v>1245</v>
      </c>
      <c r="B1719">
        <v>1</v>
      </c>
      <c r="C1719">
        <v>0</v>
      </c>
      <c r="D1719">
        <v>1.32</v>
      </c>
      <c r="E1719">
        <v>7.59</v>
      </c>
      <c r="F1719">
        <v>1.55</v>
      </c>
      <c r="G1719">
        <v>73.290000000000006</v>
      </c>
    </row>
    <row r="1720" spans="1:7">
      <c r="A1720" t="s">
        <v>1246</v>
      </c>
      <c r="B1720">
        <v>1</v>
      </c>
      <c r="C1720">
        <v>0</v>
      </c>
      <c r="D1720">
        <v>1.32</v>
      </c>
      <c r="E1720">
        <v>7.59</v>
      </c>
      <c r="F1720">
        <v>1.55</v>
      </c>
      <c r="G1720">
        <v>74.84</v>
      </c>
    </row>
    <row r="1721" spans="1:7">
      <c r="A1721" t="s">
        <v>1249</v>
      </c>
      <c r="B1721">
        <v>1</v>
      </c>
      <c r="C1721">
        <v>0</v>
      </c>
      <c r="D1721">
        <v>1.32</v>
      </c>
      <c r="E1721">
        <v>7.59</v>
      </c>
      <c r="F1721">
        <v>1.55</v>
      </c>
      <c r="G1721">
        <v>76.400000000000006</v>
      </c>
    </row>
    <row r="1722" spans="1:7">
      <c r="A1722" t="s">
        <v>1247</v>
      </c>
      <c r="B1722">
        <v>1</v>
      </c>
      <c r="C1722">
        <v>0</v>
      </c>
      <c r="D1722">
        <v>1.32</v>
      </c>
      <c r="E1722">
        <v>7.59</v>
      </c>
      <c r="F1722">
        <v>1.55</v>
      </c>
      <c r="G1722">
        <v>77.95</v>
      </c>
    </row>
    <row r="1723" spans="1:7">
      <c r="A1723" t="s">
        <v>1248</v>
      </c>
      <c r="B1723">
        <v>1</v>
      </c>
      <c r="C1723">
        <v>0</v>
      </c>
      <c r="D1723">
        <v>1.32</v>
      </c>
      <c r="E1723">
        <v>7.59</v>
      </c>
      <c r="F1723">
        <v>1.55</v>
      </c>
      <c r="G1723">
        <v>79.5</v>
      </c>
    </row>
    <row r="1724" spans="1:7">
      <c r="A1724" t="s">
        <v>1205</v>
      </c>
      <c r="B1724">
        <v>1</v>
      </c>
      <c r="C1724">
        <v>0</v>
      </c>
      <c r="D1724">
        <v>1.32</v>
      </c>
      <c r="E1724">
        <v>7.59</v>
      </c>
      <c r="F1724">
        <v>1.55</v>
      </c>
      <c r="G1724">
        <v>81.05</v>
      </c>
    </row>
    <row r="1725" spans="1:7">
      <c r="A1725" t="s">
        <v>1231</v>
      </c>
      <c r="B1725">
        <v>1</v>
      </c>
      <c r="C1725">
        <v>0</v>
      </c>
      <c r="D1725">
        <v>1.32</v>
      </c>
      <c r="E1725">
        <v>7.59</v>
      </c>
      <c r="F1725">
        <v>1.55</v>
      </c>
      <c r="G1725">
        <v>82.6</v>
      </c>
    </row>
    <row r="1726" spans="1:7">
      <c r="A1726" t="s">
        <v>1219</v>
      </c>
      <c r="B1726">
        <v>0</v>
      </c>
      <c r="C1726">
        <v>0.85</v>
      </c>
      <c r="D1726">
        <v>1.23</v>
      </c>
      <c r="E1726">
        <v>0.71</v>
      </c>
      <c r="F1726">
        <v>1.45</v>
      </c>
      <c r="G1726">
        <v>84.04</v>
      </c>
    </row>
    <row r="1727" spans="1:7">
      <c r="A1727" t="s">
        <v>1204</v>
      </c>
      <c r="B1727">
        <v>0</v>
      </c>
      <c r="C1727">
        <v>0.87</v>
      </c>
      <c r="D1727">
        <v>1.04</v>
      </c>
      <c r="E1727">
        <v>0.71</v>
      </c>
      <c r="F1727">
        <v>1.22</v>
      </c>
      <c r="G1727">
        <v>85.26</v>
      </c>
    </row>
    <row r="1728" spans="1:7">
      <c r="A1728" t="s">
        <v>1309</v>
      </c>
      <c r="B1728">
        <v>0</v>
      </c>
      <c r="C1728">
        <v>0.7</v>
      </c>
      <c r="D1728">
        <v>1</v>
      </c>
      <c r="E1728">
        <v>0.71</v>
      </c>
      <c r="F1728">
        <v>1.18</v>
      </c>
      <c r="G1728">
        <v>86.44</v>
      </c>
    </row>
    <row r="1729" spans="1:7">
      <c r="A1729" t="s">
        <v>1257</v>
      </c>
      <c r="B1729">
        <v>0</v>
      </c>
      <c r="C1729">
        <v>0.7</v>
      </c>
      <c r="D1729">
        <v>1</v>
      </c>
      <c r="E1729">
        <v>0.71</v>
      </c>
      <c r="F1729">
        <v>1.18</v>
      </c>
      <c r="G1729">
        <v>87.62</v>
      </c>
    </row>
    <row r="1730" spans="1:7">
      <c r="A1730" t="s">
        <v>1225</v>
      </c>
      <c r="B1730">
        <v>0</v>
      </c>
      <c r="C1730">
        <v>0.7</v>
      </c>
      <c r="D1730">
        <v>1</v>
      </c>
      <c r="E1730">
        <v>0.71</v>
      </c>
      <c r="F1730">
        <v>1.18</v>
      </c>
      <c r="G1730">
        <v>88.8</v>
      </c>
    </row>
    <row r="1731" spans="1:7">
      <c r="A1731" t="s">
        <v>1358</v>
      </c>
      <c r="B1731">
        <v>0</v>
      </c>
      <c r="C1731">
        <v>0.71</v>
      </c>
      <c r="D1731">
        <v>0.85</v>
      </c>
      <c r="E1731">
        <v>0.71</v>
      </c>
      <c r="F1731">
        <v>0.99</v>
      </c>
      <c r="G1731">
        <v>89.8</v>
      </c>
    </row>
    <row r="1732" spans="1:7">
      <c r="A1732" t="s">
        <v>1359</v>
      </c>
      <c r="B1732">
        <v>0</v>
      </c>
      <c r="C1732">
        <v>0.49</v>
      </c>
      <c r="D1732">
        <v>0.71</v>
      </c>
      <c r="E1732">
        <v>0.71</v>
      </c>
      <c r="F1732">
        <v>0.83</v>
      </c>
      <c r="G1732">
        <v>90.63</v>
      </c>
    </row>
    <row r="1734" spans="1:7">
      <c r="A1734" t="s">
        <v>956</v>
      </c>
    </row>
    <row r="1735" spans="1:7">
      <c r="A1735" t="s">
        <v>1360</v>
      </c>
    </row>
    <row r="1737" spans="1:7">
      <c r="B1737" t="s">
        <v>237</v>
      </c>
      <c r="C1737" t="s">
        <v>359</v>
      </c>
    </row>
    <row r="1738" spans="1:7">
      <c r="A1738" t="s">
        <v>147</v>
      </c>
      <c r="B1738" t="s">
        <v>381</v>
      </c>
      <c r="C1738" t="s">
        <v>938</v>
      </c>
      <c r="D1738" t="s">
        <v>382</v>
      </c>
      <c r="E1738" t="s">
        <v>383</v>
      </c>
      <c r="F1738" t="s">
        <v>242</v>
      </c>
      <c r="G1738" t="s">
        <v>243</v>
      </c>
    </row>
    <row r="1739" spans="1:7">
      <c r="A1739" t="s">
        <v>1204</v>
      </c>
      <c r="B1739">
        <v>6.33</v>
      </c>
      <c r="C1739">
        <v>0.87</v>
      </c>
      <c r="D1739">
        <v>8.92</v>
      </c>
      <c r="E1739">
        <v>1.72</v>
      </c>
      <c r="F1739">
        <v>11.5</v>
      </c>
      <c r="G1739">
        <v>11.5</v>
      </c>
    </row>
    <row r="1740" spans="1:7">
      <c r="A1740" t="s">
        <v>1209</v>
      </c>
      <c r="B1740">
        <v>2.2999999999999998</v>
      </c>
      <c r="C1740">
        <v>3.12</v>
      </c>
      <c r="D1740">
        <v>5.0599999999999996</v>
      </c>
      <c r="E1740">
        <v>1.26</v>
      </c>
      <c r="F1740">
        <v>6.52</v>
      </c>
      <c r="G1740">
        <v>18.02</v>
      </c>
    </row>
    <row r="1741" spans="1:7">
      <c r="A1741" t="s">
        <v>1205</v>
      </c>
      <c r="B1741">
        <v>2.4700000000000002</v>
      </c>
      <c r="C1741">
        <v>0</v>
      </c>
      <c r="D1741">
        <v>3.83</v>
      </c>
      <c r="E1741">
        <v>3.03</v>
      </c>
      <c r="F1741">
        <v>4.9400000000000004</v>
      </c>
      <c r="G1741">
        <v>22.96</v>
      </c>
    </row>
    <row r="1742" spans="1:7">
      <c r="A1742" t="s">
        <v>1221</v>
      </c>
      <c r="B1742">
        <v>0.25</v>
      </c>
      <c r="C1742">
        <v>2.62</v>
      </c>
      <c r="D1742">
        <v>3.76</v>
      </c>
      <c r="E1742">
        <v>3.19</v>
      </c>
      <c r="F1742">
        <v>4.8499999999999996</v>
      </c>
      <c r="G1742">
        <v>27.81</v>
      </c>
    </row>
    <row r="1743" spans="1:7">
      <c r="A1743" t="s">
        <v>1208</v>
      </c>
      <c r="B1743">
        <v>2.36</v>
      </c>
      <c r="C1743">
        <v>3.41</v>
      </c>
      <c r="D1743">
        <v>3.52</v>
      </c>
      <c r="E1743">
        <v>1.21</v>
      </c>
      <c r="F1743">
        <v>4.54</v>
      </c>
      <c r="G1743">
        <v>32.35</v>
      </c>
    </row>
    <row r="1744" spans="1:7">
      <c r="A1744" t="s">
        <v>1357</v>
      </c>
      <c r="B1744">
        <v>0</v>
      </c>
      <c r="C1744">
        <v>1.78</v>
      </c>
      <c r="D1744">
        <v>3.08</v>
      </c>
      <c r="E1744">
        <v>0.93</v>
      </c>
      <c r="F1744">
        <v>3.97</v>
      </c>
      <c r="G1744">
        <v>36.32</v>
      </c>
    </row>
    <row r="1745" spans="1:7">
      <c r="A1745" t="s">
        <v>1294</v>
      </c>
      <c r="B1745">
        <v>0</v>
      </c>
      <c r="C1745">
        <v>2.1800000000000002</v>
      </c>
      <c r="D1745">
        <v>3.03</v>
      </c>
      <c r="E1745">
        <v>0.93</v>
      </c>
      <c r="F1745">
        <v>3.9</v>
      </c>
      <c r="G1745">
        <v>40.22</v>
      </c>
    </row>
    <row r="1746" spans="1:7">
      <c r="A1746" t="s">
        <v>1226</v>
      </c>
      <c r="B1746">
        <v>0</v>
      </c>
      <c r="C1746">
        <v>1.99</v>
      </c>
      <c r="D1746">
        <v>2.94</v>
      </c>
      <c r="E1746">
        <v>2.2000000000000002</v>
      </c>
      <c r="F1746">
        <v>3.79</v>
      </c>
      <c r="G1746">
        <v>44.01</v>
      </c>
    </row>
    <row r="1747" spans="1:7">
      <c r="A1747" t="s">
        <v>1206</v>
      </c>
      <c r="B1747">
        <v>1.78</v>
      </c>
      <c r="C1747">
        <v>0</v>
      </c>
      <c r="D1747">
        <v>2.83</v>
      </c>
      <c r="E1747">
        <v>2.0099999999999998</v>
      </c>
      <c r="F1747">
        <v>3.64</v>
      </c>
      <c r="G1747">
        <v>47.65</v>
      </c>
    </row>
    <row r="1748" spans="1:7">
      <c r="A1748" t="s">
        <v>1266</v>
      </c>
      <c r="B1748">
        <v>0.5</v>
      </c>
      <c r="C1748">
        <v>1.94</v>
      </c>
      <c r="D1748">
        <v>2.79</v>
      </c>
      <c r="E1748">
        <v>1.31</v>
      </c>
      <c r="F1748">
        <v>3.59</v>
      </c>
      <c r="G1748">
        <v>51.24</v>
      </c>
    </row>
    <row r="1749" spans="1:7">
      <c r="A1749" t="s">
        <v>1214</v>
      </c>
      <c r="B1749">
        <v>1.76</v>
      </c>
      <c r="C1749">
        <v>1.4</v>
      </c>
      <c r="D1749">
        <v>2.72</v>
      </c>
      <c r="E1749">
        <v>2.4</v>
      </c>
      <c r="F1749">
        <v>3.51</v>
      </c>
      <c r="G1749">
        <v>54.76</v>
      </c>
    </row>
    <row r="1750" spans="1:7">
      <c r="A1750" t="s">
        <v>1210</v>
      </c>
      <c r="B1750">
        <v>1.85</v>
      </c>
      <c r="C1750">
        <v>1.22</v>
      </c>
      <c r="D1750">
        <v>2.52</v>
      </c>
      <c r="E1750">
        <v>1.26</v>
      </c>
      <c r="F1750">
        <v>3.24</v>
      </c>
      <c r="G1750">
        <v>58</v>
      </c>
    </row>
    <row r="1751" spans="1:7">
      <c r="A1751" t="s">
        <v>1235</v>
      </c>
      <c r="B1751">
        <v>0</v>
      </c>
      <c r="C1751">
        <v>1.56</v>
      </c>
      <c r="D1751">
        <v>2.41</v>
      </c>
      <c r="E1751">
        <v>12.17</v>
      </c>
      <c r="F1751">
        <v>3.11</v>
      </c>
      <c r="G1751">
        <v>61.11</v>
      </c>
    </row>
    <row r="1752" spans="1:7">
      <c r="A1752" t="s">
        <v>1207</v>
      </c>
      <c r="B1752">
        <v>1.72</v>
      </c>
      <c r="C1752">
        <v>0.5</v>
      </c>
      <c r="D1752">
        <v>2.38</v>
      </c>
      <c r="E1752">
        <v>1.3</v>
      </c>
      <c r="F1752">
        <v>3.07</v>
      </c>
      <c r="G1752">
        <v>64.180000000000007</v>
      </c>
    </row>
    <row r="1753" spans="1:7">
      <c r="A1753" t="s">
        <v>1267</v>
      </c>
      <c r="B1753">
        <v>0.25</v>
      </c>
      <c r="C1753">
        <v>1.5</v>
      </c>
      <c r="D1753">
        <v>2.13</v>
      </c>
      <c r="E1753">
        <v>1.0900000000000001</v>
      </c>
      <c r="F1753">
        <v>2.74</v>
      </c>
      <c r="G1753">
        <v>66.92</v>
      </c>
    </row>
    <row r="1754" spans="1:7">
      <c r="A1754" t="s">
        <v>1215</v>
      </c>
      <c r="B1754">
        <v>0.55000000000000004</v>
      </c>
      <c r="C1754">
        <v>1.2</v>
      </c>
      <c r="D1754">
        <v>1.82</v>
      </c>
      <c r="E1754">
        <v>3.22</v>
      </c>
      <c r="F1754">
        <v>2.34</v>
      </c>
      <c r="G1754">
        <v>69.260000000000005</v>
      </c>
    </row>
    <row r="1755" spans="1:7">
      <c r="A1755" t="s">
        <v>1211</v>
      </c>
      <c r="B1755">
        <v>1</v>
      </c>
      <c r="C1755">
        <v>1</v>
      </c>
      <c r="D1755">
        <v>1.57</v>
      </c>
      <c r="E1755">
        <v>1.3</v>
      </c>
      <c r="F1755">
        <v>2.02</v>
      </c>
      <c r="G1755">
        <v>71.28</v>
      </c>
    </row>
    <row r="1756" spans="1:7">
      <c r="A1756" t="s">
        <v>1287</v>
      </c>
      <c r="B1756">
        <v>0</v>
      </c>
      <c r="C1756">
        <v>1.1200000000000001</v>
      </c>
      <c r="D1756">
        <v>1.55</v>
      </c>
      <c r="E1756">
        <v>0.93</v>
      </c>
      <c r="F1756">
        <v>2</v>
      </c>
      <c r="G1756">
        <v>73.290000000000006</v>
      </c>
    </row>
    <row r="1757" spans="1:7">
      <c r="A1757" t="s">
        <v>1219</v>
      </c>
      <c r="B1757">
        <v>0.6</v>
      </c>
      <c r="C1757">
        <v>0.85</v>
      </c>
      <c r="D1757">
        <v>1.38</v>
      </c>
      <c r="E1757">
        <v>1.1200000000000001</v>
      </c>
      <c r="F1757">
        <v>1.78</v>
      </c>
      <c r="G1757">
        <v>75.06</v>
      </c>
    </row>
    <row r="1758" spans="1:7">
      <c r="A1758" t="s">
        <v>1309</v>
      </c>
      <c r="B1758">
        <v>0</v>
      </c>
      <c r="C1758">
        <v>0.7</v>
      </c>
      <c r="D1758">
        <v>1.21</v>
      </c>
      <c r="E1758">
        <v>0.93</v>
      </c>
      <c r="F1758">
        <v>1.56</v>
      </c>
      <c r="G1758">
        <v>76.62</v>
      </c>
    </row>
    <row r="1759" spans="1:7">
      <c r="A1759" t="s">
        <v>1225</v>
      </c>
      <c r="B1759">
        <v>0</v>
      </c>
      <c r="C1759">
        <v>0.7</v>
      </c>
      <c r="D1759">
        <v>1.21</v>
      </c>
      <c r="E1759">
        <v>0.93</v>
      </c>
      <c r="F1759">
        <v>1.56</v>
      </c>
      <c r="G1759">
        <v>78.180000000000007</v>
      </c>
    </row>
    <row r="1760" spans="1:7">
      <c r="A1760" t="s">
        <v>1257</v>
      </c>
      <c r="B1760">
        <v>0.25</v>
      </c>
      <c r="C1760">
        <v>0.7</v>
      </c>
      <c r="D1760">
        <v>1.1599999999999999</v>
      </c>
      <c r="E1760">
        <v>1.02</v>
      </c>
      <c r="F1760">
        <v>1.5</v>
      </c>
      <c r="G1760">
        <v>79.680000000000007</v>
      </c>
    </row>
    <row r="1761" spans="1:7">
      <c r="A1761" t="s">
        <v>1358</v>
      </c>
      <c r="B1761">
        <v>0</v>
      </c>
      <c r="C1761">
        <v>0.71</v>
      </c>
      <c r="D1761">
        <v>0.98</v>
      </c>
      <c r="E1761">
        <v>0.93</v>
      </c>
      <c r="F1761">
        <v>1.27</v>
      </c>
      <c r="G1761">
        <v>80.95</v>
      </c>
    </row>
    <row r="1762" spans="1:7">
      <c r="A1762" t="s">
        <v>1250</v>
      </c>
      <c r="B1762">
        <v>0.65</v>
      </c>
      <c r="C1762">
        <v>0</v>
      </c>
      <c r="D1762">
        <v>0.96</v>
      </c>
      <c r="E1762">
        <v>0.54</v>
      </c>
      <c r="F1762">
        <v>1.24</v>
      </c>
      <c r="G1762">
        <v>82.18</v>
      </c>
    </row>
    <row r="1763" spans="1:7">
      <c r="A1763" t="s">
        <v>1265</v>
      </c>
      <c r="B1763">
        <v>0.6</v>
      </c>
      <c r="C1763">
        <v>0</v>
      </c>
      <c r="D1763">
        <v>0.92</v>
      </c>
      <c r="E1763">
        <v>0.88</v>
      </c>
      <c r="F1763">
        <v>1.19</v>
      </c>
      <c r="G1763">
        <v>83.37</v>
      </c>
    </row>
    <row r="1764" spans="1:7">
      <c r="A1764" t="s">
        <v>1359</v>
      </c>
      <c r="B1764">
        <v>0</v>
      </c>
      <c r="C1764">
        <v>0.49</v>
      </c>
      <c r="D1764">
        <v>0.85</v>
      </c>
      <c r="E1764">
        <v>0.93</v>
      </c>
      <c r="F1764">
        <v>1.1000000000000001</v>
      </c>
      <c r="G1764">
        <v>84.48</v>
      </c>
    </row>
    <row r="1765" spans="1:7">
      <c r="A1765" t="s">
        <v>1223</v>
      </c>
      <c r="B1765">
        <v>0</v>
      </c>
      <c r="C1765">
        <v>0.49</v>
      </c>
      <c r="D1765">
        <v>0.85</v>
      </c>
      <c r="E1765">
        <v>0.93</v>
      </c>
      <c r="F1765">
        <v>1.1000000000000001</v>
      </c>
      <c r="G1765">
        <v>85.58</v>
      </c>
    </row>
    <row r="1766" spans="1:7">
      <c r="A1766" t="s">
        <v>1264</v>
      </c>
      <c r="B1766">
        <v>0.49</v>
      </c>
      <c r="C1766">
        <v>0</v>
      </c>
      <c r="D1766">
        <v>0.73</v>
      </c>
      <c r="E1766">
        <v>0.54</v>
      </c>
      <c r="F1766">
        <v>0.94</v>
      </c>
      <c r="G1766">
        <v>86.51</v>
      </c>
    </row>
    <row r="1767" spans="1:7">
      <c r="A1767" t="s">
        <v>1361</v>
      </c>
      <c r="B1767">
        <v>0</v>
      </c>
      <c r="C1767">
        <v>0.5</v>
      </c>
      <c r="D1767">
        <v>0.69</v>
      </c>
      <c r="E1767">
        <v>0.93</v>
      </c>
      <c r="F1767">
        <v>0.9</v>
      </c>
      <c r="G1767">
        <v>87.41</v>
      </c>
    </row>
    <row r="1768" spans="1:7">
      <c r="A1768" t="s">
        <v>1348</v>
      </c>
      <c r="B1768">
        <v>0</v>
      </c>
      <c r="C1768">
        <v>0.5</v>
      </c>
      <c r="D1768">
        <v>0.69</v>
      </c>
      <c r="E1768">
        <v>0.93</v>
      </c>
      <c r="F1768">
        <v>0.9</v>
      </c>
      <c r="G1768">
        <v>88.3</v>
      </c>
    </row>
    <row r="1769" spans="1:7">
      <c r="A1769" t="s">
        <v>1228</v>
      </c>
      <c r="B1769">
        <v>0</v>
      </c>
      <c r="C1769">
        <v>0.5</v>
      </c>
      <c r="D1769">
        <v>0.69</v>
      </c>
      <c r="E1769">
        <v>0.93</v>
      </c>
      <c r="F1769">
        <v>0.9</v>
      </c>
      <c r="G1769">
        <v>89.2</v>
      </c>
    </row>
    <row r="1770" spans="1:7">
      <c r="A1770" t="s">
        <v>1362</v>
      </c>
      <c r="B1770">
        <v>0</v>
      </c>
      <c r="C1770">
        <v>0.5</v>
      </c>
      <c r="D1770">
        <v>0.69</v>
      </c>
      <c r="E1770">
        <v>0.93</v>
      </c>
      <c r="F1770">
        <v>0.9</v>
      </c>
      <c r="G1770">
        <v>90.1</v>
      </c>
    </row>
    <row r="1772" spans="1:7">
      <c r="A1772" t="s">
        <v>970</v>
      </c>
    </row>
    <row r="1773" spans="1:7">
      <c r="A1773" t="s">
        <v>1363</v>
      </c>
    </row>
    <row r="1775" spans="1:7">
      <c r="B1775" t="s">
        <v>261</v>
      </c>
      <c r="C1775" t="s">
        <v>359</v>
      </c>
    </row>
    <row r="1776" spans="1:7">
      <c r="A1776" t="s">
        <v>147</v>
      </c>
      <c r="B1776" t="s">
        <v>409</v>
      </c>
      <c r="C1776" t="s">
        <v>938</v>
      </c>
      <c r="D1776" t="s">
        <v>382</v>
      </c>
      <c r="E1776" t="s">
        <v>383</v>
      </c>
      <c r="F1776" t="s">
        <v>242</v>
      </c>
      <c r="G1776" t="s">
        <v>243</v>
      </c>
    </row>
    <row r="1777" spans="1:7">
      <c r="A1777" t="s">
        <v>1206</v>
      </c>
      <c r="B1777">
        <v>3.68</v>
      </c>
      <c r="C1777">
        <v>0</v>
      </c>
      <c r="D1777">
        <v>4.93</v>
      </c>
      <c r="E1777">
        <v>2.06</v>
      </c>
      <c r="F1777">
        <v>6.2</v>
      </c>
      <c r="G1777">
        <v>6.2</v>
      </c>
    </row>
    <row r="1778" spans="1:7">
      <c r="A1778" t="s">
        <v>1209</v>
      </c>
      <c r="B1778">
        <v>0.33</v>
      </c>
      <c r="C1778">
        <v>3.12</v>
      </c>
      <c r="D1778">
        <v>4.42</v>
      </c>
      <c r="E1778">
        <v>1</v>
      </c>
      <c r="F1778">
        <v>5.56</v>
      </c>
      <c r="G1778">
        <v>11.76</v>
      </c>
    </row>
    <row r="1779" spans="1:7">
      <c r="A1779" t="s">
        <v>1207</v>
      </c>
      <c r="B1779">
        <v>3.17</v>
      </c>
      <c r="C1779">
        <v>0.5</v>
      </c>
      <c r="D1779">
        <v>4.0199999999999996</v>
      </c>
      <c r="E1779">
        <v>1.29</v>
      </c>
      <c r="F1779">
        <v>5.05</v>
      </c>
      <c r="G1779">
        <v>16.809999999999999</v>
      </c>
    </row>
    <row r="1780" spans="1:7">
      <c r="A1780" t="s">
        <v>1205</v>
      </c>
      <c r="B1780">
        <v>2.31</v>
      </c>
      <c r="C1780">
        <v>0</v>
      </c>
      <c r="D1780">
        <v>3.03</v>
      </c>
      <c r="E1780">
        <v>2.4900000000000002</v>
      </c>
      <c r="F1780">
        <v>3.8</v>
      </c>
      <c r="G1780">
        <v>20.62</v>
      </c>
    </row>
    <row r="1781" spans="1:7">
      <c r="A1781" t="s">
        <v>1221</v>
      </c>
      <c r="B1781">
        <v>0.33</v>
      </c>
      <c r="C1781">
        <v>2.62</v>
      </c>
      <c r="D1781">
        <v>3.02</v>
      </c>
      <c r="E1781">
        <v>3.27</v>
      </c>
      <c r="F1781">
        <v>3.8</v>
      </c>
      <c r="G1781">
        <v>24.41</v>
      </c>
    </row>
    <row r="1782" spans="1:7">
      <c r="A1782" t="s">
        <v>1294</v>
      </c>
      <c r="B1782">
        <v>0</v>
      </c>
      <c r="C1782">
        <v>2.1800000000000002</v>
      </c>
      <c r="D1782">
        <v>2.59</v>
      </c>
      <c r="E1782">
        <v>0.91</v>
      </c>
      <c r="F1782">
        <v>3.26</v>
      </c>
      <c r="G1782">
        <v>27.67</v>
      </c>
    </row>
    <row r="1783" spans="1:7">
      <c r="A1783" t="s">
        <v>1357</v>
      </c>
      <c r="B1783">
        <v>0</v>
      </c>
      <c r="C1783">
        <v>1.78</v>
      </c>
      <c r="D1783">
        <v>2.5499999999999998</v>
      </c>
      <c r="E1783">
        <v>0.91</v>
      </c>
      <c r="F1783">
        <v>3.2</v>
      </c>
      <c r="G1783">
        <v>30.88</v>
      </c>
    </row>
    <row r="1784" spans="1:7">
      <c r="A1784" t="s">
        <v>1213</v>
      </c>
      <c r="B1784">
        <v>1.91</v>
      </c>
      <c r="C1784">
        <v>0</v>
      </c>
      <c r="D1784">
        <v>2.5099999999999998</v>
      </c>
      <c r="E1784">
        <v>6.64</v>
      </c>
      <c r="F1784">
        <v>3.15</v>
      </c>
      <c r="G1784">
        <v>34.03</v>
      </c>
    </row>
    <row r="1785" spans="1:7">
      <c r="A1785" t="s">
        <v>1226</v>
      </c>
      <c r="B1785">
        <v>0</v>
      </c>
      <c r="C1785">
        <v>1.99</v>
      </c>
      <c r="D1785">
        <v>2.4900000000000002</v>
      </c>
      <c r="E1785">
        <v>2.08</v>
      </c>
      <c r="F1785">
        <v>3.13</v>
      </c>
      <c r="G1785">
        <v>37.159999999999997</v>
      </c>
    </row>
    <row r="1786" spans="1:7">
      <c r="A1786" t="s">
        <v>1208</v>
      </c>
      <c r="B1786">
        <v>2.14</v>
      </c>
      <c r="C1786">
        <v>3.41</v>
      </c>
      <c r="D1786">
        <v>2.48</v>
      </c>
      <c r="E1786">
        <v>1.26</v>
      </c>
      <c r="F1786">
        <v>3.11</v>
      </c>
      <c r="G1786">
        <v>40.28</v>
      </c>
    </row>
    <row r="1787" spans="1:7">
      <c r="A1787" t="s">
        <v>1266</v>
      </c>
      <c r="B1787">
        <v>0.33</v>
      </c>
      <c r="C1787">
        <v>1.94</v>
      </c>
      <c r="D1787">
        <v>2.35</v>
      </c>
      <c r="E1787">
        <v>1.1200000000000001</v>
      </c>
      <c r="F1787">
        <v>2.96</v>
      </c>
      <c r="G1787">
        <v>43.23</v>
      </c>
    </row>
    <row r="1788" spans="1:7">
      <c r="A1788" t="s">
        <v>1216</v>
      </c>
      <c r="B1788">
        <v>1.75</v>
      </c>
      <c r="C1788">
        <v>0</v>
      </c>
      <c r="D1788">
        <v>2.27</v>
      </c>
      <c r="E1788">
        <v>2.0099999999999998</v>
      </c>
      <c r="F1788">
        <v>2.86</v>
      </c>
      <c r="G1788">
        <v>46.09</v>
      </c>
    </row>
    <row r="1789" spans="1:7">
      <c r="A1789" t="s">
        <v>1211</v>
      </c>
      <c r="B1789">
        <v>2.39</v>
      </c>
      <c r="C1789">
        <v>1</v>
      </c>
      <c r="D1789">
        <v>2.2400000000000002</v>
      </c>
      <c r="E1789">
        <v>1.24</v>
      </c>
      <c r="F1789">
        <v>2.81</v>
      </c>
      <c r="G1789">
        <v>48.9</v>
      </c>
    </row>
    <row r="1790" spans="1:7">
      <c r="A1790" t="s">
        <v>1215</v>
      </c>
      <c r="B1790">
        <v>2.67</v>
      </c>
      <c r="C1790">
        <v>1.2</v>
      </c>
      <c r="D1790">
        <v>2.0699999999999998</v>
      </c>
      <c r="E1790">
        <v>0.91</v>
      </c>
      <c r="F1790">
        <v>2.6</v>
      </c>
      <c r="G1790">
        <v>51.5</v>
      </c>
    </row>
    <row r="1791" spans="1:7">
      <c r="A1791" t="s">
        <v>1235</v>
      </c>
      <c r="B1791">
        <v>0</v>
      </c>
      <c r="C1791">
        <v>1.56</v>
      </c>
      <c r="D1791">
        <v>2.0299999999999998</v>
      </c>
      <c r="E1791">
        <v>13.03</v>
      </c>
      <c r="F1791">
        <v>2.5499999999999998</v>
      </c>
      <c r="G1791">
        <v>54.05</v>
      </c>
    </row>
    <row r="1792" spans="1:7">
      <c r="A1792" t="s">
        <v>1267</v>
      </c>
      <c r="B1792">
        <v>0.33</v>
      </c>
      <c r="C1792">
        <v>1.5</v>
      </c>
      <c r="D1792">
        <v>1.83</v>
      </c>
      <c r="E1792">
        <v>1.1100000000000001</v>
      </c>
      <c r="F1792">
        <v>2.29</v>
      </c>
      <c r="G1792">
        <v>56.35</v>
      </c>
    </row>
    <row r="1793" spans="1:7">
      <c r="A1793" t="s">
        <v>1210</v>
      </c>
      <c r="B1793">
        <v>1.32</v>
      </c>
      <c r="C1793">
        <v>1.22</v>
      </c>
      <c r="D1793">
        <v>1.62</v>
      </c>
      <c r="E1793">
        <v>1.1100000000000001</v>
      </c>
      <c r="F1793">
        <v>2.04</v>
      </c>
      <c r="G1793">
        <v>58.39</v>
      </c>
    </row>
    <row r="1794" spans="1:7">
      <c r="A1794" t="s">
        <v>1252</v>
      </c>
      <c r="B1794">
        <v>1.33</v>
      </c>
      <c r="C1794">
        <v>0</v>
      </c>
      <c r="D1794">
        <v>1.61</v>
      </c>
      <c r="E1794">
        <v>0.64</v>
      </c>
      <c r="F1794">
        <v>2.02</v>
      </c>
      <c r="G1794">
        <v>60.41</v>
      </c>
    </row>
    <row r="1795" spans="1:7">
      <c r="A1795" t="s">
        <v>1287</v>
      </c>
      <c r="B1795">
        <v>0</v>
      </c>
      <c r="C1795">
        <v>1.1200000000000001</v>
      </c>
      <c r="D1795">
        <v>1.33</v>
      </c>
      <c r="E1795">
        <v>0.91</v>
      </c>
      <c r="F1795">
        <v>1.67</v>
      </c>
      <c r="G1795">
        <v>62.08</v>
      </c>
    </row>
    <row r="1796" spans="1:7">
      <c r="A1796" t="s">
        <v>1253</v>
      </c>
      <c r="B1796">
        <v>1</v>
      </c>
      <c r="C1796">
        <v>0</v>
      </c>
      <c r="D1796">
        <v>1.24</v>
      </c>
      <c r="E1796">
        <v>1.1399999999999999</v>
      </c>
      <c r="F1796">
        <v>1.56</v>
      </c>
      <c r="G1796">
        <v>63.64</v>
      </c>
    </row>
    <row r="1797" spans="1:7">
      <c r="A1797" t="s">
        <v>1257</v>
      </c>
      <c r="B1797">
        <v>0.67</v>
      </c>
      <c r="C1797">
        <v>0.7</v>
      </c>
      <c r="D1797">
        <v>1.21</v>
      </c>
      <c r="E1797">
        <v>1.1299999999999999</v>
      </c>
      <c r="F1797">
        <v>1.52</v>
      </c>
      <c r="G1797">
        <v>65.16</v>
      </c>
    </row>
    <row r="1798" spans="1:7">
      <c r="A1798" t="s">
        <v>1219</v>
      </c>
      <c r="B1798">
        <v>0.57999999999999996</v>
      </c>
      <c r="C1798">
        <v>0.85</v>
      </c>
      <c r="D1798">
        <v>1.17</v>
      </c>
      <c r="E1798">
        <v>0.91</v>
      </c>
      <c r="F1798">
        <v>1.47</v>
      </c>
      <c r="G1798">
        <v>66.62</v>
      </c>
    </row>
    <row r="1799" spans="1:7">
      <c r="A1799" t="s">
        <v>1254</v>
      </c>
      <c r="B1799">
        <v>0.94</v>
      </c>
      <c r="C1799">
        <v>0</v>
      </c>
      <c r="D1799">
        <v>1.1399999999999999</v>
      </c>
      <c r="E1799">
        <v>0.64</v>
      </c>
      <c r="F1799">
        <v>1.43</v>
      </c>
      <c r="G1799">
        <v>68.05</v>
      </c>
    </row>
    <row r="1800" spans="1:7">
      <c r="A1800" t="s">
        <v>1204</v>
      </c>
      <c r="B1800">
        <v>0.47</v>
      </c>
      <c r="C1800">
        <v>0.87</v>
      </c>
      <c r="D1800">
        <v>1.0900000000000001</v>
      </c>
      <c r="E1800">
        <v>1.02</v>
      </c>
      <c r="F1800">
        <v>1.37</v>
      </c>
      <c r="G1800">
        <v>69.42</v>
      </c>
    </row>
    <row r="1801" spans="1:7">
      <c r="A1801" t="s">
        <v>1255</v>
      </c>
      <c r="B1801">
        <v>0.82</v>
      </c>
      <c r="C1801">
        <v>0</v>
      </c>
      <c r="D1801">
        <v>1.07</v>
      </c>
      <c r="E1801">
        <v>0.64</v>
      </c>
      <c r="F1801">
        <v>1.34</v>
      </c>
      <c r="G1801">
        <v>70.760000000000005</v>
      </c>
    </row>
    <row r="1802" spans="1:7">
      <c r="A1802" t="s">
        <v>1256</v>
      </c>
      <c r="B1802">
        <v>0.8</v>
      </c>
      <c r="C1802">
        <v>0</v>
      </c>
      <c r="D1802">
        <v>1.02</v>
      </c>
      <c r="E1802">
        <v>1.2</v>
      </c>
      <c r="F1802">
        <v>1.28</v>
      </c>
      <c r="G1802">
        <v>72.040000000000006</v>
      </c>
    </row>
    <row r="1803" spans="1:7">
      <c r="A1803" t="s">
        <v>1309</v>
      </c>
      <c r="B1803">
        <v>0</v>
      </c>
      <c r="C1803">
        <v>0.7</v>
      </c>
      <c r="D1803">
        <v>1</v>
      </c>
      <c r="E1803">
        <v>0.91</v>
      </c>
      <c r="F1803">
        <v>1.26</v>
      </c>
      <c r="G1803">
        <v>73.290000000000006</v>
      </c>
    </row>
    <row r="1804" spans="1:7">
      <c r="A1804" t="s">
        <v>1225</v>
      </c>
      <c r="B1804">
        <v>0</v>
      </c>
      <c r="C1804">
        <v>0.7</v>
      </c>
      <c r="D1804">
        <v>1</v>
      </c>
      <c r="E1804">
        <v>0.91</v>
      </c>
      <c r="F1804">
        <v>1.26</v>
      </c>
      <c r="G1804">
        <v>74.55</v>
      </c>
    </row>
    <row r="1805" spans="1:7">
      <c r="A1805" t="s">
        <v>1245</v>
      </c>
      <c r="B1805">
        <v>0.67</v>
      </c>
      <c r="C1805">
        <v>0</v>
      </c>
      <c r="D1805">
        <v>0.88</v>
      </c>
      <c r="E1805">
        <v>1.26</v>
      </c>
      <c r="F1805">
        <v>1.1000000000000001</v>
      </c>
      <c r="G1805">
        <v>75.650000000000006</v>
      </c>
    </row>
    <row r="1806" spans="1:7">
      <c r="A1806" t="s">
        <v>1358</v>
      </c>
      <c r="B1806">
        <v>0</v>
      </c>
      <c r="C1806">
        <v>0.71</v>
      </c>
      <c r="D1806">
        <v>0.84</v>
      </c>
      <c r="E1806">
        <v>0.91</v>
      </c>
      <c r="F1806">
        <v>1.06</v>
      </c>
      <c r="G1806">
        <v>76.709999999999994</v>
      </c>
    </row>
    <row r="1807" spans="1:7">
      <c r="A1807" t="s">
        <v>1258</v>
      </c>
      <c r="B1807">
        <v>0.67</v>
      </c>
      <c r="C1807">
        <v>0</v>
      </c>
      <c r="D1807">
        <v>0.84</v>
      </c>
      <c r="E1807">
        <v>1.27</v>
      </c>
      <c r="F1807">
        <v>1.05</v>
      </c>
      <c r="G1807">
        <v>77.760000000000005</v>
      </c>
    </row>
    <row r="1808" spans="1:7">
      <c r="A1808" t="s">
        <v>1259</v>
      </c>
      <c r="B1808">
        <v>0.67</v>
      </c>
      <c r="C1808">
        <v>0</v>
      </c>
      <c r="D1808">
        <v>0.84</v>
      </c>
      <c r="E1808">
        <v>1.27</v>
      </c>
      <c r="F1808">
        <v>1.05</v>
      </c>
      <c r="G1808">
        <v>78.81</v>
      </c>
    </row>
    <row r="1809" spans="1:7">
      <c r="A1809" t="s">
        <v>1214</v>
      </c>
      <c r="B1809">
        <v>1.75</v>
      </c>
      <c r="C1809">
        <v>1.4</v>
      </c>
      <c r="D1809">
        <v>0.81</v>
      </c>
      <c r="E1809">
        <v>2.5299999999999998</v>
      </c>
      <c r="F1809">
        <v>1.02</v>
      </c>
      <c r="G1809">
        <v>79.83</v>
      </c>
    </row>
    <row r="1810" spans="1:7">
      <c r="A1810" t="s">
        <v>1243</v>
      </c>
      <c r="B1810">
        <v>0.67</v>
      </c>
      <c r="C1810">
        <v>0</v>
      </c>
      <c r="D1810">
        <v>0.8</v>
      </c>
      <c r="E1810">
        <v>0.64</v>
      </c>
      <c r="F1810">
        <v>1.01</v>
      </c>
      <c r="G1810">
        <v>80.84</v>
      </c>
    </row>
    <row r="1811" spans="1:7">
      <c r="A1811" t="s">
        <v>1241</v>
      </c>
      <c r="B1811">
        <v>0.67</v>
      </c>
      <c r="C1811">
        <v>0</v>
      </c>
      <c r="D1811">
        <v>0.8</v>
      </c>
      <c r="E1811">
        <v>0.64</v>
      </c>
      <c r="F1811">
        <v>1.01</v>
      </c>
      <c r="G1811">
        <v>81.849999999999994</v>
      </c>
    </row>
    <row r="1812" spans="1:7">
      <c r="A1812" t="s">
        <v>1359</v>
      </c>
      <c r="B1812">
        <v>0</v>
      </c>
      <c r="C1812">
        <v>0.49</v>
      </c>
      <c r="D1812">
        <v>0.71</v>
      </c>
      <c r="E1812">
        <v>0.91</v>
      </c>
      <c r="F1812">
        <v>0.89</v>
      </c>
      <c r="G1812">
        <v>82.74</v>
      </c>
    </row>
    <row r="1813" spans="1:7">
      <c r="A1813" t="s">
        <v>1223</v>
      </c>
      <c r="B1813">
        <v>0</v>
      </c>
      <c r="C1813">
        <v>0.49</v>
      </c>
      <c r="D1813">
        <v>0.71</v>
      </c>
      <c r="E1813">
        <v>0.91</v>
      </c>
      <c r="F1813">
        <v>0.89</v>
      </c>
      <c r="G1813">
        <v>83.63</v>
      </c>
    </row>
    <row r="1814" spans="1:7">
      <c r="A1814" t="s">
        <v>1260</v>
      </c>
      <c r="B1814">
        <v>0.57999999999999996</v>
      </c>
      <c r="C1814">
        <v>0</v>
      </c>
      <c r="D1814">
        <v>0.7</v>
      </c>
      <c r="E1814">
        <v>0.64</v>
      </c>
      <c r="F1814">
        <v>0.87</v>
      </c>
      <c r="G1814">
        <v>84.51</v>
      </c>
    </row>
    <row r="1815" spans="1:7">
      <c r="A1815" t="s">
        <v>1261</v>
      </c>
      <c r="B1815">
        <v>0.47</v>
      </c>
      <c r="C1815">
        <v>0</v>
      </c>
      <c r="D1815">
        <v>0.67</v>
      </c>
      <c r="E1815">
        <v>0.64</v>
      </c>
      <c r="F1815">
        <v>0.85</v>
      </c>
      <c r="G1815">
        <v>85.35</v>
      </c>
    </row>
    <row r="1816" spans="1:7">
      <c r="A1816" t="s">
        <v>1364</v>
      </c>
      <c r="B1816">
        <v>0.33</v>
      </c>
      <c r="C1816">
        <v>0.5</v>
      </c>
      <c r="D1816">
        <v>0.63</v>
      </c>
      <c r="E1816">
        <v>0.91</v>
      </c>
      <c r="F1816">
        <v>0.79</v>
      </c>
      <c r="G1816">
        <v>86.14</v>
      </c>
    </row>
    <row r="1817" spans="1:7">
      <c r="A1817" t="s">
        <v>1361</v>
      </c>
      <c r="B1817">
        <v>0</v>
      </c>
      <c r="C1817">
        <v>0.5</v>
      </c>
      <c r="D1817">
        <v>0.6</v>
      </c>
      <c r="E1817">
        <v>0.91</v>
      </c>
      <c r="F1817">
        <v>0.75</v>
      </c>
      <c r="G1817">
        <v>86.89</v>
      </c>
    </row>
    <row r="1818" spans="1:7">
      <c r="A1818" t="s">
        <v>1348</v>
      </c>
      <c r="B1818">
        <v>0</v>
      </c>
      <c r="C1818">
        <v>0.5</v>
      </c>
      <c r="D1818">
        <v>0.6</v>
      </c>
      <c r="E1818">
        <v>0.91</v>
      </c>
      <c r="F1818">
        <v>0.75</v>
      </c>
      <c r="G1818">
        <v>87.64</v>
      </c>
    </row>
    <row r="1819" spans="1:7">
      <c r="A1819" t="s">
        <v>1228</v>
      </c>
      <c r="B1819">
        <v>0</v>
      </c>
      <c r="C1819">
        <v>0.5</v>
      </c>
      <c r="D1819">
        <v>0.6</v>
      </c>
      <c r="E1819">
        <v>0.91</v>
      </c>
      <c r="F1819">
        <v>0.75</v>
      </c>
      <c r="G1819">
        <v>88.39</v>
      </c>
    </row>
    <row r="1820" spans="1:7">
      <c r="A1820" t="s">
        <v>1362</v>
      </c>
      <c r="B1820">
        <v>0</v>
      </c>
      <c r="C1820">
        <v>0.5</v>
      </c>
      <c r="D1820">
        <v>0.6</v>
      </c>
      <c r="E1820">
        <v>0.91</v>
      </c>
      <c r="F1820">
        <v>0.75</v>
      </c>
      <c r="G1820">
        <v>89.13</v>
      </c>
    </row>
    <row r="1821" spans="1:7">
      <c r="A1821" t="s">
        <v>1224</v>
      </c>
      <c r="B1821">
        <v>0</v>
      </c>
      <c r="C1821">
        <v>0.5</v>
      </c>
      <c r="D1821">
        <v>0.6</v>
      </c>
      <c r="E1821">
        <v>0.91</v>
      </c>
      <c r="F1821">
        <v>0.75</v>
      </c>
      <c r="G1821">
        <v>89.88</v>
      </c>
    </row>
    <row r="1822" spans="1:7">
      <c r="A1822" t="s">
        <v>1232</v>
      </c>
      <c r="B1822">
        <v>0</v>
      </c>
      <c r="C1822">
        <v>0.5</v>
      </c>
      <c r="D1822">
        <v>0.6</v>
      </c>
      <c r="E1822">
        <v>0.91</v>
      </c>
      <c r="F1822">
        <v>0.75</v>
      </c>
      <c r="G1822">
        <v>90.63</v>
      </c>
    </row>
    <row r="1824" spans="1:7">
      <c r="A1824" t="s">
        <v>985</v>
      </c>
    </row>
    <row r="1825" spans="1:7">
      <c r="A1825" t="s">
        <v>1365</v>
      </c>
    </row>
    <row r="1827" spans="1:7">
      <c r="B1827" t="s">
        <v>274</v>
      </c>
      <c r="C1827" t="s">
        <v>359</v>
      </c>
    </row>
    <row r="1828" spans="1:7">
      <c r="A1828" t="s">
        <v>147</v>
      </c>
      <c r="B1828" t="s">
        <v>380</v>
      </c>
      <c r="C1828" t="s">
        <v>938</v>
      </c>
      <c r="D1828" t="s">
        <v>382</v>
      </c>
      <c r="E1828" t="s">
        <v>383</v>
      </c>
      <c r="F1828" t="s">
        <v>242</v>
      </c>
      <c r="G1828" t="s">
        <v>243</v>
      </c>
    </row>
    <row r="1829" spans="1:7">
      <c r="A1829" t="s">
        <v>1204</v>
      </c>
      <c r="B1829">
        <v>9.41</v>
      </c>
      <c r="C1829">
        <v>0.87</v>
      </c>
      <c r="D1829">
        <v>16.309999999999999</v>
      </c>
      <c r="E1829">
        <v>3.75</v>
      </c>
      <c r="F1829">
        <v>19.420000000000002</v>
      </c>
      <c r="G1829">
        <v>19.420000000000002</v>
      </c>
    </row>
    <row r="1830" spans="1:7">
      <c r="A1830" t="s">
        <v>1209</v>
      </c>
      <c r="B1830">
        <v>1.66</v>
      </c>
      <c r="C1830">
        <v>3.12</v>
      </c>
      <c r="D1830">
        <v>6.21</v>
      </c>
      <c r="E1830">
        <v>1.18</v>
      </c>
      <c r="F1830">
        <v>7.4</v>
      </c>
      <c r="G1830">
        <v>26.82</v>
      </c>
    </row>
    <row r="1831" spans="1:7">
      <c r="A1831" t="s">
        <v>1208</v>
      </c>
      <c r="B1831">
        <v>0.5</v>
      </c>
      <c r="C1831">
        <v>3.41</v>
      </c>
      <c r="D1831">
        <v>5.87</v>
      </c>
      <c r="E1831">
        <v>1.42</v>
      </c>
      <c r="F1831">
        <v>6.99</v>
      </c>
      <c r="G1831">
        <v>33.81</v>
      </c>
    </row>
    <row r="1832" spans="1:7">
      <c r="A1832" t="s">
        <v>1221</v>
      </c>
      <c r="B1832">
        <v>0.5</v>
      </c>
      <c r="C1832">
        <v>2.62</v>
      </c>
      <c r="D1832">
        <v>4.0599999999999996</v>
      </c>
      <c r="E1832">
        <v>2.57</v>
      </c>
      <c r="F1832">
        <v>4.84</v>
      </c>
      <c r="G1832">
        <v>38.64</v>
      </c>
    </row>
    <row r="1833" spans="1:7">
      <c r="A1833" t="s">
        <v>1357</v>
      </c>
      <c r="B1833">
        <v>0</v>
      </c>
      <c r="C1833">
        <v>1.78</v>
      </c>
      <c r="D1833">
        <v>3.79</v>
      </c>
      <c r="E1833">
        <v>0.87</v>
      </c>
      <c r="F1833">
        <v>4.51</v>
      </c>
      <c r="G1833">
        <v>43.16</v>
      </c>
    </row>
    <row r="1834" spans="1:7">
      <c r="A1834" t="s">
        <v>1294</v>
      </c>
      <c r="B1834">
        <v>0</v>
      </c>
      <c r="C1834">
        <v>2.1800000000000002</v>
      </c>
      <c r="D1834">
        <v>3.57</v>
      </c>
      <c r="E1834">
        <v>0.87</v>
      </c>
      <c r="F1834">
        <v>4.25</v>
      </c>
      <c r="G1834">
        <v>47.4</v>
      </c>
    </row>
    <row r="1835" spans="1:7">
      <c r="A1835" t="s">
        <v>1226</v>
      </c>
      <c r="B1835">
        <v>0</v>
      </c>
      <c r="C1835">
        <v>1.99</v>
      </c>
      <c r="D1835">
        <v>3.51</v>
      </c>
      <c r="E1835">
        <v>2.16</v>
      </c>
      <c r="F1835">
        <v>4.17</v>
      </c>
      <c r="G1835">
        <v>51.58</v>
      </c>
    </row>
    <row r="1836" spans="1:7">
      <c r="A1836" t="s">
        <v>1266</v>
      </c>
      <c r="B1836">
        <v>0.5</v>
      </c>
      <c r="C1836">
        <v>1.94</v>
      </c>
      <c r="D1836">
        <v>3.29</v>
      </c>
      <c r="E1836">
        <v>1.1599999999999999</v>
      </c>
      <c r="F1836">
        <v>3.91</v>
      </c>
      <c r="G1836">
        <v>55.49</v>
      </c>
    </row>
    <row r="1837" spans="1:7">
      <c r="A1837" t="s">
        <v>1235</v>
      </c>
      <c r="B1837">
        <v>0</v>
      </c>
      <c r="C1837">
        <v>1.56</v>
      </c>
      <c r="D1837">
        <v>2.9</v>
      </c>
      <c r="E1837">
        <v>23.39</v>
      </c>
      <c r="F1837">
        <v>3.46</v>
      </c>
      <c r="G1837">
        <v>58.95</v>
      </c>
    </row>
    <row r="1838" spans="1:7">
      <c r="A1838" t="s">
        <v>1214</v>
      </c>
      <c r="B1838">
        <v>0</v>
      </c>
      <c r="C1838">
        <v>1.4</v>
      </c>
      <c r="D1838">
        <v>2.64</v>
      </c>
      <c r="E1838">
        <v>6.76</v>
      </c>
      <c r="F1838">
        <v>3.15</v>
      </c>
      <c r="G1838">
        <v>62.09</v>
      </c>
    </row>
    <row r="1839" spans="1:7">
      <c r="A1839" t="s">
        <v>1267</v>
      </c>
      <c r="B1839">
        <v>0</v>
      </c>
      <c r="C1839">
        <v>1.5</v>
      </c>
      <c r="D1839">
        <v>2.4500000000000002</v>
      </c>
      <c r="E1839">
        <v>0.87</v>
      </c>
      <c r="F1839">
        <v>2.92</v>
      </c>
      <c r="G1839">
        <v>65.02</v>
      </c>
    </row>
    <row r="1840" spans="1:7">
      <c r="A1840" t="s">
        <v>1215</v>
      </c>
      <c r="B1840">
        <v>0</v>
      </c>
      <c r="C1840">
        <v>1.2</v>
      </c>
      <c r="D1840">
        <v>2.31</v>
      </c>
      <c r="E1840">
        <v>2.97</v>
      </c>
      <c r="F1840">
        <v>2.74</v>
      </c>
      <c r="G1840">
        <v>67.760000000000005</v>
      </c>
    </row>
    <row r="1841" spans="1:7">
      <c r="A1841" t="s">
        <v>1210</v>
      </c>
      <c r="B1841">
        <v>0.5</v>
      </c>
      <c r="C1841">
        <v>1.22</v>
      </c>
      <c r="D1841">
        <v>2.12</v>
      </c>
      <c r="E1841">
        <v>1.26</v>
      </c>
      <c r="F1841">
        <v>2.5299999999999998</v>
      </c>
      <c r="G1841">
        <v>70.290000000000006</v>
      </c>
    </row>
    <row r="1842" spans="1:7">
      <c r="A1842" t="s">
        <v>1287</v>
      </c>
      <c r="B1842">
        <v>0</v>
      </c>
      <c r="C1842">
        <v>1.1200000000000001</v>
      </c>
      <c r="D1842">
        <v>1.83</v>
      </c>
      <c r="E1842">
        <v>0.87</v>
      </c>
      <c r="F1842">
        <v>2.1800000000000002</v>
      </c>
      <c r="G1842">
        <v>72.47</v>
      </c>
    </row>
    <row r="1843" spans="1:7">
      <c r="A1843" t="s">
        <v>1211</v>
      </c>
      <c r="B1843">
        <v>0.5</v>
      </c>
      <c r="C1843">
        <v>1</v>
      </c>
      <c r="D1843">
        <v>1.75</v>
      </c>
      <c r="E1843">
        <v>1.27</v>
      </c>
      <c r="F1843">
        <v>2.09</v>
      </c>
      <c r="G1843">
        <v>74.55</v>
      </c>
    </row>
    <row r="1844" spans="1:7">
      <c r="A1844" t="s">
        <v>1219</v>
      </c>
      <c r="B1844">
        <v>0.71</v>
      </c>
      <c r="C1844">
        <v>0.85</v>
      </c>
      <c r="D1844">
        <v>1.64</v>
      </c>
      <c r="E1844">
        <v>1.02</v>
      </c>
      <c r="F1844">
        <v>1.95</v>
      </c>
      <c r="G1844">
        <v>76.5</v>
      </c>
    </row>
    <row r="1845" spans="1:7">
      <c r="A1845" t="s">
        <v>1309</v>
      </c>
      <c r="B1845">
        <v>0</v>
      </c>
      <c r="C1845">
        <v>0.7</v>
      </c>
      <c r="D1845">
        <v>1.49</v>
      </c>
      <c r="E1845">
        <v>0.87</v>
      </c>
      <c r="F1845">
        <v>1.77</v>
      </c>
      <c r="G1845">
        <v>78.27</v>
      </c>
    </row>
    <row r="1846" spans="1:7">
      <c r="A1846" t="s">
        <v>1257</v>
      </c>
      <c r="B1846">
        <v>0</v>
      </c>
      <c r="C1846">
        <v>0.7</v>
      </c>
      <c r="D1846">
        <v>1.49</v>
      </c>
      <c r="E1846">
        <v>0.87</v>
      </c>
      <c r="F1846">
        <v>1.77</v>
      </c>
      <c r="G1846">
        <v>80.040000000000006</v>
      </c>
    </row>
    <row r="1847" spans="1:7">
      <c r="A1847" t="s">
        <v>1225</v>
      </c>
      <c r="B1847">
        <v>0.5</v>
      </c>
      <c r="C1847">
        <v>0.7</v>
      </c>
      <c r="D1847">
        <v>1.36</v>
      </c>
      <c r="E1847">
        <v>1.1100000000000001</v>
      </c>
      <c r="F1847">
        <v>1.61</v>
      </c>
      <c r="G1847">
        <v>81.66</v>
      </c>
    </row>
    <row r="1848" spans="1:7">
      <c r="A1848" t="s">
        <v>1270</v>
      </c>
      <c r="B1848">
        <v>0.71</v>
      </c>
      <c r="C1848">
        <v>0</v>
      </c>
      <c r="D1848">
        <v>1.3</v>
      </c>
      <c r="E1848">
        <v>0.85</v>
      </c>
      <c r="F1848">
        <v>1.54</v>
      </c>
      <c r="G1848">
        <v>83.2</v>
      </c>
    </row>
    <row r="1849" spans="1:7">
      <c r="A1849" t="s">
        <v>1358</v>
      </c>
      <c r="B1849">
        <v>0</v>
      </c>
      <c r="C1849">
        <v>0.71</v>
      </c>
      <c r="D1849">
        <v>1.1599999999999999</v>
      </c>
      <c r="E1849">
        <v>0.87</v>
      </c>
      <c r="F1849">
        <v>1.38</v>
      </c>
      <c r="G1849">
        <v>84.58</v>
      </c>
    </row>
    <row r="1850" spans="1:7">
      <c r="A1850" t="s">
        <v>1359</v>
      </c>
      <c r="B1850">
        <v>0</v>
      </c>
      <c r="C1850">
        <v>0.49</v>
      </c>
      <c r="D1850">
        <v>1.05</v>
      </c>
      <c r="E1850">
        <v>0.87</v>
      </c>
      <c r="F1850">
        <v>1.25</v>
      </c>
      <c r="G1850">
        <v>85.83</v>
      </c>
    </row>
    <row r="1851" spans="1:7">
      <c r="A1851" t="s">
        <v>1223</v>
      </c>
      <c r="B1851">
        <v>0</v>
      </c>
      <c r="C1851">
        <v>0.49</v>
      </c>
      <c r="D1851">
        <v>1.05</v>
      </c>
      <c r="E1851">
        <v>0.87</v>
      </c>
      <c r="F1851">
        <v>1.25</v>
      </c>
      <c r="G1851">
        <v>87.08</v>
      </c>
    </row>
    <row r="1852" spans="1:7">
      <c r="A1852" t="s">
        <v>1272</v>
      </c>
      <c r="B1852">
        <v>0.5</v>
      </c>
      <c r="C1852">
        <v>0.5</v>
      </c>
      <c r="D1852">
        <v>0.94</v>
      </c>
      <c r="E1852">
        <v>0.86</v>
      </c>
      <c r="F1852">
        <v>1.1100000000000001</v>
      </c>
      <c r="G1852">
        <v>88.19</v>
      </c>
    </row>
    <row r="1853" spans="1:7">
      <c r="A1853" t="s">
        <v>1271</v>
      </c>
      <c r="B1853">
        <v>0.5</v>
      </c>
      <c r="C1853">
        <v>0</v>
      </c>
      <c r="D1853">
        <v>0.92</v>
      </c>
      <c r="E1853">
        <v>0.85</v>
      </c>
      <c r="F1853">
        <v>1.0900000000000001</v>
      </c>
      <c r="G1853">
        <v>89.28</v>
      </c>
    </row>
    <row r="1854" spans="1:7">
      <c r="A1854" t="s">
        <v>1361</v>
      </c>
      <c r="B1854">
        <v>0</v>
      </c>
      <c r="C1854">
        <v>0.5</v>
      </c>
      <c r="D1854">
        <v>0.82</v>
      </c>
      <c r="E1854">
        <v>0.87</v>
      </c>
      <c r="F1854">
        <v>0.97</v>
      </c>
      <c r="G1854">
        <v>90.26</v>
      </c>
    </row>
    <row r="1856" spans="1:7">
      <c r="A1856" t="s">
        <v>1002</v>
      </c>
    </row>
    <row r="1857" spans="1:7">
      <c r="A1857" t="s">
        <v>1366</v>
      </c>
    </row>
    <row r="1859" spans="1:7">
      <c r="B1859" t="s">
        <v>282</v>
      </c>
      <c r="C1859" t="s">
        <v>359</v>
      </c>
    </row>
    <row r="1860" spans="1:7">
      <c r="A1860" t="s">
        <v>147</v>
      </c>
      <c r="B1860" t="s">
        <v>489</v>
      </c>
      <c r="C1860" t="s">
        <v>938</v>
      </c>
      <c r="D1860" t="s">
        <v>382</v>
      </c>
      <c r="E1860" t="s">
        <v>383</v>
      </c>
      <c r="F1860" t="s">
        <v>242</v>
      </c>
      <c r="G1860" t="s">
        <v>243</v>
      </c>
    </row>
    <row r="1861" spans="1:7">
      <c r="A1861" t="s">
        <v>1209</v>
      </c>
      <c r="B1861">
        <v>2.27</v>
      </c>
      <c r="C1861">
        <v>3.12</v>
      </c>
      <c r="D1861">
        <v>4.83</v>
      </c>
      <c r="E1861">
        <v>1.18</v>
      </c>
      <c r="F1861">
        <v>7.14</v>
      </c>
      <c r="G1861">
        <v>7.14</v>
      </c>
    </row>
    <row r="1862" spans="1:7">
      <c r="A1862" t="s">
        <v>1204</v>
      </c>
      <c r="B1862">
        <v>3.74</v>
      </c>
      <c r="C1862">
        <v>0.87</v>
      </c>
      <c r="D1862">
        <v>4.7699999999999996</v>
      </c>
      <c r="E1862">
        <v>1.1200000000000001</v>
      </c>
      <c r="F1862">
        <v>7.05</v>
      </c>
      <c r="G1862">
        <v>14.19</v>
      </c>
    </row>
    <row r="1863" spans="1:7">
      <c r="A1863" t="s">
        <v>1210</v>
      </c>
      <c r="B1863">
        <v>3.6</v>
      </c>
      <c r="C1863">
        <v>1.22</v>
      </c>
      <c r="D1863">
        <v>4.2300000000000004</v>
      </c>
      <c r="E1863">
        <v>1.21</v>
      </c>
      <c r="F1863">
        <v>6.25</v>
      </c>
      <c r="G1863">
        <v>20.440000000000001</v>
      </c>
    </row>
    <row r="1864" spans="1:7">
      <c r="A1864" t="s">
        <v>1357</v>
      </c>
      <c r="B1864">
        <v>0</v>
      </c>
      <c r="C1864">
        <v>1.78</v>
      </c>
      <c r="D1864">
        <v>2.95</v>
      </c>
      <c r="E1864">
        <v>0.9</v>
      </c>
      <c r="F1864">
        <v>4.3600000000000003</v>
      </c>
      <c r="G1864">
        <v>24.8</v>
      </c>
    </row>
    <row r="1865" spans="1:7">
      <c r="A1865" t="s">
        <v>1294</v>
      </c>
      <c r="B1865">
        <v>0</v>
      </c>
      <c r="C1865">
        <v>2.1800000000000002</v>
      </c>
      <c r="D1865">
        <v>2.92</v>
      </c>
      <c r="E1865">
        <v>0.91</v>
      </c>
      <c r="F1865">
        <v>4.32</v>
      </c>
      <c r="G1865">
        <v>29.13</v>
      </c>
    </row>
    <row r="1866" spans="1:7">
      <c r="A1866" t="s">
        <v>1221</v>
      </c>
      <c r="B1866">
        <v>1.07</v>
      </c>
      <c r="C1866">
        <v>2.62</v>
      </c>
      <c r="D1866">
        <v>2.9</v>
      </c>
      <c r="E1866">
        <v>1.69</v>
      </c>
      <c r="F1866">
        <v>4.28</v>
      </c>
      <c r="G1866">
        <v>33.409999999999997</v>
      </c>
    </row>
    <row r="1867" spans="1:7">
      <c r="A1867" t="s">
        <v>1266</v>
      </c>
      <c r="B1867">
        <v>0.33</v>
      </c>
      <c r="C1867">
        <v>1.94</v>
      </c>
      <c r="D1867">
        <v>2.64</v>
      </c>
      <c r="E1867">
        <v>1.04</v>
      </c>
      <c r="F1867">
        <v>3.9</v>
      </c>
      <c r="G1867">
        <v>37.31</v>
      </c>
    </row>
    <row r="1868" spans="1:7">
      <c r="A1868" t="s">
        <v>1208</v>
      </c>
      <c r="B1868">
        <v>3.36</v>
      </c>
      <c r="C1868">
        <v>3.41</v>
      </c>
      <c r="D1868">
        <v>2.5</v>
      </c>
      <c r="E1868">
        <v>1.22</v>
      </c>
      <c r="F1868">
        <v>3.69</v>
      </c>
      <c r="G1868">
        <v>41</v>
      </c>
    </row>
    <row r="1869" spans="1:7">
      <c r="A1869" t="s">
        <v>1226</v>
      </c>
      <c r="B1869">
        <v>0.33</v>
      </c>
      <c r="C1869">
        <v>1.99</v>
      </c>
      <c r="D1869">
        <v>2.4</v>
      </c>
      <c r="E1869">
        <v>1.47</v>
      </c>
      <c r="F1869">
        <v>3.55</v>
      </c>
      <c r="G1869">
        <v>44.55</v>
      </c>
    </row>
    <row r="1870" spans="1:7">
      <c r="A1870" t="s">
        <v>1219</v>
      </c>
      <c r="B1870">
        <v>2.2799999999999998</v>
      </c>
      <c r="C1870">
        <v>0.85</v>
      </c>
      <c r="D1870">
        <v>2.39</v>
      </c>
      <c r="E1870">
        <v>1.17</v>
      </c>
      <c r="F1870">
        <v>3.53</v>
      </c>
      <c r="G1870">
        <v>48.08</v>
      </c>
    </row>
    <row r="1871" spans="1:7">
      <c r="A1871" t="s">
        <v>1235</v>
      </c>
      <c r="B1871">
        <v>0</v>
      </c>
      <c r="C1871">
        <v>1.56</v>
      </c>
      <c r="D1871">
        <v>2.3199999999999998</v>
      </c>
      <c r="E1871">
        <v>9.4700000000000006</v>
      </c>
      <c r="F1871">
        <v>3.43</v>
      </c>
      <c r="G1871">
        <v>51.51</v>
      </c>
    </row>
    <row r="1872" spans="1:7">
      <c r="A1872" t="s">
        <v>1275</v>
      </c>
      <c r="B1872">
        <v>1.39</v>
      </c>
      <c r="C1872">
        <v>0</v>
      </c>
      <c r="D1872">
        <v>2.27</v>
      </c>
      <c r="E1872">
        <v>0.9</v>
      </c>
      <c r="F1872">
        <v>3.36</v>
      </c>
      <c r="G1872">
        <v>54.87</v>
      </c>
    </row>
    <row r="1873" spans="1:7">
      <c r="A1873" t="s">
        <v>1267</v>
      </c>
      <c r="B1873">
        <v>0</v>
      </c>
      <c r="C1873">
        <v>1.5</v>
      </c>
      <c r="D1873">
        <v>2.0099999999999998</v>
      </c>
      <c r="E1873">
        <v>0.91</v>
      </c>
      <c r="F1873">
        <v>2.98</v>
      </c>
      <c r="G1873">
        <v>57.84</v>
      </c>
    </row>
    <row r="1874" spans="1:7">
      <c r="A1874" t="s">
        <v>1207</v>
      </c>
      <c r="B1874">
        <v>1.29</v>
      </c>
      <c r="C1874">
        <v>0.5</v>
      </c>
      <c r="D1874">
        <v>1.96</v>
      </c>
      <c r="E1874">
        <v>0.91</v>
      </c>
      <c r="F1874">
        <v>2.9</v>
      </c>
      <c r="G1874">
        <v>60.74</v>
      </c>
    </row>
    <row r="1875" spans="1:7">
      <c r="A1875" t="s">
        <v>1214</v>
      </c>
      <c r="B1875">
        <v>2.2999999999999998</v>
      </c>
      <c r="C1875">
        <v>1.4</v>
      </c>
      <c r="D1875">
        <v>1.72</v>
      </c>
      <c r="E1875">
        <v>1.94</v>
      </c>
      <c r="F1875">
        <v>2.54</v>
      </c>
      <c r="G1875">
        <v>63.28</v>
      </c>
    </row>
    <row r="1876" spans="1:7">
      <c r="A1876" t="s">
        <v>1231</v>
      </c>
      <c r="B1876">
        <v>1.25</v>
      </c>
      <c r="C1876">
        <v>0</v>
      </c>
      <c r="D1876">
        <v>1.63</v>
      </c>
      <c r="E1876">
        <v>0.64</v>
      </c>
      <c r="F1876">
        <v>2.4</v>
      </c>
      <c r="G1876">
        <v>65.680000000000007</v>
      </c>
    </row>
    <row r="1877" spans="1:7">
      <c r="A1877" t="s">
        <v>1287</v>
      </c>
      <c r="B1877">
        <v>0.33</v>
      </c>
      <c r="C1877">
        <v>1.1200000000000001</v>
      </c>
      <c r="D1877">
        <v>1.54</v>
      </c>
      <c r="E1877">
        <v>1.08</v>
      </c>
      <c r="F1877">
        <v>2.2799999999999998</v>
      </c>
      <c r="G1877">
        <v>67.959999999999994</v>
      </c>
    </row>
    <row r="1878" spans="1:7">
      <c r="A1878" t="s">
        <v>1211</v>
      </c>
      <c r="B1878">
        <v>1.1299999999999999</v>
      </c>
      <c r="C1878">
        <v>1</v>
      </c>
      <c r="D1878">
        <v>1.51</v>
      </c>
      <c r="E1878">
        <v>1.1000000000000001</v>
      </c>
      <c r="F1878">
        <v>2.23</v>
      </c>
      <c r="G1878">
        <v>70.19</v>
      </c>
    </row>
    <row r="1879" spans="1:7">
      <c r="A1879" t="s">
        <v>1205</v>
      </c>
      <c r="B1879">
        <v>1.1100000000000001</v>
      </c>
      <c r="C1879">
        <v>0</v>
      </c>
      <c r="D1879">
        <v>1.44</v>
      </c>
      <c r="E1879">
        <v>0.64</v>
      </c>
      <c r="F1879">
        <v>2.13</v>
      </c>
      <c r="G1879">
        <v>72.33</v>
      </c>
    </row>
    <row r="1880" spans="1:7">
      <c r="A1880" t="s">
        <v>1215</v>
      </c>
      <c r="B1880">
        <v>0.47</v>
      </c>
      <c r="C1880">
        <v>1.2</v>
      </c>
      <c r="D1880">
        <v>1.39</v>
      </c>
      <c r="E1880">
        <v>1.38</v>
      </c>
      <c r="F1880">
        <v>2.0499999999999998</v>
      </c>
      <c r="G1880">
        <v>74.38</v>
      </c>
    </row>
    <row r="1881" spans="1:7">
      <c r="A1881" t="s">
        <v>1257</v>
      </c>
      <c r="B1881">
        <v>0.54</v>
      </c>
      <c r="C1881">
        <v>0.7</v>
      </c>
      <c r="D1881">
        <v>1.19</v>
      </c>
      <c r="E1881">
        <v>1</v>
      </c>
      <c r="F1881">
        <v>1.76</v>
      </c>
      <c r="G1881">
        <v>76.14</v>
      </c>
    </row>
    <row r="1882" spans="1:7">
      <c r="A1882" t="s">
        <v>1309</v>
      </c>
      <c r="B1882">
        <v>0</v>
      </c>
      <c r="C1882">
        <v>0.7</v>
      </c>
      <c r="D1882">
        <v>1.1599999999999999</v>
      </c>
      <c r="E1882">
        <v>0.9</v>
      </c>
      <c r="F1882">
        <v>1.71</v>
      </c>
      <c r="G1882">
        <v>77.849999999999994</v>
      </c>
    </row>
    <row r="1883" spans="1:7">
      <c r="A1883" t="s">
        <v>1225</v>
      </c>
      <c r="B1883">
        <v>0.87</v>
      </c>
      <c r="C1883">
        <v>0.7</v>
      </c>
      <c r="D1883">
        <v>1.1499999999999999</v>
      </c>
      <c r="E1883">
        <v>1.1000000000000001</v>
      </c>
      <c r="F1883">
        <v>1.7</v>
      </c>
      <c r="G1883">
        <v>79.55</v>
      </c>
    </row>
    <row r="1884" spans="1:7">
      <c r="A1884" t="s">
        <v>1358</v>
      </c>
      <c r="B1884">
        <v>0</v>
      </c>
      <c r="C1884">
        <v>0.71</v>
      </c>
      <c r="D1884">
        <v>0.95</v>
      </c>
      <c r="E1884">
        <v>0.91</v>
      </c>
      <c r="F1884">
        <v>1.4</v>
      </c>
      <c r="G1884">
        <v>80.95</v>
      </c>
    </row>
    <row r="1885" spans="1:7">
      <c r="A1885" t="s">
        <v>1277</v>
      </c>
      <c r="B1885">
        <v>0.67</v>
      </c>
      <c r="C1885">
        <v>0</v>
      </c>
      <c r="D1885">
        <v>0.87</v>
      </c>
      <c r="E1885">
        <v>0.64</v>
      </c>
      <c r="F1885">
        <v>1.29</v>
      </c>
      <c r="G1885">
        <v>82.24</v>
      </c>
    </row>
    <row r="1886" spans="1:7">
      <c r="A1886" t="s">
        <v>1359</v>
      </c>
      <c r="B1886">
        <v>0</v>
      </c>
      <c r="C1886">
        <v>0.49</v>
      </c>
      <c r="D1886">
        <v>0.82</v>
      </c>
      <c r="E1886">
        <v>0.9</v>
      </c>
      <c r="F1886">
        <v>1.21</v>
      </c>
      <c r="G1886">
        <v>83.45</v>
      </c>
    </row>
    <row r="1887" spans="1:7">
      <c r="A1887" t="s">
        <v>1223</v>
      </c>
      <c r="B1887">
        <v>0</v>
      </c>
      <c r="C1887">
        <v>0.49</v>
      </c>
      <c r="D1887">
        <v>0.82</v>
      </c>
      <c r="E1887">
        <v>0.9</v>
      </c>
      <c r="F1887">
        <v>1.21</v>
      </c>
      <c r="G1887">
        <v>84.66</v>
      </c>
    </row>
    <row r="1888" spans="1:7">
      <c r="A1888" t="s">
        <v>1361</v>
      </c>
      <c r="B1888">
        <v>0</v>
      </c>
      <c r="C1888">
        <v>0.5</v>
      </c>
      <c r="D1888">
        <v>0.67</v>
      </c>
      <c r="E1888">
        <v>0.91</v>
      </c>
      <c r="F1888">
        <v>0.99</v>
      </c>
      <c r="G1888">
        <v>85.65</v>
      </c>
    </row>
    <row r="1889" spans="1:7">
      <c r="A1889" t="s">
        <v>1348</v>
      </c>
      <c r="B1889">
        <v>0</v>
      </c>
      <c r="C1889">
        <v>0.5</v>
      </c>
      <c r="D1889">
        <v>0.67</v>
      </c>
      <c r="E1889">
        <v>0.91</v>
      </c>
      <c r="F1889">
        <v>0.99</v>
      </c>
      <c r="G1889">
        <v>86.64</v>
      </c>
    </row>
    <row r="1890" spans="1:7">
      <c r="A1890" t="s">
        <v>1228</v>
      </c>
      <c r="B1890">
        <v>0</v>
      </c>
      <c r="C1890">
        <v>0.5</v>
      </c>
      <c r="D1890">
        <v>0.67</v>
      </c>
      <c r="E1890">
        <v>0.91</v>
      </c>
      <c r="F1890">
        <v>0.99</v>
      </c>
      <c r="G1890">
        <v>87.63</v>
      </c>
    </row>
    <row r="1891" spans="1:7">
      <c r="A1891" t="s">
        <v>1362</v>
      </c>
      <c r="B1891">
        <v>0</v>
      </c>
      <c r="C1891">
        <v>0.5</v>
      </c>
      <c r="D1891">
        <v>0.67</v>
      </c>
      <c r="E1891">
        <v>0.91</v>
      </c>
      <c r="F1891">
        <v>0.99</v>
      </c>
      <c r="G1891">
        <v>88.63</v>
      </c>
    </row>
    <row r="1892" spans="1:7">
      <c r="A1892" t="s">
        <v>1224</v>
      </c>
      <c r="B1892">
        <v>0</v>
      </c>
      <c r="C1892">
        <v>0.5</v>
      </c>
      <c r="D1892">
        <v>0.67</v>
      </c>
      <c r="E1892">
        <v>0.91</v>
      </c>
      <c r="F1892">
        <v>0.99</v>
      </c>
      <c r="G1892">
        <v>89.62</v>
      </c>
    </row>
    <row r="1893" spans="1:7">
      <c r="A1893" t="s">
        <v>1232</v>
      </c>
      <c r="B1893">
        <v>0</v>
      </c>
      <c r="C1893">
        <v>0.5</v>
      </c>
      <c r="D1893">
        <v>0.67</v>
      </c>
      <c r="E1893">
        <v>0.91</v>
      </c>
      <c r="F1893">
        <v>0.99</v>
      </c>
      <c r="G1893">
        <v>90.61</v>
      </c>
    </row>
    <row r="1895" spans="1:7">
      <c r="A1895" t="s">
        <v>1018</v>
      </c>
    </row>
    <row r="1896" spans="1:7">
      <c r="A1896" t="s">
        <v>1351</v>
      </c>
    </row>
    <row r="1898" spans="1:7">
      <c r="B1898" t="s">
        <v>299</v>
      </c>
      <c r="C1898" t="s">
        <v>359</v>
      </c>
    </row>
    <row r="1899" spans="1:7">
      <c r="A1899" t="s">
        <v>147</v>
      </c>
      <c r="B1899" t="s">
        <v>553</v>
      </c>
      <c r="C1899" t="s">
        <v>938</v>
      </c>
      <c r="D1899" t="s">
        <v>382</v>
      </c>
      <c r="E1899" t="s">
        <v>383</v>
      </c>
      <c r="F1899" t="s">
        <v>242</v>
      </c>
      <c r="G1899" t="s">
        <v>243</v>
      </c>
    </row>
    <row r="1900" spans="1:7">
      <c r="A1900" t="s">
        <v>1209</v>
      </c>
      <c r="B1900">
        <v>3.03</v>
      </c>
      <c r="C1900">
        <v>3.12</v>
      </c>
      <c r="D1900">
        <v>4.4000000000000004</v>
      </c>
      <c r="E1900">
        <v>4.74</v>
      </c>
      <c r="F1900">
        <v>7.1</v>
      </c>
      <c r="G1900">
        <v>7.1</v>
      </c>
    </row>
    <row r="1901" spans="1:7">
      <c r="A1901" t="s">
        <v>1204</v>
      </c>
      <c r="B1901">
        <v>3.35</v>
      </c>
      <c r="C1901">
        <v>0.87</v>
      </c>
      <c r="D1901">
        <v>3.81</v>
      </c>
      <c r="E1901">
        <v>1.35</v>
      </c>
      <c r="F1901">
        <v>6.15</v>
      </c>
      <c r="G1901">
        <v>13.25</v>
      </c>
    </row>
    <row r="1902" spans="1:7">
      <c r="A1902" t="s">
        <v>1208</v>
      </c>
      <c r="B1902">
        <v>4.6900000000000004</v>
      </c>
      <c r="C1902">
        <v>3.41</v>
      </c>
      <c r="D1902">
        <v>3.28</v>
      </c>
      <c r="E1902">
        <v>1.41</v>
      </c>
      <c r="F1902">
        <v>5.29</v>
      </c>
      <c r="G1902">
        <v>18.54</v>
      </c>
    </row>
    <row r="1903" spans="1:7">
      <c r="A1903" t="s">
        <v>1294</v>
      </c>
      <c r="B1903">
        <v>0</v>
      </c>
      <c r="C1903">
        <v>2.1800000000000002</v>
      </c>
      <c r="D1903">
        <v>2.77</v>
      </c>
      <c r="E1903">
        <v>0.85</v>
      </c>
      <c r="F1903">
        <v>4.46</v>
      </c>
      <c r="G1903">
        <v>23</v>
      </c>
    </row>
    <row r="1904" spans="1:7">
      <c r="A1904" t="s">
        <v>1357</v>
      </c>
      <c r="B1904">
        <v>0</v>
      </c>
      <c r="C1904">
        <v>1.78</v>
      </c>
      <c r="D1904">
        <v>2.76</v>
      </c>
      <c r="E1904">
        <v>0.85</v>
      </c>
      <c r="F1904">
        <v>4.45</v>
      </c>
      <c r="G1904">
        <v>27.45</v>
      </c>
    </row>
    <row r="1905" spans="1:7">
      <c r="A1905" t="s">
        <v>1226</v>
      </c>
      <c r="B1905">
        <v>0</v>
      </c>
      <c r="C1905">
        <v>1.99</v>
      </c>
      <c r="D1905">
        <v>2.67</v>
      </c>
      <c r="E1905">
        <v>1.93</v>
      </c>
      <c r="F1905">
        <v>4.3</v>
      </c>
      <c r="G1905">
        <v>31.75</v>
      </c>
    </row>
    <row r="1906" spans="1:7">
      <c r="A1906" t="s">
        <v>1266</v>
      </c>
      <c r="B1906">
        <v>1.73</v>
      </c>
      <c r="C1906">
        <v>1.94</v>
      </c>
      <c r="D1906">
        <v>2.64</v>
      </c>
      <c r="E1906">
        <v>0.94</v>
      </c>
      <c r="F1906">
        <v>4.25</v>
      </c>
      <c r="G1906">
        <v>36.01</v>
      </c>
    </row>
    <row r="1907" spans="1:7">
      <c r="A1907" t="s">
        <v>1214</v>
      </c>
      <c r="B1907">
        <v>3.29</v>
      </c>
      <c r="C1907">
        <v>1.4</v>
      </c>
      <c r="D1907">
        <v>2.5299999999999998</v>
      </c>
      <c r="E1907">
        <v>3.23</v>
      </c>
      <c r="F1907">
        <v>4.07</v>
      </c>
      <c r="G1907">
        <v>40.08</v>
      </c>
    </row>
    <row r="1908" spans="1:7">
      <c r="A1908" t="s">
        <v>1235</v>
      </c>
      <c r="B1908">
        <v>0</v>
      </c>
      <c r="C1908">
        <v>1.56</v>
      </c>
      <c r="D1908">
        <v>2.1800000000000002</v>
      </c>
      <c r="E1908">
        <v>6.19</v>
      </c>
      <c r="F1908">
        <v>3.52</v>
      </c>
      <c r="G1908">
        <v>43.59</v>
      </c>
    </row>
    <row r="1909" spans="1:7">
      <c r="A1909" t="s">
        <v>1215</v>
      </c>
      <c r="B1909">
        <v>2.5299999999999998</v>
      </c>
      <c r="C1909">
        <v>1.2</v>
      </c>
      <c r="D1909">
        <v>2.08</v>
      </c>
      <c r="E1909">
        <v>0.98</v>
      </c>
      <c r="F1909">
        <v>3.35</v>
      </c>
      <c r="G1909">
        <v>46.95</v>
      </c>
    </row>
    <row r="1910" spans="1:7">
      <c r="A1910" t="s">
        <v>1267</v>
      </c>
      <c r="B1910">
        <v>0</v>
      </c>
      <c r="C1910">
        <v>1.5</v>
      </c>
      <c r="D1910">
        <v>1.9</v>
      </c>
      <c r="E1910">
        <v>0.85</v>
      </c>
      <c r="F1910">
        <v>3.07</v>
      </c>
      <c r="G1910">
        <v>50.02</v>
      </c>
    </row>
    <row r="1911" spans="1:7">
      <c r="A1911" t="s">
        <v>1210</v>
      </c>
      <c r="B1911">
        <v>1.22</v>
      </c>
      <c r="C1911">
        <v>1.22</v>
      </c>
      <c r="D1911">
        <v>1.68</v>
      </c>
      <c r="E1911">
        <v>0.86</v>
      </c>
      <c r="F1911">
        <v>2.71</v>
      </c>
      <c r="G1911">
        <v>52.73</v>
      </c>
    </row>
    <row r="1912" spans="1:7">
      <c r="A1912" t="s">
        <v>1219</v>
      </c>
      <c r="B1912">
        <v>2.0699999999999998</v>
      </c>
      <c r="C1912">
        <v>0.85</v>
      </c>
      <c r="D1912">
        <v>1.54</v>
      </c>
      <c r="E1912">
        <v>1.22</v>
      </c>
      <c r="F1912">
        <v>2.4700000000000002</v>
      </c>
      <c r="G1912">
        <v>55.2</v>
      </c>
    </row>
    <row r="1913" spans="1:7">
      <c r="A1913" t="s">
        <v>1270</v>
      </c>
      <c r="B1913">
        <v>1.22</v>
      </c>
      <c r="C1913">
        <v>0</v>
      </c>
      <c r="D1913">
        <v>1.49</v>
      </c>
      <c r="E1913">
        <v>0.86</v>
      </c>
      <c r="F1913">
        <v>2.4</v>
      </c>
      <c r="G1913">
        <v>57.6</v>
      </c>
    </row>
    <row r="1914" spans="1:7">
      <c r="A1914" t="s">
        <v>1287</v>
      </c>
      <c r="B1914">
        <v>0.5</v>
      </c>
      <c r="C1914">
        <v>1.1200000000000001</v>
      </c>
      <c r="D1914">
        <v>1.47</v>
      </c>
      <c r="E1914">
        <v>1.1200000000000001</v>
      </c>
      <c r="F1914">
        <v>2.37</v>
      </c>
      <c r="G1914">
        <v>59.97</v>
      </c>
    </row>
    <row r="1915" spans="1:7">
      <c r="A1915" t="s">
        <v>1211</v>
      </c>
      <c r="B1915">
        <v>0.85</v>
      </c>
      <c r="C1915">
        <v>1</v>
      </c>
      <c r="D1915">
        <v>1.42</v>
      </c>
      <c r="E1915">
        <v>0.99</v>
      </c>
      <c r="F1915">
        <v>2.29</v>
      </c>
      <c r="G1915">
        <v>62.26</v>
      </c>
    </row>
    <row r="1916" spans="1:7">
      <c r="A1916" t="s">
        <v>1259</v>
      </c>
      <c r="B1916">
        <v>1</v>
      </c>
      <c r="C1916">
        <v>0</v>
      </c>
      <c r="D1916">
        <v>1.21</v>
      </c>
      <c r="E1916">
        <v>0.86</v>
      </c>
      <c r="F1916">
        <v>1.96</v>
      </c>
      <c r="G1916">
        <v>64.22</v>
      </c>
    </row>
    <row r="1917" spans="1:7">
      <c r="A1917" t="s">
        <v>1221</v>
      </c>
      <c r="B1917">
        <v>1.85</v>
      </c>
      <c r="C1917">
        <v>2.62</v>
      </c>
      <c r="D1917">
        <v>1.1499999999999999</v>
      </c>
      <c r="E1917">
        <v>1.89</v>
      </c>
      <c r="F1917">
        <v>1.85</v>
      </c>
      <c r="G1917">
        <v>66.069999999999993</v>
      </c>
    </row>
    <row r="1918" spans="1:7">
      <c r="A1918" t="s">
        <v>1207</v>
      </c>
      <c r="B1918">
        <v>0.87</v>
      </c>
      <c r="C1918">
        <v>0.5</v>
      </c>
      <c r="D1918">
        <v>1.1299999999999999</v>
      </c>
      <c r="E1918">
        <v>1.17</v>
      </c>
      <c r="F1918">
        <v>1.82</v>
      </c>
      <c r="G1918">
        <v>67.89</v>
      </c>
    </row>
    <row r="1919" spans="1:7">
      <c r="A1919" t="s">
        <v>1309</v>
      </c>
      <c r="B1919">
        <v>0</v>
      </c>
      <c r="C1919">
        <v>0.7</v>
      </c>
      <c r="D1919">
        <v>1.08</v>
      </c>
      <c r="E1919">
        <v>0.85</v>
      </c>
      <c r="F1919">
        <v>1.75</v>
      </c>
      <c r="G1919">
        <v>69.64</v>
      </c>
    </row>
    <row r="1920" spans="1:7">
      <c r="A1920" t="s">
        <v>1225</v>
      </c>
      <c r="B1920">
        <v>0</v>
      </c>
      <c r="C1920">
        <v>0.7</v>
      </c>
      <c r="D1920">
        <v>1.08</v>
      </c>
      <c r="E1920">
        <v>0.85</v>
      </c>
      <c r="F1920">
        <v>1.75</v>
      </c>
      <c r="G1920">
        <v>71.38</v>
      </c>
    </row>
    <row r="1921" spans="1:7">
      <c r="A1921" t="s">
        <v>1205</v>
      </c>
      <c r="B1921">
        <v>0.87</v>
      </c>
      <c r="C1921">
        <v>0</v>
      </c>
      <c r="D1921">
        <v>1.05</v>
      </c>
      <c r="E1921">
        <v>0.86</v>
      </c>
      <c r="F1921">
        <v>1.69</v>
      </c>
      <c r="G1921">
        <v>73.08</v>
      </c>
    </row>
    <row r="1922" spans="1:7">
      <c r="A1922" t="s">
        <v>1257</v>
      </c>
      <c r="B1922">
        <v>0.71</v>
      </c>
      <c r="C1922">
        <v>0.7</v>
      </c>
      <c r="D1922">
        <v>1.02</v>
      </c>
      <c r="E1922">
        <v>0.83</v>
      </c>
      <c r="F1922">
        <v>1.65</v>
      </c>
      <c r="G1922">
        <v>74.73</v>
      </c>
    </row>
    <row r="1923" spans="1:7">
      <c r="A1923" t="s">
        <v>1358</v>
      </c>
      <c r="B1923">
        <v>0</v>
      </c>
      <c r="C1923">
        <v>0.71</v>
      </c>
      <c r="D1923">
        <v>0.9</v>
      </c>
      <c r="E1923">
        <v>0.85</v>
      </c>
      <c r="F1923">
        <v>1.45</v>
      </c>
      <c r="G1923">
        <v>76.180000000000007</v>
      </c>
    </row>
    <row r="1924" spans="1:7">
      <c r="A1924" t="s">
        <v>1241</v>
      </c>
      <c r="B1924">
        <v>0.71</v>
      </c>
      <c r="C1924">
        <v>0</v>
      </c>
      <c r="D1924">
        <v>0.86</v>
      </c>
      <c r="E1924">
        <v>0.86</v>
      </c>
      <c r="F1924">
        <v>1.38</v>
      </c>
      <c r="G1924">
        <v>77.56</v>
      </c>
    </row>
    <row r="1925" spans="1:7">
      <c r="A1925" t="s">
        <v>1231</v>
      </c>
      <c r="B1925">
        <v>0.71</v>
      </c>
      <c r="C1925">
        <v>0</v>
      </c>
      <c r="D1925">
        <v>0.86</v>
      </c>
      <c r="E1925">
        <v>0.86</v>
      </c>
      <c r="F1925">
        <v>1.38</v>
      </c>
      <c r="G1925">
        <v>78.94</v>
      </c>
    </row>
    <row r="1926" spans="1:7">
      <c r="A1926" t="s">
        <v>1284</v>
      </c>
      <c r="B1926">
        <v>0.71</v>
      </c>
      <c r="C1926">
        <v>0</v>
      </c>
      <c r="D1926">
        <v>0.86</v>
      </c>
      <c r="E1926">
        <v>0.86</v>
      </c>
      <c r="F1926">
        <v>1.38</v>
      </c>
      <c r="G1926">
        <v>80.33</v>
      </c>
    </row>
    <row r="1927" spans="1:7">
      <c r="A1927" t="s">
        <v>1359</v>
      </c>
      <c r="B1927">
        <v>0</v>
      </c>
      <c r="C1927">
        <v>0.49</v>
      </c>
      <c r="D1927">
        <v>0.77</v>
      </c>
      <c r="E1927">
        <v>0.85</v>
      </c>
      <c r="F1927">
        <v>1.24</v>
      </c>
      <c r="G1927">
        <v>81.56</v>
      </c>
    </row>
    <row r="1928" spans="1:7">
      <c r="A1928" t="s">
        <v>1223</v>
      </c>
      <c r="B1928">
        <v>0</v>
      </c>
      <c r="C1928">
        <v>0.49</v>
      </c>
      <c r="D1928">
        <v>0.77</v>
      </c>
      <c r="E1928">
        <v>0.85</v>
      </c>
      <c r="F1928">
        <v>1.24</v>
      </c>
      <c r="G1928">
        <v>82.8</v>
      </c>
    </row>
    <row r="1929" spans="1:7">
      <c r="A1929" t="s">
        <v>1272</v>
      </c>
      <c r="B1929">
        <v>0.5</v>
      </c>
      <c r="C1929">
        <v>0.5</v>
      </c>
      <c r="D1929">
        <v>0.69</v>
      </c>
      <c r="E1929">
        <v>0.86</v>
      </c>
      <c r="F1929">
        <v>1.1100000000000001</v>
      </c>
      <c r="G1929">
        <v>83.9</v>
      </c>
    </row>
    <row r="1930" spans="1:7">
      <c r="A1930" t="s">
        <v>1361</v>
      </c>
      <c r="B1930">
        <v>0</v>
      </c>
      <c r="C1930">
        <v>0.5</v>
      </c>
      <c r="D1930">
        <v>0.63</v>
      </c>
      <c r="E1930">
        <v>0.85</v>
      </c>
      <c r="F1930">
        <v>1.02</v>
      </c>
      <c r="G1930">
        <v>84.93</v>
      </c>
    </row>
    <row r="1931" spans="1:7">
      <c r="A1931" t="s">
        <v>1348</v>
      </c>
      <c r="B1931">
        <v>0</v>
      </c>
      <c r="C1931">
        <v>0.5</v>
      </c>
      <c r="D1931">
        <v>0.63</v>
      </c>
      <c r="E1931">
        <v>0.85</v>
      </c>
      <c r="F1931">
        <v>1.02</v>
      </c>
      <c r="G1931">
        <v>85.95</v>
      </c>
    </row>
    <row r="1932" spans="1:7">
      <c r="A1932" t="s">
        <v>1228</v>
      </c>
      <c r="B1932">
        <v>0</v>
      </c>
      <c r="C1932">
        <v>0.5</v>
      </c>
      <c r="D1932">
        <v>0.63</v>
      </c>
      <c r="E1932">
        <v>0.85</v>
      </c>
      <c r="F1932">
        <v>1.02</v>
      </c>
      <c r="G1932">
        <v>86.97</v>
      </c>
    </row>
    <row r="1933" spans="1:7">
      <c r="A1933" t="s">
        <v>1362</v>
      </c>
      <c r="B1933">
        <v>0</v>
      </c>
      <c r="C1933">
        <v>0.5</v>
      </c>
      <c r="D1933">
        <v>0.63</v>
      </c>
      <c r="E1933">
        <v>0.85</v>
      </c>
      <c r="F1933">
        <v>1.02</v>
      </c>
      <c r="G1933">
        <v>87.99</v>
      </c>
    </row>
    <row r="1934" spans="1:7">
      <c r="A1934" t="s">
        <v>1224</v>
      </c>
      <c r="B1934">
        <v>0</v>
      </c>
      <c r="C1934">
        <v>0.5</v>
      </c>
      <c r="D1934">
        <v>0.63</v>
      </c>
      <c r="E1934">
        <v>0.85</v>
      </c>
      <c r="F1934">
        <v>1.02</v>
      </c>
      <c r="G1934">
        <v>89.02</v>
      </c>
    </row>
    <row r="1935" spans="1:7">
      <c r="A1935" t="s">
        <v>1232</v>
      </c>
      <c r="B1935">
        <v>0</v>
      </c>
      <c r="C1935">
        <v>0.5</v>
      </c>
      <c r="D1935">
        <v>0.63</v>
      </c>
      <c r="E1935">
        <v>0.85</v>
      </c>
      <c r="F1935">
        <v>1.02</v>
      </c>
      <c r="G1935">
        <v>90.04</v>
      </c>
    </row>
    <row r="1937" spans="1:7">
      <c r="A1937" t="s">
        <v>1031</v>
      </c>
    </row>
    <row r="1938" spans="1:7">
      <c r="A1938" t="s">
        <v>1367</v>
      </c>
    </row>
    <row r="1940" spans="1:7">
      <c r="B1940" t="s">
        <v>318</v>
      </c>
      <c r="C1940" t="s">
        <v>359</v>
      </c>
    </row>
    <row r="1941" spans="1:7">
      <c r="A1941" t="s">
        <v>147</v>
      </c>
      <c r="B1941" t="s">
        <v>639</v>
      </c>
      <c r="C1941" t="s">
        <v>938</v>
      </c>
      <c r="D1941" t="s">
        <v>382</v>
      </c>
      <c r="E1941" t="s">
        <v>383</v>
      </c>
      <c r="F1941" t="s">
        <v>242</v>
      </c>
      <c r="G1941" t="s">
        <v>243</v>
      </c>
    </row>
    <row r="1942" spans="1:7">
      <c r="A1942" t="s">
        <v>1209</v>
      </c>
      <c r="B1942">
        <v>3.94</v>
      </c>
      <c r="C1942">
        <v>3.12</v>
      </c>
      <c r="D1942">
        <v>3.9</v>
      </c>
      <c r="E1942">
        <v>3.21</v>
      </c>
      <c r="F1942">
        <v>5.61</v>
      </c>
      <c r="G1942">
        <v>5.61</v>
      </c>
    </row>
    <row r="1943" spans="1:7">
      <c r="A1943" t="s">
        <v>1223</v>
      </c>
      <c r="B1943">
        <v>3.08</v>
      </c>
      <c r="C1943">
        <v>0.49</v>
      </c>
      <c r="D1943">
        <v>3.89</v>
      </c>
      <c r="E1943">
        <v>1.51</v>
      </c>
      <c r="F1943">
        <v>5.6</v>
      </c>
      <c r="G1943">
        <v>11.22</v>
      </c>
    </row>
    <row r="1944" spans="1:7">
      <c r="A1944" t="s">
        <v>1208</v>
      </c>
      <c r="B1944">
        <v>0.99</v>
      </c>
      <c r="C1944">
        <v>3.41</v>
      </c>
      <c r="D1944">
        <v>3.26</v>
      </c>
      <c r="E1944">
        <v>1.4</v>
      </c>
      <c r="F1944">
        <v>4.7</v>
      </c>
      <c r="G1944">
        <v>15.91</v>
      </c>
    </row>
    <row r="1945" spans="1:7">
      <c r="A1945" t="s">
        <v>1294</v>
      </c>
      <c r="B1945">
        <v>1.29</v>
      </c>
      <c r="C1945">
        <v>2.1800000000000002</v>
      </c>
      <c r="D1945">
        <v>2.65</v>
      </c>
      <c r="E1945">
        <v>0.97</v>
      </c>
      <c r="F1945">
        <v>3.82</v>
      </c>
      <c r="G1945">
        <v>19.73</v>
      </c>
    </row>
    <row r="1946" spans="1:7">
      <c r="A1946" t="s">
        <v>1357</v>
      </c>
      <c r="B1946">
        <v>0</v>
      </c>
      <c r="C1946">
        <v>1.78</v>
      </c>
      <c r="D1946">
        <v>2.48</v>
      </c>
      <c r="E1946">
        <v>0.9</v>
      </c>
      <c r="F1946">
        <v>3.57</v>
      </c>
      <c r="G1946">
        <v>23.3</v>
      </c>
    </row>
    <row r="1947" spans="1:7">
      <c r="A1947" t="s">
        <v>1224</v>
      </c>
      <c r="B1947">
        <v>2.2400000000000002</v>
      </c>
      <c r="C1947">
        <v>0.5</v>
      </c>
      <c r="D1947">
        <v>2.36</v>
      </c>
      <c r="E1947">
        <v>1.41</v>
      </c>
      <c r="F1947">
        <v>3.39</v>
      </c>
      <c r="G1947">
        <v>26.69</v>
      </c>
    </row>
    <row r="1948" spans="1:7">
      <c r="A1948" t="s">
        <v>1266</v>
      </c>
      <c r="B1948">
        <v>0.33</v>
      </c>
      <c r="C1948">
        <v>1.94</v>
      </c>
      <c r="D1948">
        <v>2.2799999999999998</v>
      </c>
      <c r="E1948">
        <v>1.04</v>
      </c>
      <c r="F1948">
        <v>3.29</v>
      </c>
      <c r="G1948">
        <v>29.98</v>
      </c>
    </row>
    <row r="1949" spans="1:7">
      <c r="A1949" t="s">
        <v>1219</v>
      </c>
      <c r="B1949">
        <v>1.86</v>
      </c>
      <c r="C1949">
        <v>0.85</v>
      </c>
      <c r="D1949">
        <v>2.0299999999999998</v>
      </c>
      <c r="E1949">
        <v>1.56</v>
      </c>
      <c r="F1949">
        <v>2.92</v>
      </c>
      <c r="G1949">
        <v>32.9</v>
      </c>
    </row>
    <row r="1950" spans="1:7">
      <c r="A1950" t="s">
        <v>1221</v>
      </c>
      <c r="B1950">
        <v>4.08</v>
      </c>
      <c r="C1950">
        <v>2.62</v>
      </c>
      <c r="D1950">
        <v>1.86</v>
      </c>
      <c r="E1950">
        <v>2.39</v>
      </c>
      <c r="F1950">
        <v>2.68</v>
      </c>
      <c r="G1950">
        <v>35.58</v>
      </c>
    </row>
    <row r="1951" spans="1:7">
      <c r="A1951" t="s">
        <v>1214</v>
      </c>
      <c r="B1951">
        <v>0</v>
      </c>
      <c r="C1951">
        <v>1.4</v>
      </c>
      <c r="D1951">
        <v>1.79</v>
      </c>
      <c r="E1951">
        <v>7.49</v>
      </c>
      <c r="F1951">
        <v>2.58</v>
      </c>
      <c r="G1951">
        <v>38.17</v>
      </c>
    </row>
    <row r="1952" spans="1:7">
      <c r="A1952" t="s">
        <v>1267</v>
      </c>
      <c r="B1952">
        <v>0</v>
      </c>
      <c r="C1952">
        <v>1.5</v>
      </c>
      <c r="D1952">
        <v>1.74</v>
      </c>
      <c r="E1952">
        <v>0.91</v>
      </c>
      <c r="F1952">
        <v>2.5099999999999998</v>
      </c>
      <c r="G1952">
        <v>40.68</v>
      </c>
    </row>
    <row r="1953" spans="1:7">
      <c r="A1953" t="s">
        <v>1226</v>
      </c>
      <c r="B1953">
        <v>1.46</v>
      </c>
      <c r="C1953">
        <v>1.99</v>
      </c>
      <c r="D1953">
        <v>1.64</v>
      </c>
      <c r="E1953">
        <v>1.99</v>
      </c>
      <c r="F1953">
        <v>2.37</v>
      </c>
      <c r="G1953">
        <v>43.05</v>
      </c>
    </row>
    <row r="1954" spans="1:7">
      <c r="A1954" t="s">
        <v>1210</v>
      </c>
      <c r="B1954">
        <v>0.33</v>
      </c>
      <c r="C1954">
        <v>1.22</v>
      </c>
      <c r="D1954">
        <v>1.45</v>
      </c>
      <c r="E1954">
        <v>1.08</v>
      </c>
      <c r="F1954">
        <v>2.09</v>
      </c>
      <c r="G1954">
        <v>45.14</v>
      </c>
    </row>
    <row r="1955" spans="1:7">
      <c r="A1955" t="s">
        <v>1235</v>
      </c>
      <c r="B1955">
        <v>0.48</v>
      </c>
      <c r="C1955">
        <v>1.56</v>
      </c>
      <c r="D1955">
        <v>1.33</v>
      </c>
      <c r="E1955">
        <v>1.51</v>
      </c>
      <c r="F1955">
        <v>1.92</v>
      </c>
      <c r="G1955">
        <v>47.06</v>
      </c>
    </row>
    <row r="1956" spans="1:7">
      <c r="A1956" t="s">
        <v>1306</v>
      </c>
      <c r="B1956">
        <v>0.96</v>
      </c>
      <c r="C1956">
        <v>0</v>
      </c>
      <c r="D1956">
        <v>1.33</v>
      </c>
      <c r="E1956">
        <v>0.64</v>
      </c>
      <c r="F1956">
        <v>1.92</v>
      </c>
      <c r="G1956">
        <v>48.98</v>
      </c>
    </row>
    <row r="1957" spans="1:7">
      <c r="A1957" t="s">
        <v>1231</v>
      </c>
      <c r="B1957">
        <v>1.01</v>
      </c>
      <c r="C1957">
        <v>0</v>
      </c>
      <c r="D1957">
        <v>1.32</v>
      </c>
      <c r="E1957">
        <v>1.02</v>
      </c>
      <c r="F1957">
        <v>1.9</v>
      </c>
      <c r="G1957">
        <v>50.88</v>
      </c>
    </row>
    <row r="1958" spans="1:7">
      <c r="A1958" t="s">
        <v>1287</v>
      </c>
      <c r="B1958">
        <v>0</v>
      </c>
      <c r="C1958">
        <v>1.1200000000000001</v>
      </c>
      <c r="D1958">
        <v>1.3</v>
      </c>
      <c r="E1958">
        <v>0.91</v>
      </c>
      <c r="F1958">
        <v>1.87</v>
      </c>
      <c r="G1958">
        <v>52.75</v>
      </c>
    </row>
    <row r="1959" spans="1:7">
      <c r="A1959" t="s">
        <v>1227</v>
      </c>
      <c r="B1959">
        <v>1.03</v>
      </c>
      <c r="C1959">
        <v>0</v>
      </c>
      <c r="D1959">
        <v>1.26</v>
      </c>
      <c r="E1959">
        <v>1.23</v>
      </c>
      <c r="F1959">
        <v>1.82</v>
      </c>
      <c r="G1959">
        <v>54.57</v>
      </c>
    </row>
    <row r="1960" spans="1:7">
      <c r="A1960" t="s">
        <v>1211</v>
      </c>
      <c r="B1960">
        <v>0</v>
      </c>
      <c r="C1960">
        <v>1</v>
      </c>
      <c r="D1960">
        <v>1.1599999999999999</v>
      </c>
      <c r="E1960">
        <v>0.91</v>
      </c>
      <c r="F1960">
        <v>1.67</v>
      </c>
      <c r="G1960">
        <v>56.24</v>
      </c>
    </row>
    <row r="1961" spans="1:7">
      <c r="A1961" t="s">
        <v>1215</v>
      </c>
      <c r="B1961">
        <v>0.34</v>
      </c>
      <c r="C1961">
        <v>1.2</v>
      </c>
      <c r="D1961">
        <v>1.0900000000000001</v>
      </c>
      <c r="E1961">
        <v>1.5</v>
      </c>
      <c r="F1961">
        <v>1.57</v>
      </c>
      <c r="G1961">
        <v>57.81</v>
      </c>
    </row>
    <row r="1962" spans="1:7">
      <c r="A1962" t="s">
        <v>1228</v>
      </c>
      <c r="B1962">
        <v>1.03</v>
      </c>
      <c r="C1962">
        <v>0.5</v>
      </c>
      <c r="D1962">
        <v>1.08</v>
      </c>
      <c r="E1962">
        <v>1.29</v>
      </c>
      <c r="F1962">
        <v>1.56</v>
      </c>
      <c r="G1962">
        <v>59.38</v>
      </c>
    </row>
    <row r="1963" spans="1:7">
      <c r="A1963" t="s">
        <v>1257</v>
      </c>
      <c r="B1963">
        <v>0.92</v>
      </c>
      <c r="C1963">
        <v>0.7</v>
      </c>
      <c r="D1963">
        <v>1.05</v>
      </c>
      <c r="E1963">
        <v>1.18</v>
      </c>
      <c r="F1963">
        <v>1.51</v>
      </c>
      <c r="G1963">
        <v>60.89</v>
      </c>
    </row>
    <row r="1964" spans="1:7">
      <c r="A1964" t="s">
        <v>1295</v>
      </c>
      <c r="B1964">
        <v>0.79</v>
      </c>
      <c r="C1964">
        <v>0</v>
      </c>
      <c r="D1964">
        <v>1.04</v>
      </c>
      <c r="E1964">
        <v>0.64</v>
      </c>
      <c r="F1964">
        <v>1.49</v>
      </c>
      <c r="G1964">
        <v>62.38</v>
      </c>
    </row>
    <row r="1965" spans="1:7">
      <c r="A1965" t="s">
        <v>1204</v>
      </c>
      <c r="B1965">
        <v>0</v>
      </c>
      <c r="C1965">
        <v>0.87</v>
      </c>
      <c r="D1965">
        <v>1.01</v>
      </c>
      <c r="E1965">
        <v>0.91</v>
      </c>
      <c r="F1965">
        <v>1.45</v>
      </c>
      <c r="G1965">
        <v>63.83</v>
      </c>
    </row>
    <row r="1966" spans="1:7">
      <c r="A1966" t="s">
        <v>1296</v>
      </c>
      <c r="B1966">
        <v>0.88</v>
      </c>
      <c r="C1966">
        <v>0</v>
      </c>
      <c r="D1966">
        <v>0.99</v>
      </c>
      <c r="E1966">
        <v>0.64</v>
      </c>
      <c r="F1966">
        <v>1.43</v>
      </c>
      <c r="G1966">
        <v>65.260000000000005</v>
      </c>
    </row>
    <row r="1967" spans="1:7">
      <c r="A1967" t="s">
        <v>1297</v>
      </c>
      <c r="B1967">
        <v>0.79</v>
      </c>
      <c r="C1967">
        <v>0</v>
      </c>
      <c r="D1967">
        <v>0.97</v>
      </c>
      <c r="E1967">
        <v>1.19</v>
      </c>
      <c r="F1967">
        <v>1.4</v>
      </c>
      <c r="G1967">
        <v>66.66</v>
      </c>
    </row>
    <row r="1968" spans="1:7">
      <c r="A1968" t="s">
        <v>1298</v>
      </c>
      <c r="B1968">
        <v>0.72</v>
      </c>
      <c r="C1968">
        <v>0</v>
      </c>
      <c r="D1968">
        <v>0.95</v>
      </c>
      <c r="E1968">
        <v>0.64</v>
      </c>
      <c r="F1968">
        <v>1.36</v>
      </c>
      <c r="G1968">
        <v>68.02</v>
      </c>
    </row>
    <row r="1969" spans="1:7">
      <c r="A1969" t="s">
        <v>1299</v>
      </c>
      <c r="B1969">
        <v>0.72</v>
      </c>
      <c r="C1969">
        <v>0</v>
      </c>
      <c r="D1969">
        <v>0.95</v>
      </c>
      <c r="E1969">
        <v>0.64</v>
      </c>
      <c r="F1969">
        <v>1.36</v>
      </c>
      <c r="G1969">
        <v>69.39</v>
      </c>
    </row>
    <row r="1970" spans="1:7">
      <c r="A1970" t="s">
        <v>1309</v>
      </c>
      <c r="B1970">
        <v>0.33</v>
      </c>
      <c r="C1970">
        <v>0.7</v>
      </c>
      <c r="D1970">
        <v>0.94</v>
      </c>
      <c r="E1970">
        <v>0.99</v>
      </c>
      <c r="F1970">
        <v>1.36</v>
      </c>
      <c r="G1970">
        <v>70.75</v>
      </c>
    </row>
    <row r="1971" spans="1:7">
      <c r="A1971" t="s">
        <v>1300</v>
      </c>
      <c r="B1971">
        <v>0.66</v>
      </c>
      <c r="C1971">
        <v>0</v>
      </c>
      <c r="D1971">
        <v>0.89</v>
      </c>
      <c r="E1971">
        <v>1.27</v>
      </c>
      <c r="F1971">
        <v>1.29</v>
      </c>
      <c r="G1971">
        <v>72.03</v>
      </c>
    </row>
    <row r="1972" spans="1:7">
      <c r="A1972" t="s">
        <v>1225</v>
      </c>
      <c r="B1972">
        <v>0.99</v>
      </c>
      <c r="C1972">
        <v>0.7</v>
      </c>
      <c r="D1972">
        <v>0.86</v>
      </c>
      <c r="E1972">
        <v>2.54</v>
      </c>
      <c r="F1972">
        <v>1.23</v>
      </c>
      <c r="G1972">
        <v>73.27</v>
      </c>
    </row>
    <row r="1973" spans="1:7">
      <c r="A1973" t="s">
        <v>1358</v>
      </c>
      <c r="B1973">
        <v>0.33</v>
      </c>
      <c r="C1973">
        <v>0.71</v>
      </c>
      <c r="D1973">
        <v>0.85</v>
      </c>
      <c r="E1973">
        <v>1.05</v>
      </c>
      <c r="F1973">
        <v>1.23</v>
      </c>
      <c r="G1973">
        <v>74.489999999999995</v>
      </c>
    </row>
    <row r="1974" spans="1:7">
      <c r="A1974" t="s">
        <v>1213</v>
      </c>
      <c r="B1974">
        <v>0.56000000000000005</v>
      </c>
      <c r="C1974">
        <v>0</v>
      </c>
      <c r="D1974">
        <v>0.73</v>
      </c>
      <c r="E1974">
        <v>0.64</v>
      </c>
      <c r="F1974">
        <v>1.06</v>
      </c>
      <c r="G1974">
        <v>75.55</v>
      </c>
    </row>
    <row r="1975" spans="1:7">
      <c r="A1975" t="s">
        <v>1359</v>
      </c>
      <c r="B1975">
        <v>0</v>
      </c>
      <c r="C1975">
        <v>0.49</v>
      </c>
      <c r="D1975">
        <v>0.69</v>
      </c>
      <c r="E1975">
        <v>0.9</v>
      </c>
      <c r="F1975">
        <v>0.99</v>
      </c>
      <c r="G1975">
        <v>76.540000000000006</v>
      </c>
    </row>
    <row r="1976" spans="1:7">
      <c r="A1976" t="s">
        <v>1301</v>
      </c>
      <c r="B1976">
        <v>0.48</v>
      </c>
      <c r="C1976">
        <v>0</v>
      </c>
      <c r="D1976">
        <v>0.67</v>
      </c>
      <c r="E1976">
        <v>0.64</v>
      </c>
      <c r="F1976">
        <v>0.96</v>
      </c>
      <c r="G1976">
        <v>77.5</v>
      </c>
    </row>
    <row r="1977" spans="1:7">
      <c r="A1977" t="s">
        <v>1237</v>
      </c>
      <c r="B1977">
        <v>0.65</v>
      </c>
      <c r="C1977">
        <v>0.5</v>
      </c>
      <c r="D1977">
        <v>0.65</v>
      </c>
      <c r="E1977">
        <v>0.93</v>
      </c>
      <c r="F1977">
        <v>0.94</v>
      </c>
      <c r="G1977">
        <v>78.430000000000007</v>
      </c>
    </row>
    <row r="1978" spans="1:7">
      <c r="A1978" t="s">
        <v>1232</v>
      </c>
      <c r="B1978">
        <v>0.33</v>
      </c>
      <c r="C1978">
        <v>0.5</v>
      </c>
      <c r="D1978">
        <v>0.61</v>
      </c>
      <c r="E1978">
        <v>0.91</v>
      </c>
      <c r="F1978">
        <v>0.88</v>
      </c>
      <c r="G1978">
        <v>79.31</v>
      </c>
    </row>
    <row r="1979" spans="1:7">
      <c r="A1979" t="s">
        <v>1361</v>
      </c>
      <c r="B1979">
        <v>0</v>
      </c>
      <c r="C1979">
        <v>0.5</v>
      </c>
      <c r="D1979">
        <v>0.57999999999999996</v>
      </c>
      <c r="E1979">
        <v>0.91</v>
      </c>
      <c r="F1979">
        <v>0.84</v>
      </c>
      <c r="G1979">
        <v>80.150000000000006</v>
      </c>
    </row>
    <row r="1980" spans="1:7">
      <c r="A1980" t="s">
        <v>1348</v>
      </c>
      <c r="B1980">
        <v>0</v>
      </c>
      <c r="C1980">
        <v>0.5</v>
      </c>
      <c r="D1980">
        <v>0.57999999999999996</v>
      </c>
      <c r="E1980">
        <v>0.91</v>
      </c>
      <c r="F1980">
        <v>0.84</v>
      </c>
      <c r="G1980">
        <v>80.989999999999995</v>
      </c>
    </row>
    <row r="1981" spans="1:7">
      <c r="A1981" t="s">
        <v>1362</v>
      </c>
      <c r="B1981">
        <v>0</v>
      </c>
      <c r="C1981">
        <v>0.5</v>
      </c>
      <c r="D1981">
        <v>0.57999999999999996</v>
      </c>
      <c r="E1981">
        <v>0.91</v>
      </c>
      <c r="F1981">
        <v>0.84</v>
      </c>
      <c r="G1981">
        <v>81.83</v>
      </c>
    </row>
    <row r="1982" spans="1:7">
      <c r="A1982" t="s">
        <v>1207</v>
      </c>
      <c r="B1982">
        <v>0</v>
      </c>
      <c r="C1982">
        <v>0.5</v>
      </c>
      <c r="D1982">
        <v>0.57999999999999996</v>
      </c>
      <c r="E1982">
        <v>0.91</v>
      </c>
      <c r="F1982">
        <v>0.84</v>
      </c>
      <c r="G1982">
        <v>82.66</v>
      </c>
    </row>
    <row r="1983" spans="1:7">
      <c r="A1983" t="s">
        <v>1364</v>
      </c>
      <c r="B1983">
        <v>0</v>
      </c>
      <c r="C1983">
        <v>0.5</v>
      </c>
      <c r="D1983">
        <v>0.57999999999999996</v>
      </c>
      <c r="E1983">
        <v>0.91</v>
      </c>
      <c r="F1983">
        <v>0.84</v>
      </c>
      <c r="G1983">
        <v>83.5</v>
      </c>
    </row>
    <row r="1984" spans="1:7">
      <c r="A1984" t="s">
        <v>1272</v>
      </c>
      <c r="B1984">
        <v>0</v>
      </c>
      <c r="C1984">
        <v>0.5</v>
      </c>
      <c r="D1984">
        <v>0.57999999999999996</v>
      </c>
      <c r="E1984">
        <v>0.91</v>
      </c>
      <c r="F1984">
        <v>0.84</v>
      </c>
      <c r="G1984">
        <v>84.34</v>
      </c>
    </row>
    <row r="1985" spans="1:7">
      <c r="A1985" t="s">
        <v>1368</v>
      </c>
      <c r="B1985">
        <v>0</v>
      </c>
      <c r="C1985">
        <v>0.5</v>
      </c>
      <c r="D1985">
        <v>0.57999999999999996</v>
      </c>
      <c r="E1985">
        <v>0.91</v>
      </c>
      <c r="F1985">
        <v>0.84</v>
      </c>
      <c r="G1985">
        <v>85.17</v>
      </c>
    </row>
    <row r="1986" spans="1:7">
      <c r="A1986" t="s">
        <v>1369</v>
      </c>
      <c r="B1986">
        <v>0</v>
      </c>
      <c r="C1986">
        <v>0.5</v>
      </c>
      <c r="D1986">
        <v>0.57999999999999996</v>
      </c>
      <c r="E1986">
        <v>0.91</v>
      </c>
      <c r="F1986">
        <v>0.84</v>
      </c>
      <c r="G1986">
        <v>86.01</v>
      </c>
    </row>
    <row r="1987" spans="1:7">
      <c r="A1987" t="s">
        <v>1302</v>
      </c>
      <c r="B1987">
        <v>0.47</v>
      </c>
      <c r="C1987">
        <v>0</v>
      </c>
      <c r="D1987">
        <v>0.53</v>
      </c>
      <c r="E1987">
        <v>0.64</v>
      </c>
      <c r="F1987">
        <v>0.76</v>
      </c>
      <c r="G1987">
        <v>86.78</v>
      </c>
    </row>
    <row r="1988" spans="1:7">
      <c r="A1988" t="s">
        <v>1303</v>
      </c>
      <c r="B1988">
        <v>0.47</v>
      </c>
      <c r="C1988">
        <v>0</v>
      </c>
      <c r="D1988">
        <v>0.53</v>
      </c>
      <c r="E1988">
        <v>0.64</v>
      </c>
      <c r="F1988">
        <v>0.76</v>
      </c>
      <c r="G1988">
        <v>87.54</v>
      </c>
    </row>
    <row r="1989" spans="1:7">
      <c r="A1989" t="s">
        <v>1304</v>
      </c>
      <c r="B1989">
        <v>0.47</v>
      </c>
      <c r="C1989">
        <v>0</v>
      </c>
      <c r="D1989">
        <v>0.53</v>
      </c>
      <c r="E1989">
        <v>0.64</v>
      </c>
      <c r="F1989">
        <v>0.76</v>
      </c>
      <c r="G1989">
        <v>88.31</v>
      </c>
    </row>
    <row r="1990" spans="1:7">
      <c r="A1990" t="s">
        <v>1286</v>
      </c>
      <c r="B1990">
        <v>0.34</v>
      </c>
      <c r="C1990">
        <v>0</v>
      </c>
      <c r="D1990">
        <v>0.47</v>
      </c>
      <c r="E1990">
        <v>0.64</v>
      </c>
      <c r="F1990">
        <v>0.68</v>
      </c>
      <c r="G1990">
        <v>88.98</v>
      </c>
    </row>
    <row r="1991" spans="1:7">
      <c r="A1991" t="s">
        <v>1307</v>
      </c>
      <c r="B1991">
        <v>0.32</v>
      </c>
      <c r="C1991">
        <v>0</v>
      </c>
      <c r="D1991">
        <v>0.42</v>
      </c>
      <c r="E1991">
        <v>0.64</v>
      </c>
      <c r="F1991">
        <v>0.61</v>
      </c>
      <c r="G1991">
        <v>89.59</v>
      </c>
    </row>
    <row r="1992" spans="1:7">
      <c r="A1992" t="s">
        <v>1308</v>
      </c>
      <c r="B1992">
        <v>0.32</v>
      </c>
      <c r="C1992">
        <v>0</v>
      </c>
      <c r="D1992">
        <v>0.42</v>
      </c>
      <c r="E1992">
        <v>0.64</v>
      </c>
      <c r="F1992">
        <v>0.61</v>
      </c>
      <c r="G1992">
        <v>90.2</v>
      </c>
    </row>
    <row r="1994" spans="1:7">
      <c r="A1994" t="s">
        <v>1045</v>
      </c>
    </row>
    <row r="1995" spans="1:7">
      <c r="A1995" t="s">
        <v>1370</v>
      </c>
    </row>
    <row r="1997" spans="1:7">
      <c r="B1997" t="s">
        <v>335</v>
      </c>
      <c r="C1997" t="s">
        <v>359</v>
      </c>
    </row>
    <row r="1998" spans="1:7">
      <c r="A1998" t="s">
        <v>147</v>
      </c>
      <c r="B1998" t="s">
        <v>729</v>
      </c>
      <c r="C1998" t="s">
        <v>938</v>
      </c>
      <c r="D1998" t="s">
        <v>382</v>
      </c>
      <c r="E1998" t="s">
        <v>383</v>
      </c>
      <c r="F1998" t="s">
        <v>242</v>
      </c>
      <c r="G1998" t="s">
        <v>243</v>
      </c>
    </row>
    <row r="1999" spans="1:7">
      <c r="A1999" t="s">
        <v>1223</v>
      </c>
      <c r="B1999">
        <v>4.3899999999999997</v>
      </c>
      <c r="C1999">
        <v>0.49</v>
      </c>
      <c r="D1999">
        <v>5.92</v>
      </c>
      <c r="E1999">
        <v>1.35</v>
      </c>
      <c r="F1999">
        <v>8.32</v>
      </c>
      <c r="G1999">
        <v>8.32</v>
      </c>
    </row>
    <row r="2000" spans="1:7">
      <c r="A2000" t="s">
        <v>1209</v>
      </c>
      <c r="B2000">
        <v>1.84</v>
      </c>
      <c r="C2000">
        <v>3.12</v>
      </c>
      <c r="D2000">
        <v>4.4000000000000004</v>
      </c>
      <c r="E2000">
        <v>1.39</v>
      </c>
      <c r="F2000">
        <v>6.19</v>
      </c>
      <c r="G2000">
        <v>14.51</v>
      </c>
    </row>
    <row r="2001" spans="1:7">
      <c r="A2001" t="s">
        <v>1208</v>
      </c>
      <c r="B2001">
        <v>0.93</v>
      </c>
      <c r="C2001">
        <v>3.41</v>
      </c>
      <c r="D2001">
        <v>3.53</v>
      </c>
      <c r="E2001">
        <v>1.37</v>
      </c>
      <c r="F2001">
        <v>4.95</v>
      </c>
      <c r="G2001">
        <v>19.46</v>
      </c>
    </row>
    <row r="2002" spans="1:7">
      <c r="A2002" t="s">
        <v>1294</v>
      </c>
      <c r="B2002">
        <v>1.94</v>
      </c>
      <c r="C2002">
        <v>2.1800000000000002</v>
      </c>
      <c r="D2002">
        <v>3.47</v>
      </c>
      <c r="E2002">
        <v>1.03</v>
      </c>
      <c r="F2002">
        <v>4.88</v>
      </c>
      <c r="G2002">
        <v>24.34</v>
      </c>
    </row>
    <row r="2003" spans="1:7">
      <c r="A2003" t="s">
        <v>1357</v>
      </c>
      <c r="B2003">
        <v>0</v>
      </c>
      <c r="C2003">
        <v>1.78</v>
      </c>
      <c r="D2003">
        <v>2.65</v>
      </c>
      <c r="E2003">
        <v>0.91</v>
      </c>
      <c r="F2003">
        <v>3.73</v>
      </c>
      <c r="G2003">
        <v>28.07</v>
      </c>
    </row>
    <row r="2004" spans="1:7">
      <c r="A2004" t="s">
        <v>1266</v>
      </c>
      <c r="B2004">
        <v>0.67</v>
      </c>
      <c r="C2004">
        <v>1.94</v>
      </c>
      <c r="D2004">
        <v>2.46</v>
      </c>
      <c r="E2004">
        <v>1.1100000000000001</v>
      </c>
      <c r="F2004">
        <v>3.46</v>
      </c>
      <c r="G2004">
        <v>31.53</v>
      </c>
    </row>
    <row r="2005" spans="1:7">
      <c r="A2005" t="s">
        <v>1221</v>
      </c>
      <c r="B2005">
        <v>2.6</v>
      </c>
      <c r="C2005">
        <v>2.62</v>
      </c>
      <c r="D2005">
        <v>2.37</v>
      </c>
      <c r="E2005">
        <v>1.93</v>
      </c>
      <c r="F2005">
        <v>3.33</v>
      </c>
      <c r="G2005">
        <v>34.86</v>
      </c>
    </row>
    <row r="2006" spans="1:7">
      <c r="A2006" t="s">
        <v>1306</v>
      </c>
      <c r="B2006">
        <v>1.51</v>
      </c>
      <c r="C2006">
        <v>0</v>
      </c>
      <c r="D2006">
        <v>2.11</v>
      </c>
      <c r="E2006">
        <v>0.93</v>
      </c>
      <c r="F2006">
        <v>2.96</v>
      </c>
      <c r="G2006">
        <v>37.82</v>
      </c>
    </row>
    <row r="2007" spans="1:7">
      <c r="A2007" t="s">
        <v>1267</v>
      </c>
      <c r="B2007">
        <v>0.47</v>
      </c>
      <c r="C2007">
        <v>1.5</v>
      </c>
      <c r="D2007">
        <v>1.9</v>
      </c>
      <c r="E2007">
        <v>1.1200000000000001</v>
      </c>
      <c r="F2007">
        <v>2.67</v>
      </c>
      <c r="G2007">
        <v>40.49</v>
      </c>
    </row>
    <row r="2008" spans="1:7">
      <c r="A2008" t="s">
        <v>1230</v>
      </c>
      <c r="B2008">
        <v>1.37</v>
      </c>
      <c r="C2008">
        <v>0</v>
      </c>
      <c r="D2008">
        <v>1.86</v>
      </c>
      <c r="E2008">
        <v>4.1900000000000004</v>
      </c>
      <c r="F2008">
        <v>2.61</v>
      </c>
      <c r="G2008">
        <v>43.1</v>
      </c>
    </row>
    <row r="2009" spans="1:7">
      <c r="A2009" t="s">
        <v>1226</v>
      </c>
      <c r="B2009">
        <v>1.32</v>
      </c>
      <c r="C2009">
        <v>1.99</v>
      </c>
      <c r="D2009">
        <v>1.76</v>
      </c>
      <c r="E2009">
        <v>1.1499999999999999</v>
      </c>
      <c r="F2009">
        <v>2.4700000000000002</v>
      </c>
      <c r="G2009">
        <v>45.57</v>
      </c>
    </row>
    <row r="2010" spans="1:7">
      <c r="A2010" t="s">
        <v>1235</v>
      </c>
      <c r="B2010">
        <v>0.33</v>
      </c>
      <c r="C2010">
        <v>1.56</v>
      </c>
      <c r="D2010">
        <v>1.66</v>
      </c>
      <c r="E2010">
        <v>2.36</v>
      </c>
      <c r="F2010">
        <v>2.33</v>
      </c>
      <c r="G2010">
        <v>47.89</v>
      </c>
    </row>
    <row r="2011" spans="1:7">
      <c r="A2011" t="s">
        <v>1210</v>
      </c>
      <c r="B2011">
        <v>0</v>
      </c>
      <c r="C2011">
        <v>1.22</v>
      </c>
      <c r="D2011">
        <v>1.51</v>
      </c>
      <c r="E2011">
        <v>0.91</v>
      </c>
      <c r="F2011">
        <v>2.12</v>
      </c>
      <c r="G2011">
        <v>50.01</v>
      </c>
    </row>
    <row r="2012" spans="1:7">
      <c r="A2012" t="s">
        <v>1231</v>
      </c>
      <c r="B2012">
        <v>1.04</v>
      </c>
      <c r="C2012">
        <v>0</v>
      </c>
      <c r="D2012">
        <v>1.46</v>
      </c>
      <c r="E2012">
        <v>1.24</v>
      </c>
      <c r="F2012">
        <v>2.06</v>
      </c>
      <c r="G2012">
        <v>52.07</v>
      </c>
    </row>
    <row r="2013" spans="1:7">
      <c r="A2013" t="s">
        <v>1287</v>
      </c>
      <c r="B2013">
        <v>0</v>
      </c>
      <c r="C2013">
        <v>1.1200000000000001</v>
      </c>
      <c r="D2013">
        <v>1.38</v>
      </c>
      <c r="E2013">
        <v>0.91</v>
      </c>
      <c r="F2013">
        <v>1.93</v>
      </c>
      <c r="G2013">
        <v>54</v>
      </c>
    </row>
    <row r="2014" spans="1:7">
      <c r="A2014" t="s">
        <v>1224</v>
      </c>
      <c r="B2014">
        <v>1.1299999999999999</v>
      </c>
      <c r="C2014">
        <v>0.5</v>
      </c>
      <c r="D2014">
        <v>1.3</v>
      </c>
      <c r="E2014">
        <v>1.28</v>
      </c>
      <c r="F2014">
        <v>1.83</v>
      </c>
      <c r="G2014">
        <v>55.83</v>
      </c>
    </row>
    <row r="2015" spans="1:7">
      <c r="A2015" t="s">
        <v>1211</v>
      </c>
      <c r="B2015">
        <v>0.33</v>
      </c>
      <c r="C2015">
        <v>1</v>
      </c>
      <c r="D2015">
        <v>1.28</v>
      </c>
      <c r="E2015">
        <v>1.1499999999999999</v>
      </c>
      <c r="F2015">
        <v>1.79</v>
      </c>
      <c r="G2015">
        <v>57.63</v>
      </c>
    </row>
    <row r="2016" spans="1:7">
      <c r="A2016" t="s">
        <v>1237</v>
      </c>
      <c r="B2016">
        <v>0.74</v>
      </c>
      <c r="C2016">
        <v>0.5</v>
      </c>
      <c r="D2016">
        <v>1.25</v>
      </c>
      <c r="E2016">
        <v>0.96</v>
      </c>
      <c r="F2016">
        <v>1.75</v>
      </c>
      <c r="G2016">
        <v>59.38</v>
      </c>
    </row>
    <row r="2017" spans="1:7">
      <c r="A2017" t="s">
        <v>1219</v>
      </c>
      <c r="B2017">
        <v>0.57999999999999996</v>
      </c>
      <c r="C2017">
        <v>0.85</v>
      </c>
      <c r="D2017">
        <v>1.22</v>
      </c>
      <c r="E2017">
        <v>0.91</v>
      </c>
      <c r="F2017">
        <v>1.72</v>
      </c>
      <c r="G2017">
        <v>61.1</v>
      </c>
    </row>
    <row r="2018" spans="1:7">
      <c r="A2018" t="s">
        <v>1215</v>
      </c>
      <c r="B2018">
        <v>1.31</v>
      </c>
      <c r="C2018">
        <v>1.2</v>
      </c>
      <c r="D2018">
        <v>1.21</v>
      </c>
      <c r="E2018">
        <v>2.4900000000000002</v>
      </c>
      <c r="F2018">
        <v>1.7</v>
      </c>
      <c r="G2018">
        <v>62.79</v>
      </c>
    </row>
    <row r="2019" spans="1:7">
      <c r="A2019" t="s">
        <v>1228</v>
      </c>
      <c r="B2019">
        <v>1.32</v>
      </c>
      <c r="C2019">
        <v>0.5</v>
      </c>
      <c r="D2019">
        <v>1.19</v>
      </c>
      <c r="E2019">
        <v>1.07</v>
      </c>
      <c r="F2019">
        <v>1.68</v>
      </c>
      <c r="G2019">
        <v>64.47</v>
      </c>
    </row>
    <row r="2020" spans="1:7">
      <c r="A2020" t="s">
        <v>1257</v>
      </c>
      <c r="B2020">
        <v>0.57999999999999996</v>
      </c>
      <c r="C2020">
        <v>0.7</v>
      </c>
      <c r="D2020">
        <v>1.1299999999999999</v>
      </c>
      <c r="E2020">
        <v>1.04</v>
      </c>
      <c r="F2020">
        <v>1.59</v>
      </c>
      <c r="G2020">
        <v>66.06</v>
      </c>
    </row>
    <row r="2021" spans="1:7">
      <c r="A2021" t="s">
        <v>1307</v>
      </c>
      <c r="B2021">
        <v>0.8</v>
      </c>
      <c r="C2021">
        <v>0</v>
      </c>
      <c r="D2021">
        <v>1.1100000000000001</v>
      </c>
      <c r="E2021">
        <v>0.64</v>
      </c>
      <c r="F2021">
        <v>1.56</v>
      </c>
      <c r="G2021">
        <v>67.61</v>
      </c>
    </row>
    <row r="2022" spans="1:7">
      <c r="A2022" t="s">
        <v>1204</v>
      </c>
      <c r="B2022">
        <v>0</v>
      </c>
      <c r="C2022">
        <v>0.87</v>
      </c>
      <c r="D2022">
        <v>1.07</v>
      </c>
      <c r="E2022">
        <v>0.91</v>
      </c>
      <c r="F2022">
        <v>1.5</v>
      </c>
      <c r="G2022">
        <v>69.11</v>
      </c>
    </row>
    <row r="2023" spans="1:7">
      <c r="A2023" t="s">
        <v>1309</v>
      </c>
      <c r="B2023">
        <v>0</v>
      </c>
      <c r="C2023">
        <v>0.7</v>
      </c>
      <c r="D2023">
        <v>1.04</v>
      </c>
      <c r="E2023">
        <v>0.91</v>
      </c>
      <c r="F2023">
        <v>1.46</v>
      </c>
      <c r="G2023">
        <v>70.569999999999993</v>
      </c>
    </row>
    <row r="2024" spans="1:7">
      <c r="A2024" t="s">
        <v>1225</v>
      </c>
      <c r="B2024">
        <v>0.47</v>
      </c>
      <c r="C2024">
        <v>0.7</v>
      </c>
      <c r="D2024">
        <v>1</v>
      </c>
      <c r="E2024">
        <v>0.91</v>
      </c>
      <c r="F2024">
        <v>1.4</v>
      </c>
      <c r="G2024">
        <v>71.97</v>
      </c>
    </row>
    <row r="2025" spans="1:7">
      <c r="A2025" t="s">
        <v>1286</v>
      </c>
      <c r="B2025">
        <v>0.66</v>
      </c>
      <c r="C2025">
        <v>0</v>
      </c>
      <c r="D2025">
        <v>0.95</v>
      </c>
      <c r="E2025">
        <v>0.64</v>
      </c>
      <c r="F2025">
        <v>1.34</v>
      </c>
      <c r="G2025">
        <v>73.31</v>
      </c>
    </row>
    <row r="2026" spans="1:7">
      <c r="A2026" t="s">
        <v>1270</v>
      </c>
      <c r="B2026">
        <v>0.75</v>
      </c>
      <c r="C2026">
        <v>0</v>
      </c>
      <c r="D2026">
        <v>0.95</v>
      </c>
      <c r="E2026">
        <v>0.64</v>
      </c>
      <c r="F2026">
        <v>1.33</v>
      </c>
      <c r="G2026">
        <v>74.64</v>
      </c>
    </row>
    <row r="2027" spans="1:7">
      <c r="A2027" t="s">
        <v>1323</v>
      </c>
      <c r="B2027">
        <v>0.75</v>
      </c>
      <c r="C2027">
        <v>0</v>
      </c>
      <c r="D2027">
        <v>0.95</v>
      </c>
      <c r="E2027">
        <v>0.64</v>
      </c>
      <c r="F2027">
        <v>1.33</v>
      </c>
      <c r="G2027">
        <v>75.97</v>
      </c>
    </row>
    <row r="2028" spans="1:7">
      <c r="A2028" t="s">
        <v>1298</v>
      </c>
      <c r="B2028">
        <v>0.66</v>
      </c>
      <c r="C2028">
        <v>0</v>
      </c>
      <c r="D2028">
        <v>0.93</v>
      </c>
      <c r="E2028">
        <v>1.27</v>
      </c>
      <c r="F2028">
        <v>1.3</v>
      </c>
      <c r="G2028">
        <v>77.28</v>
      </c>
    </row>
    <row r="2029" spans="1:7">
      <c r="A2029" t="s">
        <v>1358</v>
      </c>
      <c r="B2029">
        <v>0</v>
      </c>
      <c r="C2029">
        <v>0.71</v>
      </c>
      <c r="D2029">
        <v>0.87</v>
      </c>
      <c r="E2029">
        <v>0.91</v>
      </c>
      <c r="F2029">
        <v>1.22</v>
      </c>
      <c r="G2029">
        <v>78.5</v>
      </c>
    </row>
    <row r="2030" spans="1:7">
      <c r="A2030" t="s">
        <v>1207</v>
      </c>
      <c r="B2030">
        <v>0.47</v>
      </c>
      <c r="C2030">
        <v>0.5</v>
      </c>
      <c r="D2030">
        <v>0.83</v>
      </c>
      <c r="E2030">
        <v>1.04</v>
      </c>
      <c r="F2030">
        <v>1.17</v>
      </c>
      <c r="G2030">
        <v>79.67</v>
      </c>
    </row>
    <row r="2031" spans="1:7">
      <c r="A2031" t="s">
        <v>1359</v>
      </c>
      <c r="B2031">
        <v>0</v>
      </c>
      <c r="C2031">
        <v>0.49</v>
      </c>
      <c r="D2031">
        <v>0.74</v>
      </c>
      <c r="E2031">
        <v>0.91</v>
      </c>
      <c r="F2031">
        <v>1.03</v>
      </c>
      <c r="G2031">
        <v>80.7</v>
      </c>
    </row>
    <row r="2032" spans="1:7">
      <c r="A2032" t="s">
        <v>1303</v>
      </c>
      <c r="B2032">
        <v>0.47</v>
      </c>
      <c r="C2032">
        <v>0</v>
      </c>
      <c r="D2032">
        <v>0.67</v>
      </c>
      <c r="E2032">
        <v>0.64</v>
      </c>
      <c r="F2032">
        <v>0.95</v>
      </c>
      <c r="G2032">
        <v>81.650000000000006</v>
      </c>
    </row>
    <row r="2033" spans="1:7">
      <c r="A2033" t="s">
        <v>1324</v>
      </c>
      <c r="B2033">
        <v>0.47</v>
      </c>
      <c r="C2033">
        <v>0</v>
      </c>
      <c r="D2033">
        <v>0.67</v>
      </c>
      <c r="E2033">
        <v>0.64</v>
      </c>
      <c r="F2033">
        <v>0.95</v>
      </c>
      <c r="G2033">
        <v>82.59</v>
      </c>
    </row>
    <row r="2034" spans="1:7">
      <c r="A2034" t="s">
        <v>1272</v>
      </c>
      <c r="B2034">
        <v>0.33</v>
      </c>
      <c r="C2034">
        <v>0.5</v>
      </c>
      <c r="D2034">
        <v>0.65</v>
      </c>
      <c r="E2034">
        <v>0.91</v>
      </c>
      <c r="F2034">
        <v>0.92</v>
      </c>
      <c r="G2034">
        <v>83.51</v>
      </c>
    </row>
    <row r="2035" spans="1:7">
      <c r="A2035" t="s">
        <v>1361</v>
      </c>
      <c r="B2035">
        <v>0</v>
      </c>
      <c r="C2035">
        <v>0.5</v>
      </c>
      <c r="D2035">
        <v>0.62</v>
      </c>
      <c r="E2035">
        <v>0.91</v>
      </c>
      <c r="F2035">
        <v>0.87</v>
      </c>
      <c r="G2035">
        <v>84.38</v>
      </c>
    </row>
    <row r="2036" spans="1:7">
      <c r="A2036" t="s">
        <v>1348</v>
      </c>
      <c r="B2036">
        <v>0</v>
      </c>
      <c r="C2036">
        <v>0.5</v>
      </c>
      <c r="D2036">
        <v>0.62</v>
      </c>
      <c r="E2036">
        <v>0.91</v>
      </c>
      <c r="F2036">
        <v>0.87</v>
      </c>
      <c r="G2036">
        <v>85.24</v>
      </c>
    </row>
    <row r="2037" spans="1:7">
      <c r="A2037" t="s">
        <v>1362</v>
      </c>
      <c r="B2037">
        <v>0</v>
      </c>
      <c r="C2037">
        <v>0.5</v>
      </c>
      <c r="D2037">
        <v>0.62</v>
      </c>
      <c r="E2037">
        <v>0.91</v>
      </c>
      <c r="F2037">
        <v>0.87</v>
      </c>
      <c r="G2037">
        <v>86.11</v>
      </c>
    </row>
    <row r="2038" spans="1:7">
      <c r="A2038" t="s">
        <v>1232</v>
      </c>
      <c r="B2038">
        <v>0</v>
      </c>
      <c r="C2038">
        <v>0.5</v>
      </c>
      <c r="D2038">
        <v>0.62</v>
      </c>
      <c r="E2038">
        <v>0.91</v>
      </c>
      <c r="F2038">
        <v>0.87</v>
      </c>
      <c r="G2038">
        <v>86.97</v>
      </c>
    </row>
    <row r="2039" spans="1:7">
      <c r="A2039" t="s">
        <v>1364</v>
      </c>
      <c r="B2039">
        <v>0</v>
      </c>
      <c r="C2039">
        <v>0.5</v>
      </c>
      <c r="D2039">
        <v>0.62</v>
      </c>
      <c r="E2039">
        <v>0.91</v>
      </c>
      <c r="F2039">
        <v>0.87</v>
      </c>
      <c r="G2039">
        <v>87.84</v>
      </c>
    </row>
    <row r="2040" spans="1:7">
      <c r="A2040" t="s">
        <v>1368</v>
      </c>
      <c r="B2040">
        <v>0</v>
      </c>
      <c r="C2040">
        <v>0.5</v>
      </c>
      <c r="D2040">
        <v>0.62</v>
      </c>
      <c r="E2040">
        <v>0.91</v>
      </c>
      <c r="F2040">
        <v>0.87</v>
      </c>
      <c r="G2040">
        <v>88.7</v>
      </c>
    </row>
    <row r="2041" spans="1:7">
      <c r="A2041" t="s">
        <v>1369</v>
      </c>
      <c r="B2041">
        <v>0</v>
      </c>
      <c r="C2041">
        <v>0.5</v>
      </c>
      <c r="D2041">
        <v>0.62</v>
      </c>
      <c r="E2041">
        <v>0.91</v>
      </c>
      <c r="F2041">
        <v>0.87</v>
      </c>
      <c r="G2041">
        <v>89.57</v>
      </c>
    </row>
    <row r="2042" spans="1:7">
      <c r="A2042" t="s">
        <v>1325</v>
      </c>
      <c r="B2042">
        <v>0.47</v>
      </c>
      <c r="C2042">
        <v>0</v>
      </c>
      <c r="D2042">
        <v>0.6</v>
      </c>
      <c r="E2042">
        <v>0.64</v>
      </c>
      <c r="F2042">
        <v>0.84</v>
      </c>
      <c r="G2042">
        <v>90.41</v>
      </c>
    </row>
    <row r="2044" spans="1:7">
      <c r="A2044" t="s">
        <v>1060</v>
      </c>
    </row>
    <row r="2045" spans="1:7">
      <c r="A2045" t="s">
        <v>1371</v>
      </c>
    </row>
    <row r="2047" spans="1:7">
      <c r="B2047" t="s">
        <v>352</v>
      </c>
      <c r="C2047" t="s">
        <v>359</v>
      </c>
    </row>
    <row r="2048" spans="1:7">
      <c r="A2048" t="s">
        <v>147</v>
      </c>
      <c r="B2048" t="s">
        <v>834</v>
      </c>
      <c r="C2048" t="s">
        <v>938</v>
      </c>
      <c r="D2048" t="s">
        <v>382</v>
      </c>
      <c r="E2048" t="s">
        <v>383</v>
      </c>
      <c r="F2048" t="s">
        <v>242</v>
      </c>
      <c r="G2048" t="s">
        <v>243</v>
      </c>
    </row>
    <row r="2049" spans="1:7">
      <c r="A2049" t="s">
        <v>1221</v>
      </c>
      <c r="B2049">
        <v>6.88</v>
      </c>
      <c r="C2049">
        <v>2.62</v>
      </c>
      <c r="D2049">
        <v>6.38</v>
      </c>
      <c r="E2049">
        <v>5.22</v>
      </c>
      <c r="F2049">
        <v>8.3800000000000008</v>
      </c>
      <c r="G2049">
        <v>8.3800000000000008</v>
      </c>
    </row>
    <row r="2050" spans="1:7">
      <c r="A2050" t="s">
        <v>1208</v>
      </c>
      <c r="B2050">
        <v>0</v>
      </c>
      <c r="C2050">
        <v>3.41</v>
      </c>
      <c r="D2050">
        <v>5.37</v>
      </c>
      <c r="E2050">
        <v>1.83</v>
      </c>
      <c r="F2050">
        <v>7.06</v>
      </c>
      <c r="G2050">
        <v>15.44</v>
      </c>
    </row>
    <row r="2051" spans="1:7">
      <c r="A2051" t="s">
        <v>1209</v>
      </c>
      <c r="B2051">
        <v>2.66</v>
      </c>
      <c r="C2051">
        <v>3.12</v>
      </c>
      <c r="D2051">
        <v>4.76</v>
      </c>
      <c r="E2051">
        <v>1.39</v>
      </c>
      <c r="F2051">
        <v>6.25</v>
      </c>
      <c r="G2051">
        <v>21.69</v>
      </c>
    </row>
    <row r="2052" spans="1:7">
      <c r="A2052" t="s">
        <v>1223</v>
      </c>
      <c r="B2052">
        <v>2.63</v>
      </c>
      <c r="C2052">
        <v>0.49</v>
      </c>
      <c r="D2052">
        <v>3.74</v>
      </c>
      <c r="E2052">
        <v>1.39</v>
      </c>
      <c r="F2052">
        <v>4.92</v>
      </c>
      <c r="G2052">
        <v>26.61</v>
      </c>
    </row>
    <row r="2053" spans="1:7">
      <c r="A2053" t="s">
        <v>1294</v>
      </c>
      <c r="B2053">
        <v>0.82</v>
      </c>
      <c r="C2053">
        <v>2.1800000000000002</v>
      </c>
      <c r="D2053">
        <v>3.06</v>
      </c>
      <c r="E2053">
        <v>1.1299999999999999</v>
      </c>
      <c r="F2053">
        <v>4.0199999999999996</v>
      </c>
      <c r="G2053">
        <v>30.62</v>
      </c>
    </row>
    <row r="2054" spans="1:7">
      <c r="A2054" t="s">
        <v>1225</v>
      </c>
      <c r="B2054">
        <v>2.75</v>
      </c>
      <c r="C2054">
        <v>0.7</v>
      </c>
      <c r="D2054">
        <v>2.98</v>
      </c>
      <c r="E2054">
        <v>1.45</v>
      </c>
      <c r="F2054">
        <v>3.92</v>
      </c>
      <c r="G2054">
        <v>34.54</v>
      </c>
    </row>
    <row r="2055" spans="1:7">
      <c r="A2055" t="s">
        <v>1357</v>
      </c>
      <c r="B2055">
        <v>0</v>
      </c>
      <c r="C2055">
        <v>1.78</v>
      </c>
      <c r="D2055">
        <v>2.96</v>
      </c>
      <c r="E2055">
        <v>0.91</v>
      </c>
      <c r="F2055">
        <v>3.89</v>
      </c>
      <c r="G2055">
        <v>38.44</v>
      </c>
    </row>
    <row r="2056" spans="1:7">
      <c r="A2056" t="s">
        <v>1226</v>
      </c>
      <c r="B2056">
        <v>0</v>
      </c>
      <c r="C2056">
        <v>1.99</v>
      </c>
      <c r="D2056">
        <v>2.84</v>
      </c>
      <c r="E2056">
        <v>2.16</v>
      </c>
      <c r="F2056">
        <v>3.73</v>
      </c>
      <c r="G2056">
        <v>42.17</v>
      </c>
    </row>
    <row r="2057" spans="1:7">
      <c r="A2057" t="s">
        <v>1266</v>
      </c>
      <c r="B2057">
        <v>0.57999999999999996</v>
      </c>
      <c r="C2057">
        <v>1.94</v>
      </c>
      <c r="D2057">
        <v>2.7</v>
      </c>
      <c r="E2057">
        <v>1.1399999999999999</v>
      </c>
      <c r="F2057">
        <v>3.54</v>
      </c>
      <c r="G2057">
        <v>45.71</v>
      </c>
    </row>
    <row r="2058" spans="1:7">
      <c r="A2058" t="s">
        <v>1235</v>
      </c>
      <c r="B2058">
        <v>0</v>
      </c>
      <c r="C2058">
        <v>1.56</v>
      </c>
      <c r="D2058">
        <v>2.33</v>
      </c>
      <c r="E2058">
        <v>39.729999999999997</v>
      </c>
      <c r="F2058">
        <v>3.06</v>
      </c>
      <c r="G2058">
        <v>48.77</v>
      </c>
    </row>
    <row r="2059" spans="1:7">
      <c r="A2059" t="s">
        <v>1267</v>
      </c>
      <c r="B2059">
        <v>0.65</v>
      </c>
      <c r="C2059">
        <v>1.5</v>
      </c>
      <c r="D2059">
        <v>2.12</v>
      </c>
      <c r="E2059">
        <v>1.52</v>
      </c>
      <c r="F2059">
        <v>2.79</v>
      </c>
      <c r="G2059">
        <v>51.56</v>
      </c>
    </row>
    <row r="2060" spans="1:7">
      <c r="A2060" t="s">
        <v>1214</v>
      </c>
      <c r="B2060">
        <v>0</v>
      </c>
      <c r="C2060">
        <v>1.4</v>
      </c>
      <c r="D2060">
        <v>2.11</v>
      </c>
      <c r="E2060">
        <v>8.99</v>
      </c>
      <c r="F2060">
        <v>2.78</v>
      </c>
      <c r="G2060">
        <v>54.34</v>
      </c>
    </row>
    <row r="2061" spans="1:7">
      <c r="A2061" t="s">
        <v>1230</v>
      </c>
      <c r="B2061">
        <v>1.38</v>
      </c>
      <c r="C2061">
        <v>0</v>
      </c>
      <c r="D2061">
        <v>2.09</v>
      </c>
      <c r="E2061">
        <v>3.31</v>
      </c>
      <c r="F2061">
        <v>2.74</v>
      </c>
      <c r="G2061">
        <v>57.08</v>
      </c>
    </row>
    <row r="2062" spans="1:7">
      <c r="A2062" t="s">
        <v>1215</v>
      </c>
      <c r="B2062">
        <v>0</v>
      </c>
      <c r="C2062">
        <v>1.2</v>
      </c>
      <c r="D2062">
        <v>1.84</v>
      </c>
      <c r="E2062">
        <v>3.42</v>
      </c>
      <c r="F2062">
        <v>2.41</v>
      </c>
      <c r="G2062">
        <v>59.49</v>
      </c>
    </row>
    <row r="2063" spans="1:7">
      <c r="A2063" t="s">
        <v>1219</v>
      </c>
      <c r="B2063">
        <v>1.39</v>
      </c>
      <c r="C2063">
        <v>0.85</v>
      </c>
      <c r="D2063">
        <v>1.83</v>
      </c>
      <c r="E2063">
        <v>1.3</v>
      </c>
      <c r="F2063">
        <v>2.4</v>
      </c>
      <c r="G2063">
        <v>61.89</v>
      </c>
    </row>
    <row r="2064" spans="1:7">
      <c r="A2064" t="s">
        <v>1210</v>
      </c>
      <c r="B2064">
        <v>0</v>
      </c>
      <c r="C2064">
        <v>1.22</v>
      </c>
      <c r="D2064">
        <v>1.65</v>
      </c>
      <c r="E2064">
        <v>0.91</v>
      </c>
      <c r="F2064">
        <v>2.17</v>
      </c>
      <c r="G2064">
        <v>64.06</v>
      </c>
    </row>
    <row r="2065" spans="1:7">
      <c r="A2065" t="s">
        <v>1287</v>
      </c>
      <c r="B2065">
        <v>0.33</v>
      </c>
      <c r="C2065">
        <v>1.1200000000000001</v>
      </c>
      <c r="D2065">
        <v>1.56</v>
      </c>
      <c r="E2065">
        <v>1.1399999999999999</v>
      </c>
      <c r="F2065">
        <v>2.04</v>
      </c>
      <c r="G2065">
        <v>66.11</v>
      </c>
    </row>
    <row r="2066" spans="1:7">
      <c r="A2066" t="s">
        <v>1228</v>
      </c>
      <c r="B2066">
        <v>1.39</v>
      </c>
      <c r="C2066">
        <v>0.5</v>
      </c>
      <c r="D2066">
        <v>1.43</v>
      </c>
      <c r="E2066">
        <v>1.21</v>
      </c>
      <c r="F2066">
        <v>1.87</v>
      </c>
      <c r="G2066">
        <v>67.98</v>
      </c>
    </row>
    <row r="2067" spans="1:7">
      <c r="A2067" t="s">
        <v>1211</v>
      </c>
      <c r="B2067">
        <v>0</v>
      </c>
      <c r="C2067">
        <v>1</v>
      </c>
      <c r="D2067">
        <v>1.35</v>
      </c>
      <c r="E2067">
        <v>0.91</v>
      </c>
      <c r="F2067">
        <v>1.77</v>
      </c>
      <c r="G2067">
        <v>69.75</v>
      </c>
    </row>
    <row r="2068" spans="1:7">
      <c r="A2068" t="s">
        <v>1277</v>
      </c>
      <c r="B2068">
        <v>0.82</v>
      </c>
      <c r="C2068">
        <v>0</v>
      </c>
      <c r="D2068">
        <v>1.19</v>
      </c>
      <c r="E2068">
        <v>0.64</v>
      </c>
      <c r="F2068">
        <v>1.56</v>
      </c>
      <c r="G2068">
        <v>71.319999999999993</v>
      </c>
    </row>
    <row r="2069" spans="1:7">
      <c r="A2069" t="s">
        <v>1204</v>
      </c>
      <c r="B2069">
        <v>0</v>
      </c>
      <c r="C2069">
        <v>0.87</v>
      </c>
      <c r="D2069">
        <v>1.17</v>
      </c>
      <c r="E2069">
        <v>0.91</v>
      </c>
      <c r="F2069">
        <v>1.53</v>
      </c>
      <c r="G2069">
        <v>72.849999999999994</v>
      </c>
    </row>
    <row r="2070" spans="1:7">
      <c r="A2070" t="s">
        <v>1309</v>
      </c>
      <c r="B2070">
        <v>0</v>
      </c>
      <c r="C2070">
        <v>0.7</v>
      </c>
      <c r="D2070">
        <v>1.1599999999999999</v>
      </c>
      <c r="E2070">
        <v>0.91</v>
      </c>
      <c r="F2070">
        <v>1.53</v>
      </c>
      <c r="G2070">
        <v>74.38</v>
      </c>
    </row>
    <row r="2071" spans="1:7">
      <c r="A2071" t="s">
        <v>1257</v>
      </c>
      <c r="B2071">
        <v>0.3</v>
      </c>
      <c r="C2071">
        <v>0.7</v>
      </c>
      <c r="D2071">
        <v>1.1100000000000001</v>
      </c>
      <c r="E2071">
        <v>1.07</v>
      </c>
      <c r="F2071">
        <v>1.46</v>
      </c>
      <c r="G2071">
        <v>75.84</v>
      </c>
    </row>
    <row r="2072" spans="1:7">
      <c r="A2072" t="s">
        <v>1227</v>
      </c>
      <c r="B2072">
        <v>0.65</v>
      </c>
      <c r="C2072">
        <v>0</v>
      </c>
      <c r="D2072">
        <v>0.97</v>
      </c>
      <c r="E2072">
        <v>1.27</v>
      </c>
      <c r="F2072">
        <v>1.27</v>
      </c>
      <c r="G2072">
        <v>77.11</v>
      </c>
    </row>
    <row r="2073" spans="1:7">
      <c r="A2073" t="s">
        <v>1358</v>
      </c>
      <c r="B2073">
        <v>0</v>
      </c>
      <c r="C2073">
        <v>0.71</v>
      </c>
      <c r="D2073">
        <v>0.95</v>
      </c>
      <c r="E2073">
        <v>0.91</v>
      </c>
      <c r="F2073">
        <v>1.25</v>
      </c>
      <c r="G2073">
        <v>78.36</v>
      </c>
    </row>
    <row r="2074" spans="1:7">
      <c r="A2074" t="s">
        <v>1237</v>
      </c>
      <c r="B2074">
        <v>0.45</v>
      </c>
      <c r="C2074">
        <v>0.5</v>
      </c>
      <c r="D2074">
        <v>0.9</v>
      </c>
      <c r="E2074">
        <v>1</v>
      </c>
      <c r="F2074">
        <v>1.19</v>
      </c>
      <c r="G2074">
        <v>79.55</v>
      </c>
    </row>
    <row r="2075" spans="1:7">
      <c r="A2075" t="s">
        <v>1270</v>
      </c>
      <c r="B2075">
        <v>0.57999999999999996</v>
      </c>
      <c r="C2075">
        <v>0</v>
      </c>
      <c r="D2075">
        <v>0.84</v>
      </c>
      <c r="E2075">
        <v>0.64</v>
      </c>
      <c r="F2075">
        <v>1.1100000000000001</v>
      </c>
      <c r="G2075">
        <v>80.66</v>
      </c>
    </row>
    <row r="2076" spans="1:7">
      <c r="A2076" t="s">
        <v>1359</v>
      </c>
      <c r="B2076">
        <v>0</v>
      </c>
      <c r="C2076">
        <v>0.49</v>
      </c>
      <c r="D2076">
        <v>0.82</v>
      </c>
      <c r="E2076">
        <v>0.91</v>
      </c>
      <c r="F2076">
        <v>1.08</v>
      </c>
      <c r="G2076">
        <v>81.73</v>
      </c>
    </row>
    <row r="2077" spans="1:7">
      <c r="A2077" t="s">
        <v>1348</v>
      </c>
      <c r="B2077">
        <v>0.33</v>
      </c>
      <c r="C2077">
        <v>0.5</v>
      </c>
      <c r="D2077">
        <v>0.72</v>
      </c>
      <c r="E2077">
        <v>0.91</v>
      </c>
      <c r="F2077">
        <v>0.95</v>
      </c>
      <c r="G2077">
        <v>82.69</v>
      </c>
    </row>
    <row r="2078" spans="1:7">
      <c r="A2078" t="s">
        <v>1224</v>
      </c>
      <c r="B2078">
        <v>0.3</v>
      </c>
      <c r="C2078">
        <v>0.5</v>
      </c>
      <c r="D2078">
        <v>0.72</v>
      </c>
      <c r="E2078">
        <v>0.97</v>
      </c>
      <c r="F2078">
        <v>0.95</v>
      </c>
      <c r="G2078">
        <v>83.64</v>
      </c>
    </row>
    <row r="2079" spans="1:7">
      <c r="A2079" t="s">
        <v>1361</v>
      </c>
      <c r="B2079">
        <v>0</v>
      </c>
      <c r="C2079">
        <v>0.5</v>
      </c>
      <c r="D2079">
        <v>0.67</v>
      </c>
      <c r="E2079">
        <v>0.91</v>
      </c>
      <c r="F2079">
        <v>0.89</v>
      </c>
      <c r="G2079">
        <v>84.52</v>
      </c>
    </row>
    <row r="2080" spans="1:7">
      <c r="A2080" t="s">
        <v>1362</v>
      </c>
      <c r="B2080">
        <v>0</v>
      </c>
      <c r="C2080">
        <v>0.5</v>
      </c>
      <c r="D2080">
        <v>0.67</v>
      </c>
      <c r="E2080">
        <v>0.91</v>
      </c>
      <c r="F2080">
        <v>0.89</v>
      </c>
      <c r="G2080">
        <v>85.41</v>
      </c>
    </row>
    <row r="2081" spans="1:7">
      <c r="A2081" t="s">
        <v>1232</v>
      </c>
      <c r="B2081">
        <v>0</v>
      </c>
      <c r="C2081">
        <v>0.5</v>
      </c>
      <c r="D2081">
        <v>0.67</v>
      </c>
      <c r="E2081">
        <v>0.91</v>
      </c>
      <c r="F2081">
        <v>0.89</v>
      </c>
      <c r="G2081">
        <v>86.29</v>
      </c>
    </row>
    <row r="2082" spans="1:7">
      <c r="A2082" t="s">
        <v>1207</v>
      </c>
      <c r="B2082">
        <v>0</v>
      </c>
      <c r="C2082">
        <v>0.5</v>
      </c>
      <c r="D2082">
        <v>0.67</v>
      </c>
      <c r="E2082">
        <v>0.91</v>
      </c>
      <c r="F2082">
        <v>0.89</v>
      </c>
      <c r="G2082">
        <v>87.18</v>
      </c>
    </row>
    <row r="2083" spans="1:7">
      <c r="A2083" t="s">
        <v>1364</v>
      </c>
      <c r="B2083">
        <v>0</v>
      </c>
      <c r="C2083">
        <v>0.5</v>
      </c>
      <c r="D2083">
        <v>0.67</v>
      </c>
      <c r="E2083">
        <v>0.91</v>
      </c>
      <c r="F2083">
        <v>0.89</v>
      </c>
      <c r="G2083">
        <v>88.06</v>
      </c>
    </row>
    <row r="2084" spans="1:7">
      <c r="A2084" t="s">
        <v>1272</v>
      </c>
      <c r="B2084">
        <v>0</v>
      </c>
      <c r="C2084">
        <v>0.5</v>
      </c>
      <c r="D2084">
        <v>0.67</v>
      </c>
      <c r="E2084">
        <v>0.91</v>
      </c>
      <c r="F2084">
        <v>0.89</v>
      </c>
      <c r="G2084">
        <v>88.95</v>
      </c>
    </row>
    <row r="2085" spans="1:7">
      <c r="A2085" t="s">
        <v>1368</v>
      </c>
      <c r="B2085">
        <v>0</v>
      </c>
      <c r="C2085">
        <v>0.5</v>
      </c>
      <c r="D2085">
        <v>0.67</v>
      </c>
      <c r="E2085">
        <v>0.91</v>
      </c>
      <c r="F2085">
        <v>0.89</v>
      </c>
      <c r="G2085">
        <v>89.83</v>
      </c>
    </row>
    <row r="2086" spans="1:7">
      <c r="A2086" t="s">
        <v>1369</v>
      </c>
      <c r="B2086">
        <v>0</v>
      </c>
      <c r="C2086">
        <v>0.5</v>
      </c>
      <c r="D2086">
        <v>0.67</v>
      </c>
      <c r="E2086">
        <v>0.91</v>
      </c>
      <c r="F2086">
        <v>0.89</v>
      </c>
      <c r="G2086">
        <v>90.72</v>
      </c>
    </row>
    <row r="2088" spans="1:7">
      <c r="A2088" t="s">
        <v>1074</v>
      </c>
    </row>
    <row r="2089" spans="1:7">
      <c r="A2089" t="s">
        <v>1372</v>
      </c>
    </row>
    <row r="2091" spans="1:7">
      <c r="B2091" t="s">
        <v>235</v>
      </c>
      <c r="C2091" t="s">
        <v>373</v>
      </c>
    </row>
    <row r="2092" spans="1:7">
      <c r="A2092" t="s">
        <v>147</v>
      </c>
      <c r="B2092" t="s">
        <v>380</v>
      </c>
      <c r="C2092" t="s">
        <v>1076</v>
      </c>
      <c r="D2092" t="s">
        <v>382</v>
      </c>
      <c r="E2092" t="s">
        <v>383</v>
      </c>
      <c r="F2092" t="s">
        <v>242</v>
      </c>
      <c r="G2092" t="s">
        <v>243</v>
      </c>
    </row>
    <row r="2093" spans="1:7">
      <c r="A2093" t="s">
        <v>1209</v>
      </c>
      <c r="B2093">
        <v>1</v>
      </c>
      <c r="C2093">
        <v>6.9</v>
      </c>
      <c r="D2093">
        <v>8.67</v>
      </c>
      <c r="E2093">
        <v>4.08</v>
      </c>
      <c r="F2093">
        <v>9.39</v>
      </c>
      <c r="G2093">
        <v>9.39</v>
      </c>
    </row>
    <row r="2094" spans="1:7">
      <c r="A2094" t="s">
        <v>1206</v>
      </c>
      <c r="B2094">
        <v>5.29</v>
      </c>
      <c r="C2094">
        <v>0</v>
      </c>
      <c r="D2094">
        <v>7.73</v>
      </c>
      <c r="E2094">
        <v>13.45</v>
      </c>
      <c r="F2094">
        <v>8.3699999999999992</v>
      </c>
      <c r="G2094">
        <v>17.760000000000002</v>
      </c>
    </row>
    <row r="2095" spans="1:7">
      <c r="A2095" t="s">
        <v>1213</v>
      </c>
      <c r="B2095">
        <v>4.47</v>
      </c>
      <c r="C2095">
        <v>0</v>
      </c>
      <c r="D2095">
        <v>6.53</v>
      </c>
      <c r="E2095">
        <v>13.45</v>
      </c>
      <c r="F2095">
        <v>7.08</v>
      </c>
      <c r="G2095">
        <v>24.83</v>
      </c>
    </row>
    <row r="2096" spans="1:7">
      <c r="A2096" t="s">
        <v>1221</v>
      </c>
      <c r="B2096">
        <v>0</v>
      </c>
      <c r="C2096">
        <v>4.41</v>
      </c>
      <c r="D2096">
        <v>6.42</v>
      </c>
      <c r="E2096">
        <v>12.92</v>
      </c>
      <c r="F2096">
        <v>6.96</v>
      </c>
      <c r="G2096">
        <v>31.79</v>
      </c>
    </row>
    <row r="2097" spans="1:7">
      <c r="A2097" t="s">
        <v>1207</v>
      </c>
      <c r="B2097">
        <v>3.74</v>
      </c>
      <c r="C2097">
        <v>0.33</v>
      </c>
      <c r="D2097">
        <v>5</v>
      </c>
      <c r="E2097">
        <v>4.67</v>
      </c>
      <c r="F2097">
        <v>5.41</v>
      </c>
      <c r="G2097">
        <v>37.21</v>
      </c>
    </row>
    <row r="2098" spans="1:7">
      <c r="A2098" t="s">
        <v>1219</v>
      </c>
      <c r="B2098">
        <v>0</v>
      </c>
      <c r="C2098">
        <v>2.67</v>
      </c>
      <c r="D2098">
        <v>3.93</v>
      </c>
      <c r="E2098">
        <v>1.78</v>
      </c>
      <c r="F2098">
        <v>4.25</v>
      </c>
      <c r="G2098">
        <v>41.46</v>
      </c>
    </row>
    <row r="2099" spans="1:7">
      <c r="A2099" t="s">
        <v>1240</v>
      </c>
      <c r="B2099">
        <v>2.2400000000000002</v>
      </c>
      <c r="C2099">
        <v>0</v>
      </c>
      <c r="D2099">
        <v>3.27</v>
      </c>
      <c r="E2099">
        <v>13.45</v>
      </c>
      <c r="F2099">
        <v>3.54</v>
      </c>
      <c r="G2099">
        <v>45</v>
      </c>
    </row>
    <row r="2100" spans="1:7">
      <c r="A2100" t="s">
        <v>1216</v>
      </c>
      <c r="B2100">
        <v>2.2400000000000002</v>
      </c>
      <c r="C2100">
        <v>0</v>
      </c>
      <c r="D2100">
        <v>3.27</v>
      </c>
      <c r="E2100">
        <v>13.45</v>
      </c>
      <c r="F2100">
        <v>3.54</v>
      </c>
      <c r="G2100">
        <v>48.54</v>
      </c>
    </row>
    <row r="2101" spans="1:7">
      <c r="A2101" t="s">
        <v>1241</v>
      </c>
      <c r="B2101">
        <v>1.73</v>
      </c>
      <c r="C2101">
        <v>0</v>
      </c>
      <c r="D2101">
        <v>2.5299999999999998</v>
      </c>
      <c r="E2101">
        <v>13.45</v>
      </c>
      <c r="F2101">
        <v>2.74</v>
      </c>
      <c r="G2101">
        <v>51.28</v>
      </c>
    </row>
    <row r="2102" spans="1:7">
      <c r="A2102" t="s">
        <v>1211</v>
      </c>
      <c r="B2102">
        <v>1.73</v>
      </c>
      <c r="C2102">
        <v>0</v>
      </c>
      <c r="D2102">
        <v>2.5299999999999998</v>
      </c>
      <c r="E2102">
        <v>13.45</v>
      </c>
      <c r="F2102">
        <v>2.74</v>
      </c>
      <c r="G2102">
        <v>54.02</v>
      </c>
    </row>
    <row r="2103" spans="1:7">
      <c r="A2103" t="s">
        <v>1210</v>
      </c>
      <c r="B2103">
        <v>2</v>
      </c>
      <c r="C2103">
        <v>0.47</v>
      </c>
      <c r="D2103">
        <v>2.2599999999999998</v>
      </c>
      <c r="E2103">
        <v>1.79</v>
      </c>
      <c r="F2103">
        <v>2.4500000000000002</v>
      </c>
      <c r="G2103">
        <v>56.47</v>
      </c>
    </row>
    <row r="2104" spans="1:7">
      <c r="A2104" t="s">
        <v>1215</v>
      </c>
      <c r="B2104">
        <v>1.73</v>
      </c>
      <c r="C2104">
        <v>0.45</v>
      </c>
      <c r="D2104">
        <v>1.9</v>
      </c>
      <c r="E2104">
        <v>1.59</v>
      </c>
      <c r="F2104">
        <v>2.06</v>
      </c>
      <c r="G2104">
        <v>58.53</v>
      </c>
    </row>
    <row r="2105" spans="1:7">
      <c r="A2105" t="s">
        <v>1208</v>
      </c>
      <c r="B2105">
        <v>1.73</v>
      </c>
      <c r="C2105">
        <v>0.45</v>
      </c>
      <c r="D2105">
        <v>1.9</v>
      </c>
      <c r="E2105">
        <v>1.59</v>
      </c>
      <c r="F2105">
        <v>2.06</v>
      </c>
      <c r="G2105">
        <v>60.59</v>
      </c>
    </row>
    <row r="2106" spans="1:7">
      <c r="A2106" t="s">
        <v>1238</v>
      </c>
      <c r="B2106">
        <v>0</v>
      </c>
      <c r="C2106">
        <v>1.25</v>
      </c>
      <c r="D2106">
        <v>1.75</v>
      </c>
      <c r="E2106">
        <v>1.06</v>
      </c>
      <c r="F2106">
        <v>1.89</v>
      </c>
      <c r="G2106">
        <v>62.48</v>
      </c>
    </row>
    <row r="2107" spans="1:7">
      <c r="A2107" t="s">
        <v>1225</v>
      </c>
      <c r="B2107">
        <v>0</v>
      </c>
      <c r="C2107">
        <v>1.1299999999999999</v>
      </c>
      <c r="D2107">
        <v>1.59</v>
      </c>
      <c r="E2107">
        <v>0.92</v>
      </c>
      <c r="F2107">
        <v>1.72</v>
      </c>
      <c r="G2107">
        <v>64.2</v>
      </c>
    </row>
    <row r="2108" spans="1:7">
      <c r="A2108" t="s">
        <v>1298</v>
      </c>
      <c r="B2108">
        <v>0</v>
      </c>
      <c r="C2108">
        <v>1.01</v>
      </c>
      <c r="D2108">
        <v>1.54</v>
      </c>
      <c r="E2108">
        <v>0.93</v>
      </c>
      <c r="F2108">
        <v>1.67</v>
      </c>
      <c r="G2108">
        <v>65.87</v>
      </c>
    </row>
    <row r="2109" spans="1:7">
      <c r="A2109" t="s">
        <v>1237</v>
      </c>
      <c r="B2109">
        <v>0</v>
      </c>
      <c r="C2109">
        <v>0.99</v>
      </c>
      <c r="D2109">
        <v>1.48</v>
      </c>
      <c r="E2109">
        <v>1.1200000000000001</v>
      </c>
      <c r="F2109">
        <v>1.6</v>
      </c>
      <c r="G2109">
        <v>67.47</v>
      </c>
    </row>
    <row r="2110" spans="1:7">
      <c r="A2110" t="s">
        <v>1230</v>
      </c>
      <c r="B2110">
        <v>1</v>
      </c>
      <c r="C2110">
        <v>0</v>
      </c>
      <c r="D2110">
        <v>1.46</v>
      </c>
      <c r="E2110">
        <v>13.45</v>
      </c>
      <c r="F2110">
        <v>1.58</v>
      </c>
      <c r="G2110">
        <v>69.05</v>
      </c>
    </row>
    <row r="2111" spans="1:7">
      <c r="A2111" t="s">
        <v>1242</v>
      </c>
      <c r="B2111">
        <v>1</v>
      </c>
      <c r="C2111">
        <v>0</v>
      </c>
      <c r="D2111">
        <v>1.46</v>
      </c>
      <c r="E2111">
        <v>13.45</v>
      </c>
      <c r="F2111">
        <v>1.58</v>
      </c>
      <c r="G2111">
        <v>70.63</v>
      </c>
    </row>
    <row r="2112" spans="1:7">
      <c r="A2112" t="s">
        <v>1243</v>
      </c>
      <c r="B2112">
        <v>1</v>
      </c>
      <c r="C2112">
        <v>0</v>
      </c>
      <c r="D2112">
        <v>1.46</v>
      </c>
      <c r="E2112">
        <v>13.45</v>
      </c>
      <c r="F2112">
        <v>1.58</v>
      </c>
      <c r="G2112">
        <v>72.22</v>
      </c>
    </row>
    <row r="2113" spans="1:7">
      <c r="A2113" t="s">
        <v>1244</v>
      </c>
      <c r="B2113">
        <v>1</v>
      </c>
      <c r="C2113">
        <v>0</v>
      </c>
      <c r="D2113">
        <v>1.46</v>
      </c>
      <c r="E2113">
        <v>13.45</v>
      </c>
      <c r="F2113">
        <v>1.58</v>
      </c>
      <c r="G2113">
        <v>73.8</v>
      </c>
    </row>
    <row r="2114" spans="1:7">
      <c r="A2114" t="s">
        <v>1245</v>
      </c>
      <c r="B2114">
        <v>1</v>
      </c>
      <c r="C2114">
        <v>0</v>
      </c>
      <c r="D2114">
        <v>1.46</v>
      </c>
      <c r="E2114">
        <v>13.45</v>
      </c>
      <c r="F2114">
        <v>1.58</v>
      </c>
      <c r="G2114">
        <v>75.38</v>
      </c>
    </row>
    <row r="2115" spans="1:7">
      <c r="A2115" t="s">
        <v>1246</v>
      </c>
      <c r="B2115">
        <v>1</v>
      </c>
      <c r="C2115">
        <v>0</v>
      </c>
      <c r="D2115">
        <v>1.46</v>
      </c>
      <c r="E2115">
        <v>13.45</v>
      </c>
      <c r="F2115">
        <v>1.58</v>
      </c>
      <c r="G2115">
        <v>76.959999999999994</v>
      </c>
    </row>
    <row r="2116" spans="1:7">
      <c r="A2116" t="s">
        <v>1249</v>
      </c>
      <c r="B2116">
        <v>1</v>
      </c>
      <c r="C2116">
        <v>0</v>
      </c>
      <c r="D2116">
        <v>1.46</v>
      </c>
      <c r="E2116">
        <v>13.45</v>
      </c>
      <c r="F2116">
        <v>1.58</v>
      </c>
      <c r="G2116">
        <v>78.540000000000006</v>
      </c>
    </row>
    <row r="2117" spans="1:7">
      <c r="A2117" t="s">
        <v>1247</v>
      </c>
      <c r="B2117">
        <v>1</v>
      </c>
      <c r="C2117">
        <v>0</v>
      </c>
      <c r="D2117">
        <v>1.46</v>
      </c>
      <c r="E2117">
        <v>13.45</v>
      </c>
      <c r="F2117">
        <v>1.58</v>
      </c>
      <c r="G2117">
        <v>80.13</v>
      </c>
    </row>
    <row r="2118" spans="1:7">
      <c r="A2118" t="s">
        <v>1248</v>
      </c>
      <c r="B2118">
        <v>1</v>
      </c>
      <c r="C2118">
        <v>0</v>
      </c>
      <c r="D2118">
        <v>1.46</v>
      </c>
      <c r="E2118">
        <v>13.45</v>
      </c>
      <c r="F2118">
        <v>1.58</v>
      </c>
      <c r="G2118">
        <v>81.709999999999994</v>
      </c>
    </row>
    <row r="2119" spans="1:7">
      <c r="A2119" t="s">
        <v>1205</v>
      </c>
      <c r="B2119">
        <v>1</v>
      </c>
      <c r="C2119">
        <v>0</v>
      </c>
      <c r="D2119">
        <v>1.46</v>
      </c>
      <c r="E2119">
        <v>13.45</v>
      </c>
      <c r="F2119">
        <v>1.58</v>
      </c>
      <c r="G2119">
        <v>83.29</v>
      </c>
    </row>
    <row r="2120" spans="1:7">
      <c r="A2120" t="s">
        <v>1231</v>
      </c>
      <c r="B2120">
        <v>1</v>
      </c>
      <c r="C2120">
        <v>0</v>
      </c>
      <c r="D2120">
        <v>1.46</v>
      </c>
      <c r="E2120">
        <v>13.45</v>
      </c>
      <c r="F2120">
        <v>1.58</v>
      </c>
      <c r="G2120">
        <v>84.87</v>
      </c>
    </row>
    <row r="2121" spans="1:7">
      <c r="A2121" t="s">
        <v>1320</v>
      </c>
      <c r="B2121">
        <v>0</v>
      </c>
      <c r="C2121">
        <v>0.84</v>
      </c>
      <c r="D2121">
        <v>1.18</v>
      </c>
      <c r="E2121">
        <v>0.57999999999999996</v>
      </c>
      <c r="F2121">
        <v>1.27</v>
      </c>
      <c r="G2121">
        <v>86.15</v>
      </c>
    </row>
    <row r="2122" spans="1:7">
      <c r="A2122" t="s">
        <v>1299</v>
      </c>
      <c r="B2122">
        <v>0</v>
      </c>
      <c r="C2122">
        <v>0.76</v>
      </c>
      <c r="D2122">
        <v>1.1200000000000001</v>
      </c>
      <c r="E2122">
        <v>1.1299999999999999</v>
      </c>
      <c r="F2122">
        <v>1.21</v>
      </c>
      <c r="G2122">
        <v>87.36</v>
      </c>
    </row>
    <row r="2123" spans="1:7">
      <c r="A2123" t="s">
        <v>1257</v>
      </c>
      <c r="B2123">
        <v>0</v>
      </c>
      <c r="C2123">
        <v>0.62</v>
      </c>
      <c r="D2123">
        <v>0.98</v>
      </c>
      <c r="E2123">
        <v>0.57999999999999996</v>
      </c>
      <c r="F2123">
        <v>1.06</v>
      </c>
      <c r="G2123">
        <v>88.42</v>
      </c>
    </row>
    <row r="2124" spans="1:7">
      <c r="A2124" t="s">
        <v>1227</v>
      </c>
      <c r="B2124">
        <v>0</v>
      </c>
      <c r="C2124">
        <v>0.64</v>
      </c>
      <c r="D2124">
        <v>0.96</v>
      </c>
      <c r="E2124">
        <v>1.1499999999999999</v>
      </c>
      <c r="F2124">
        <v>1.04</v>
      </c>
      <c r="G2124">
        <v>89.46</v>
      </c>
    </row>
    <row r="2125" spans="1:7">
      <c r="A2125" t="s">
        <v>1270</v>
      </c>
      <c r="B2125">
        <v>0</v>
      </c>
      <c r="C2125">
        <v>0.67</v>
      </c>
      <c r="D2125">
        <v>0.93</v>
      </c>
      <c r="E2125">
        <v>0.57999999999999996</v>
      </c>
      <c r="F2125">
        <v>1.01</v>
      </c>
      <c r="G2125">
        <v>90.47</v>
      </c>
    </row>
    <row r="2127" spans="1:7">
      <c r="A2127" t="s">
        <v>1092</v>
      </c>
    </row>
    <row r="2128" spans="1:7">
      <c r="A2128" t="s">
        <v>1373</v>
      </c>
    </row>
    <row r="2130" spans="1:7">
      <c r="B2130" t="s">
        <v>237</v>
      </c>
      <c r="C2130" t="s">
        <v>373</v>
      </c>
    </row>
    <row r="2131" spans="1:7">
      <c r="A2131" t="s">
        <v>147</v>
      </c>
      <c r="B2131" t="s">
        <v>381</v>
      </c>
      <c r="C2131" t="s">
        <v>1076</v>
      </c>
      <c r="D2131" t="s">
        <v>382</v>
      </c>
      <c r="E2131" t="s">
        <v>383</v>
      </c>
      <c r="F2131" t="s">
        <v>242</v>
      </c>
      <c r="G2131" t="s">
        <v>243</v>
      </c>
    </row>
    <row r="2132" spans="1:7">
      <c r="A2132" t="s">
        <v>1204</v>
      </c>
      <c r="B2132">
        <v>6.33</v>
      </c>
      <c r="C2132">
        <v>0</v>
      </c>
      <c r="D2132">
        <v>11.46</v>
      </c>
      <c r="E2132">
        <v>2.19</v>
      </c>
      <c r="F2132">
        <v>13.38</v>
      </c>
      <c r="G2132">
        <v>13.38</v>
      </c>
    </row>
    <row r="2133" spans="1:7">
      <c r="A2133" t="s">
        <v>1209</v>
      </c>
      <c r="B2133">
        <v>2.2999999999999998</v>
      </c>
      <c r="C2133">
        <v>6.9</v>
      </c>
      <c r="D2133">
        <v>8.4600000000000009</v>
      </c>
      <c r="E2133">
        <v>1.78</v>
      </c>
      <c r="F2133">
        <v>9.8800000000000008</v>
      </c>
      <c r="G2133">
        <v>23.25</v>
      </c>
    </row>
    <row r="2134" spans="1:7">
      <c r="A2134" t="s">
        <v>1221</v>
      </c>
      <c r="B2134">
        <v>0.25</v>
      </c>
      <c r="C2134">
        <v>4.41</v>
      </c>
      <c r="D2134">
        <v>7.35</v>
      </c>
      <c r="E2134">
        <v>5.32</v>
      </c>
      <c r="F2134">
        <v>8.58</v>
      </c>
      <c r="G2134">
        <v>31.83</v>
      </c>
    </row>
    <row r="2135" spans="1:7">
      <c r="A2135" t="s">
        <v>1205</v>
      </c>
      <c r="B2135">
        <v>2.4700000000000002</v>
      </c>
      <c r="C2135">
        <v>0</v>
      </c>
      <c r="D2135">
        <v>4.32</v>
      </c>
      <c r="E2135">
        <v>3.23</v>
      </c>
      <c r="F2135">
        <v>5.05</v>
      </c>
      <c r="G2135">
        <v>36.880000000000003</v>
      </c>
    </row>
    <row r="2136" spans="1:7">
      <c r="A2136" t="s">
        <v>1219</v>
      </c>
      <c r="B2136">
        <v>0.6</v>
      </c>
      <c r="C2136">
        <v>2.67</v>
      </c>
      <c r="D2136">
        <v>3.82</v>
      </c>
      <c r="E2136">
        <v>1.59</v>
      </c>
      <c r="F2136">
        <v>4.46</v>
      </c>
      <c r="G2136">
        <v>41.33</v>
      </c>
    </row>
    <row r="2137" spans="1:7">
      <c r="A2137" t="s">
        <v>1208</v>
      </c>
      <c r="B2137">
        <v>2.36</v>
      </c>
      <c r="C2137">
        <v>0.45</v>
      </c>
      <c r="D2137">
        <v>3.66</v>
      </c>
      <c r="E2137">
        <v>1.28</v>
      </c>
      <c r="F2137">
        <v>4.28</v>
      </c>
      <c r="G2137">
        <v>45.61</v>
      </c>
    </row>
    <row r="2138" spans="1:7">
      <c r="A2138" t="s">
        <v>1206</v>
      </c>
      <c r="B2138">
        <v>1.78</v>
      </c>
      <c r="C2138">
        <v>0</v>
      </c>
      <c r="D2138">
        <v>3.19</v>
      </c>
      <c r="E2138">
        <v>2.08</v>
      </c>
      <c r="F2138">
        <v>3.73</v>
      </c>
      <c r="G2138">
        <v>49.34</v>
      </c>
    </row>
    <row r="2139" spans="1:7">
      <c r="A2139" t="s">
        <v>1214</v>
      </c>
      <c r="B2139">
        <v>1.76</v>
      </c>
      <c r="C2139">
        <v>0</v>
      </c>
      <c r="D2139">
        <v>2.88</v>
      </c>
      <c r="E2139">
        <v>0.89</v>
      </c>
      <c r="F2139">
        <v>3.36</v>
      </c>
      <c r="G2139">
        <v>52.69</v>
      </c>
    </row>
    <row r="2140" spans="1:7">
      <c r="A2140" t="s">
        <v>1210</v>
      </c>
      <c r="B2140">
        <v>1.85</v>
      </c>
      <c r="C2140">
        <v>0.47</v>
      </c>
      <c r="D2140">
        <v>2.82</v>
      </c>
      <c r="E2140">
        <v>1.2</v>
      </c>
      <c r="F2140">
        <v>3.29</v>
      </c>
      <c r="G2140">
        <v>55.98</v>
      </c>
    </row>
    <row r="2141" spans="1:7">
      <c r="A2141" t="s">
        <v>1207</v>
      </c>
      <c r="B2141">
        <v>1.72</v>
      </c>
      <c r="C2141">
        <v>0.33</v>
      </c>
      <c r="D2141">
        <v>2.81</v>
      </c>
      <c r="E2141">
        <v>1.38</v>
      </c>
      <c r="F2141">
        <v>3.28</v>
      </c>
      <c r="G2141">
        <v>59.26</v>
      </c>
    </row>
    <row r="2142" spans="1:7">
      <c r="A2142" t="s">
        <v>1238</v>
      </c>
      <c r="B2142">
        <v>0</v>
      </c>
      <c r="C2142">
        <v>1.25</v>
      </c>
      <c r="D2142">
        <v>2.09</v>
      </c>
      <c r="E2142">
        <v>1.23</v>
      </c>
      <c r="F2142">
        <v>2.44</v>
      </c>
      <c r="G2142">
        <v>61.7</v>
      </c>
    </row>
    <row r="2143" spans="1:7">
      <c r="A2143" t="s">
        <v>1225</v>
      </c>
      <c r="B2143">
        <v>0</v>
      </c>
      <c r="C2143">
        <v>1.1299999999999999</v>
      </c>
      <c r="D2143">
        <v>1.89</v>
      </c>
      <c r="E2143">
        <v>1.07</v>
      </c>
      <c r="F2143">
        <v>2.21</v>
      </c>
      <c r="G2143">
        <v>63.91</v>
      </c>
    </row>
    <row r="2144" spans="1:7">
      <c r="A2144" t="s">
        <v>1298</v>
      </c>
      <c r="B2144">
        <v>0</v>
      </c>
      <c r="C2144">
        <v>1.01</v>
      </c>
      <c r="D2144">
        <v>1.88</v>
      </c>
      <c r="E2144">
        <v>1.07</v>
      </c>
      <c r="F2144">
        <v>2.19</v>
      </c>
      <c r="G2144">
        <v>66.099999999999994</v>
      </c>
    </row>
    <row r="2145" spans="1:7">
      <c r="A2145" t="s">
        <v>1211</v>
      </c>
      <c r="B2145">
        <v>1</v>
      </c>
      <c r="C2145">
        <v>0</v>
      </c>
      <c r="D2145">
        <v>1.8</v>
      </c>
      <c r="E2145">
        <v>1.33</v>
      </c>
      <c r="F2145">
        <v>2.1</v>
      </c>
      <c r="G2145">
        <v>68.209999999999994</v>
      </c>
    </row>
    <row r="2146" spans="1:7">
      <c r="A2146" t="s">
        <v>1237</v>
      </c>
      <c r="B2146">
        <v>0</v>
      </c>
      <c r="C2146">
        <v>0.99</v>
      </c>
      <c r="D2146">
        <v>1.79</v>
      </c>
      <c r="E2146">
        <v>1.29</v>
      </c>
      <c r="F2146">
        <v>2.09</v>
      </c>
      <c r="G2146">
        <v>70.3</v>
      </c>
    </row>
    <row r="2147" spans="1:7">
      <c r="A2147" t="s">
        <v>1320</v>
      </c>
      <c r="B2147">
        <v>0</v>
      </c>
      <c r="C2147">
        <v>0.84</v>
      </c>
      <c r="D2147">
        <v>1.4</v>
      </c>
      <c r="E2147">
        <v>0.67</v>
      </c>
      <c r="F2147">
        <v>1.64</v>
      </c>
      <c r="G2147">
        <v>71.94</v>
      </c>
    </row>
    <row r="2148" spans="1:7">
      <c r="A2148" t="s">
        <v>1299</v>
      </c>
      <c r="B2148">
        <v>0</v>
      </c>
      <c r="C2148">
        <v>0.76</v>
      </c>
      <c r="D2148">
        <v>1.35</v>
      </c>
      <c r="E2148">
        <v>1.32</v>
      </c>
      <c r="F2148">
        <v>1.58</v>
      </c>
      <c r="G2148">
        <v>73.52</v>
      </c>
    </row>
    <row r="2149" spans="1:7">
      <c r="A2149" t="s">
        <v>1257</v>
      </c>
      <c r="B2149">
        <v>0.25</v>
      </c>
      <c r="C2149">
        <v>0.62</v>
      </c>
      <c r="D2149">
        <v>1.32</v>
      </c>
      <c r="E2149">
        <v>0.85</v>
      </c>
      <c r="F2149">
        <v>1.55</v>
      </c>
      <c r="G2149">
        <v>75.069999999999993</v>
      </c>
    </row>
    <row r="2150" spans="1:7">
      <c r="A2150" t="s">
        <v>1215</v>
      </c>
      <c r="B2150">
        <v>0.55000000000000004</v>
      </c>
      <c r="C2150">
        <v>0.45</v>
      </c>
      <c r="D2150">
        <v>1.31</v>
      </c>
      <c r="E2150">
        <v>0.86</v>
      </c>
      <c r="F2150">
        <v>1.53</v>
      </c>
      <c r="G2150">
        <v>76.59</v>
      </c>
    </row>
    <row r="2151" spans="1:7">
      <c r="A2151" t="s">
        <v>1270</v>
      </c>
      <c r="B2151">
        <v>0.25</v>
      </c>
      <c r="C2151">
        <v>0.67</v>
      </c>
      <c r="D2151">
        <v>1.26</v>
      </c>
      <c r="E2151">
        <v>0.85</v>
      </c>
      <c r="F2151">
        <v>1.47</v>
      </c>
      <c r="G2151">
        <v>78.06</v>
      </c>
    </row>
    <row r="2152" spans="1:7">
      <c r="A2152" t="s">
        <v>1227</v>
      </c>
      <c r="B2152">
        <v>0</v>
      </c>
      <c r="C2152">
        <v>0.64</v>
      </c>
      <c r="D2152">
        <v>1.1599999999999999</v>
      </c>
      <c r="E2152">
        <v>1.33</v>
      </c>
      <c r="F2152">
        <v>1.35</v>
      </c>
      <c r="G2152">
        <v>79.42</v>
      </c>
    </row>
    <row r="2153" spans="1:7">
      <c r="A2153" t="s">
        <v>1250</v>
      </c>
      <c r="B2153">
        <v>0.65</v>
      </c>
      <c r="C2153">
        <v>0</v>
      </c>
      <c r="D2153">
        <v>1.08</v>
      </c>
      <c r="E2153">
        <v>0.55000000000000004</v>
      </c>
      <c r="F2153">
        <v>1.26</v>
      </c>
      <c r="G2153">
        <v>80.67</v>
      </c>
    </row>
    <row r="2154" spans="1:7">
      <c r="A2154" t="s">
        <v>1265</v>
      </c>
      <c r="B2154">
        <v>0.6</v>
      </c>
      <c r="C2154">
        <v>0</v>
      </c>
      <c r="D2154">
        <v>1.04</v>
      </c>
      <c r="E2154">
        <v>0.91</v>
      </c>
      <c r="F2154">
        <v>1.21</v>
      </c>
      <c r="G2154">
        <v>81.88</v>
      </c>
    </row>
    <row r="2155" spans="1:7">
      <c r="A2155" t="s">
        <v>1266</v>
      </c>
      <c r="B2155">
        <v>0.5</v>
      </c>
      <c r="C2155">
        <v>0</v>
      </c>
      <c r="D2155">
        <v>0.95</v>
      </c>
      <c r="E2155">
        <v>0.95</v>
      </c>
      <c r="F2155">
        <v>1.1100000000000001</v>
      </c>
      <c r="G2155">
        <v>82.99</v>
      </c>
    </row>
    <row r="2156" spans="1:7">
      <c r="A2156" t="s">
        <v>1264</v>
      </c>
      <c r="B2156">
        <v>0.49</v>
      </c>
      <c r="C2156">
        <v>0</v>
      </c>
      <c r="D2156">
        <v>0.81</v>
      </c>
      <c r="E2156">
        <v>0.55000000000000004</v>
      </c>
      <c r="F2156">
        <v>0.95</v>
      </c>
      <c r="G2156">
        <v>83.94</v>
      </c>
    </row>
    <row r="2157" spans="1:7">
      <c r="A2157" t="s">
        <v>1374</v>
      </c>
      <c r="B2157">
        <v>0</v>
      </c>
      <c r="C2157">
        <v>0.47</v>
      </c>
      <c r="D2157">
        <v>0.79</v>
      </c>
      <c r="E2157">
        <v>0.67</v>
      </c>
      <c r="F2157">
        <v>0.92</v>
      </c>
      <c r="G2157">
        <v>84.86</v>
      </c>
    </row>
    <row r="2158" spans="1:7">
      <c r="A2158" t="s">
        <v>1339</v>
      </c>
      <c r="B2158">
        <v>0</v>
      </c>
      <c r="C2158">
        <v>0.47</v>
      </c>
      <c r="D2158">
        <v>0.79</v>
      </c>
      <c r="E2158">
        <v>0.67</v>
      </c>
      <c r="F2158">
        <v>0.92</v>
      </c>
      <c r="G2158">
        <v>85.78</v>
      </c>
    </row>
    <row r="2159" spans="1:7">
      <c r="A2159" t="s">
        <v>1253</v>
      </c>
      <c r="B2159">
        <v>0</v>
      </c>
      <c r="C2159">
        <v>0.45</v>
      </c>
      <c r="D2159">
        <v>0.75</v>
      </c>
      <c r="E2159">
        <v>0.67</v>
      </c>
      <c r="F2159">
        <v>0.88</v>
      </c>
      <c r="G2159">
        <v>86.66</v>
      </c>
    </row>
    <row r="2160" spans="1:7">
      <c r="A2160" t="s">
        <v>1306</v>
      </c>
      <c r="B2160">
        <v>0</v>
      </c>
      <c r="C2160">
        <v>0.45</v>
      </c>
      <c r="D2160">
        <v>0.75</v>
      </c>
      <c r="E2160">
        <v>0.67</v>
      </c>
      <c r="F2160">
        <v>0.88</v>
      </c>
      <c r="G2160">
        <v>87.53</v>
      </c>
    </row>
    <row r="2161" spans="1:7">
      <c r="A2161" t="s">
        <v>1375</v>
      </c>
      <c r="B2161">
        <v>0</v>
      </c>
      <c r="C2161">
        <v>0.45</v>
      </c>
      <c r="D2161">
        <v>0.75</v>
      </c>
      <c r="E2161">
        <v>0.67</v>
      </c>
      <c r="F2161">
        <v>0.88</v>
      </c>
      <c r="G2161">
        <v>88.41</v>
      </c>
    </row>
    <row r="2162" spans="1:7">
      <c r="A2162" t="s">
        <v>1278</v>
      </c>
      <c r="B2162">
        <v>0.43</v>
      </c>
      <c r="C2162">
        <v>0</v>
      </c>
      <c r="D2162">
        <v>0.69</v>
      </c>
      <c r="E2162">
        <v>0.55000000000000004</v>
      </c>
      <c r="F2162">
        <v>0.81</v>
      </c>
      <c r="G2162">
        <v>89.22</v>
      </c>
    </row>
    <row r="2163" spans="1:7">
      <c r="A2163" t="s">
        <v>1376</v>
      </c>
      <c r="B2163">
        <v>0</v>
      </c>
      <c r="C2163">
        <v>0.31</v>
      </c>
      <c r="D2163">
        <v>0.6</v>
      </c>
      <c r="E2163">
        <v>0.67</v>
      </c>
      <c r="F2163">
        <v>0.7</v>
      </c>
      <c r="G2163">
        <v>89.92</v>
      </c>
    </row>
    <row r="2164" spans="1:7">
      <c r="A2164" t="s">
        <v>1235</v>
      </c>
      <c r="B2164">
        <v>0</v>
      </c>
      <c r="C2164">
        <v>0.31</v>
      </c>
      <c r="D2164">
        <v>0.6</v>
      </c>
      <c r="E2164">
        <v>0.67</v>
      </c>
      <c r="F2164">
        <v>0.7</v>
      </c>
      <c r="G2164">
        <v>90.62</v>
      </c>
    </row>
    <row r="2166" spans="1:7">
      <c r="A2166" t="s">
        <v>1105</v>
      </c>
    </row>
    <row r="2167" spans="1:7">
      <c r="A2167" t="s">
        <v>1377</v>
      </c>
    </row>
    <row r="2169" spans="1:7">
      <c r="B2169" t="s">
        <v>261</v>
      </c>
      <c r="C2169" t="s">
        <v>373</v>
      </c>
    </row>
    <row r="2170" spans="1:7">
      <c r="A2170" t="s">
        <v>147</v>
      </c>
      <c r="B2170" t="s">
        <v>409</v>
      </c>
      <c r="C2170" t="s">
        <v>1076</v>
      </c>
      <c r="D2170" t="s">
        <v>382</v>
      </c>
      <c r="E2170" t="s">
        <v>383</v>
      </c>
      <c r="F2170" t="s">
        <v>242</v>
      </c>
      <c r="G2170" t="s">
        <v>243</v>
      </c>
    </row>
    <row r="2171" spans="1:7">
      <c r="A2171" t="s">
        <v>1209</v>
      </c>
      <c r="B2171">
        <v>0.33</v>
      </c>
      <c r="C2171">
        <v>6.9</v>
      </c>
      <c r="D2171">
        <v>9.5399999999999991</v>
      </c>
      <c r="E2171">
        <v>4.97</v>
      </c>
      <c r="F2171">
        <v>10.48</v>
      </c>
      <c r="G2171">
        <v>10.48</v>
      </c>
    </row>
    <row r="2172" spans="1:7">
      <c r="A2172" t="s">
        <v>1221</v>
      </c>
      <c r="B2172">
        <v>0.33</v>
      </c>
      <c r="C2172">
        <v>4.41</v>
      </c>
      <c r="D2172">
        <v>5.91</v>
      </c>
      <c r="E2172">
        <v>5.87</v>
      </c>
      <c r="F2172">
        <v>6.49</v>
      </c>
      <c r="G2172">
        <v>16.96</v>
      </c>
    </row>
    <row r="2173" spans="1:7">
      <c r="A2173" t="s">
        <v>1206</v>
      </c>
      <c r="B2173">
        <v>3.68</v>
      </c>
      <c r="C2173">
        <v>0</v>
      </c>
      <c r="D2173">
        <v>5.47</v>
      </c>
      <c r="E2173">
        <v>2.13</v>
      </c>
      <c r="F2173">
        <v>6.01</v>
      </c>
      <c r="G2173">
        <v>22.98</v>
      </c>
    </row>
    <row r="2174" spans="1:7">
      <c r="A2174" t="s">
        <v>1207</v>
      </c>
      <c r="B2174">
        <v>3.17</v>
      </c>
      <c r="C2174">
        <v>0.33</v>
      </c>
      <c r="D2174">
        <v>4.5199999999999996</v>
      </c>
      <c r="E2174">
        <v>1.31</v>
      </c>
      <c r="F2174">
        <v>4.96</v>
      </c>
      <c r="G2174">
        <v>27.94</v>
      </c>
    </row>
    <row r="2175" spans="1:7">
      <c r="A2175" t="s">
        <v>1211</v>
      </c>
      <c r="B2175">
        <v>2.39</v>
      </c>
      <c r="C2175">
        <v>0</v>
      </c>
      <c r="D2175">
        <v>3.56</v>
      </c>
      <c r="E2175">
        <v>2.38</v>
      </c>
      <c r="F2175">
        <v>3.91</v>
      </c>
      <c r="G2175">
        <v>31.85</v>
      </c>
    </row>
    <row r="2176" spans="1:7">
      <c r="A2176" t="s">
        <v>1205</v>
      </c>
      <c r="B2176">
        <v>2.31</v>
      </c>
      <c r="C2176">
        <v>0</v>
      </c>
      <c r="D2176">
        <v>3.35</v>
      </c>
      <c r="E2176">
        <v>2.63</v>
      </c>
      <c r="F2176">
        <v>3.68</v>
      </c>
      <c r="G2176">
        <v>35.53</v>
      </c>
    </row>
    <row r="2177" spans="1:7">
      <c r="A2177" t="s">
        <v>1215</v>
      </c>
      <c r="B2177">
        <v>2.67</v>
      </c>
      <c r="C2177">
        <v>0.45</v>
      </c>
      <c r="D2177">
        <v>3.31</v>
      </c>
      <c r="E2177">
        <v>1.24</v>
      </c>
      <c r="F2177">
        <v>3.64</v>
      </c>
      <c r="G2177">
        <v>39.159999999999997</v>
      </c>
    </row>
    <row r="2178" spans="1:7">
      <c r="A2178" t="s">
        <v>1219</v>
      </c>
      <c r="B2178">
        <v>0.57999999999999996</v>
      </c>
      <c r="C2178">
        <v>2.67</v>
      </c>
      <c r="D2178">
        <v>3.29</v>
      </c>
      <c r="E2178">
        <v>1.72</v>
      </c>
      <c r="F2178">
        <v>3.62</v>
      </c>
      <c r="G2178">
        <v>42.78</v>
      </c>
    </row>
    <row r="2179" spans="1:7">
      <c r="A2179" t="s">
        <v>1213</v>
      </c>
      <c r="B2179">
        <v>1.91</v>
      </c>
      <c r="C2179">
        <v>0</v>
      </c>
      <c r="D2179">
        <v>2.78</v>
      </c>
      <c r="E2179">
        <v>7.69</v>
      </c>
      <c r="F2179">
        <v>3.05</v>
      </c>
      <c r="G2179">
        <v>45.83</v>
      </c>
    </row>
    <row r="2180" spans="1:7">
      <c r="A2180" t="s">
        <v>1214</v>
      </c>
      <c r="B2180">
        <v>1.75</v>
      </c>
      <c r="C2180">
        <v>0</v>
      </c>
      <c r="D2180">
        <v>2.5499999999999998</v>
      </c>
      <c r="E2180">
        <v>2.72</v>
      </c>
      <c r="F2180">
        <v>2.8</v>
      </c>
      <c r="G2180">
        <v>48.63</v>
      </c>
    </row>
    <row r="2181" spans="1:7">
      <c r="A2181" t="s">
        <v>1216</v>
      </c>
      <c r="B2181">
        <v>1.75</v>
      </c>
      <c r="C2181">
        <v>0</v>
      </c>
      <c r="D2181">
        <v>2.5099999999999998</v>
      </c>
      <c r="E2181">
        <v>2.1</v>
      </c>
      <c r="F2181">
        <v>2.76</v>
      </c>
      <c r="G2181">
        <v>51.39</v>
      </c>
    </row>
    <row r="2182" spans="1:7">
      <c r="A2182" t="s">
        <v>1208</v>
      </c>
      <c r="B2182">
        <v>2.14</v>
      </c>
      <c r="C2182">
        <v>0.45</v>
      </c>
      <c r="D2182">
        <v>2.48</v>
      </c>
      <c r="E2182">
        <v>1.31</v>
      </c>
      <c r="F2182">
        <v>2.73</v>
      </c>
      <c r="G2182">
        <v>54.12</v>
      </c>
    </row>
    <row r="2183" spans="1:7">
      <c r="A2183" t="s">
        <v>1252</v>
      </c>
      <c r="B2183">
        <v>1.33</v>
      </c>
      <c r="C2183">
        <v>0</v>
      </c>
      <c r="D2183">
        <v>1.76</v>
      </c>
      <c r="E2183">
        <v>0.67</v>
      </c>
      <c r="F2183">
        <v>1.94</v>
      </c>
      <c r="G2183">
        <v>56.05</v>
      </c>
    </row>
    <row r="2184" spans="1:7">
      <c r="A2184" t="s">
        <v>1238</v>
      </c>
      <c r="B2184">
        <v>0</v>
      </c>
      <c r="C2184">
        <v>1.25</v>
      </c>
      <c r="D2184">
        <v>1.74</v>
      </c>
      <c r="E2184">
        <v>1.22</v>
      </c>
      <c r="F2184">
        <v>1.91</v>
      </c>
      <c r="G2184">
        <v>57.96</v>
      </c>
    </row>
    <row r="2185" spans="1:7">
      <c r="A2185" t="s">
        <v>1210</v>
      </c>
      <c r="B2185">
        <v>1.32</v>
      </c>
      <c r="C2185">
        <v>0.47</v>
      </c>
      <c r="D2185">
        <v>1.73</v>
      </c>
      <c r="E2185">
        <v>1.21</v>
      </c>
      <c r="F2185">
        <v>1.9</v>
      </c>
      <c r="G2185">
        <v>59.86</v>
      </c>
    </row>
    <row r="2186" spans="1:7">
      <c r="A2186" t="s">
        <v>1225</v>
      </c>
      <c r="B2186">
        <v>0</v>
      </c>
      <c r="C2186">
        <v>1.1299999999999999</v>
      </c>
      <c r="D2186">
        <v>1.58</v>
      </c>
      <c r="E2186">
        <v>1.05</v>
      </c>
      <c r="F2186">
        <v>1.73</v>
      </c>
      <c r="G2186">
        <v>61.59</v>
      </c>
    </row>
    <row r="2187" spans="1:7">
      <c r="A2187" t="s">
        <v>1298</v>
      </c>
      <c r="B2187">
        <v>0</v>
      </c>
      <c r="C2187">
        <v>1.01</v>
      </c>
      <c r="D2187">
        <v>1.53</v>
      </c>
      <c r="E2187">
        <v>1.07</v>
      </c>
      <c r="F2187">
        <v>1.68</v>
      </c>
      <c r="G2187">
        <v>63.28</v>
      </c>
    </row>
    <row r="2188" spans="1:7">
      <c r="A2188" t="s">
        <v>1237</v>
      </c>
      <c r="B2188">
        <v>0</v>
      </c>
      <c r="C2188">
        <v>0.99</v>
      </c>
      <c r="D2188">
        <v>1.47</v>
      </c>
      <c r="E2188">
        <v>1.28</v>
      </c>
      <c r="F2188">
        <v>1.61</v>
      </c>
      <c r="G2188">
        <v>64.89</v>
      </c>
    </row>
    <row r="2189" spans="1:7">
      <c r="A2189" t="s">
        <v>1253</v>
      </c>
      <c r="B2189">
        <v>1</v>
      </c>
      <c r="C2189">
        <v>0.45</v>
      </c>
      <c r="D2189">
        <v>1.3</v>
      </c>
      <c r="E2189">
        <v>1.24</v>
      </c>
      <c r="F2189">
        <v>1.43</v>
      </c>
      <c r="G2189">
        <v>66.319999999999993</v>
      </c>
    </row>
    <row r="2190" spans="1:7">
      <c r="A2190" t="s">
        <v>1257</v>
      </c>
      <c r="B2190">
        <v>0.67</v>
      </c>
      <c r="C2190">
        <v>0.62</v>
      </c>
      <c r="D2190">
        <v>1.29</v>
      </c>
      <c r="E2190">
        <v>0.87</v>
      </c>
      <c r="F2190">
        <v>1.42</v>
      </c>
      <c r="G2190">
        <v>67.739999999999995</v>
      </c>
    </row>
    <row r="2191" spans="1:7">
      <c r="A2191" t="s">
        <v>1254</v>
      </c>
      <c r="B2191">
        <v>0.94</v>
      </c>
      <c r="C2191">
        <v>0</v>
      </c>
      <c r="D2191">
        <v>1.25</v>
      </c>
      <c r="E2191">
        <v>0.67</v>
      </c>
      <c r="F2191">
        <v>1.37</v>
      </c>
      <c r="G2191">
        <v>69.11</v>
      </c>
    </row>
    <row r="2192" spans="1:7">
      <c r="A2192" t="s">
        <v>1255</v>
      </c>
      <c r="B2192">
        <v>0.82</v>
      </c>
      <c r="C2192">
        <v>0</v>
      </c>
      <c r="D2192">
        <v>1.18</v>
      </c>
      <c r="E2192">
        <v>0.66</v>
      </c>
      <c r="F2192">
        <v>1.29</v>
      </c>
      <c r="G2192">
        <v>70.400000000000006</v>
      </c>
    </row>
    <row r="2193" spans="1:7">
      <c r="A2193" t="s">
        <v>1320</v>
      </c>
      <c r="B2193">
        <v>0</v>
      </c>
      <c r="C2193">
        <v>0.84</v>
      </c>
      <c r="D2193">
        <v>1.17</v>
      </c>
      <c r="E2193">
        <v>0.66</v>
      </c>
      <c r="F2193">
        <v>1.28</v>
      </c>
      <c r="G2193">
        <v>71.680000000000007</v>
      </c>
    </row>
    <row r="2194" spans="1:7">
      <c r="A2194" t="s">
        <v>1256</v>
      </c>
      <c r="B2194">
        <v>0.8</v>
      </c>
      <c r="C2194">
        <v>0</v>
      </c>
      <c r="D2194">
        <v>1.1200000000000001</v>
      </c>
      <c r="E2194">
        <v>1.24</v>
      </c>
      <c r="F2194">
        <v>1.23</v>
      </c>
      <c r="G2194">
        <v>72.91</v>
      </c>
    </row>
    <row r="2195" spans="1:7">
      <c r="A2195" t="s">
        <v>1299</v>
      </c>
      <c r="B2195">
        <v>0</v>
      </c>
      <c r="C2195">
        <v>0.76</v>
      </c>
      <c r="D2195">
        <v>1.1100000000000001</v>
      </c>
      <c r="E2195">
        <v>1.29</v>
      </c>
      <c r="F2195">
        <v>1.22</v>
      </c>
      <c r="G2195">
        <v>74.14</v>
      </c>
    </row>
    <row r="2196" spans="1:7">
      <c r="A2196" t="s">
        <v>1270</v>
      </c>
      <c r="B2196">
        <v>0.33</v>
      </c>
      <c r="C2196">
        <v>0.67</v>
      </c>
      <c r="D2196">
        <v>1.08</v>
      </c>
      <c r="E2196">
        <v>0.9</v>
      </c>
      <c r="F2196">
        <v>1.19</v>
      </c>
      <c r="G2196">
        <v>75.33</v>
      </c>
    </row>
    <row r="2197" spans="1:7">
      <c r="A2197" t="s">
        <v>1245</v>
      </c>
      <c r="B2197">
        <v>0.67</v>
      </c>
      <c r="C2197">
        <v>0</v>
      </c>
      <c r="D2197">
        <v>0.97</v>
      </c>
      <c r="E2197">
        <v>1.31</v>
      </c>
      <c r="F2197">
        <v>1.07</v>
      </c>
      <c r="G2197">
        <v>76.39</v>
      </c>
    </row>
    <row r="2198" spans="1:7">
      <c r="A2198" t="s">
        <v>1227</v>
      </c>
      <c r="B2198">
        <v>0</v>
      </c>
      <c r="C2198">
        <v>0.64</v>
      </c>
      <c r="D2198">
        <v>0.95</v>
      </c>
      <c r="E2198">
        <v>1.32</v>
      </c>
      <c r="F2198">
        <v>1.04</v>
      </c>
      <c r="G2198">
        <v>77.44</v>
      </c>
    </row>
    <row r="2199" spans="1:7">
      <c r="A2199" t="s">
        <v>1258</v>
      </c>
      <c r="B2199">
        <v>0.67</v>
      </c>
      <c r="C2199">
        <v>0</v>
      </c>
      <c r="D2199">
        <v>0.92</v>
      </c>
      <c r="E2199">
        <v>1.32</v>
      </c>
      <c r="F2199">
        <v>1.01</v>
      </c>
      <c r="G2199">
        <v>78.45</v>
      </c>
    </row>
    <row r="2200" spans="1:7">
      <c r="A2200" t="s">
        <v>1259</v>
      </c>
      <c r="B2200">
        <v>0.67</v>
      </c>
      <c r="C2200">
        <v>0</v>
      </c>
      <c r="D2200">
        <v>0.92</v>
      </c>
      <c r="E2200">
        <v>1.32</v>
      </c>
      <c r="F2200">
        <v>1.01</v>
      </c>
      <c r="G2200">
        <v>79.459999999999994</v>
      </c>
    </row>
    <row r="2201" spans="1:7">
      <c r="A2201" t="s">
        <v>1243</v>
      </c>
      <c r="B2201">
        <v>0.67</v>
      </c>
      <c r="C2201">
        <v>0</v>
      </c>
      <c r="D2201">
        <v>0.88</v>
      </c>
      <c r="E2201">
        <v>0.67</v>
      </c>
      <c r="F2201">
        <v>0.97</v>
      </c>
      <c r="G2201">
        <v>80.430000000000007</v>
      </c>
    </row>
    <row r="2202" spans="1:7">
      <c r="A2202" t="s">
        <v>1241</v>
      </c>
      <c r="B2202">
        <v>0.67</v>
      </c>
      <c r="C2202">
        <v>0</v>
      </c>
      <c r="D2202">
        <v>0.88</v>
      </c>
      <c r="E2202">
        <v>0.67</v>
      </c>
      <c r="F2202">
        <v>0.97</v>
      </c>
      <c r="G2202">
        <v>81.400000000000006</v>
      </c>
    </row>
    <row r="2203" spans="1:7">
      <c r="A2203" t="s">
        <v>1260</v>
      </c>
      <c r="B2203">
        <v>0.57999999999999996</v>
      </c>
      <c r="C2203">
        <v>0</v>
      </c>
      <c r="D2203">
        <v>0.76</v>
      </c>
      <c r="E2203">
        <v>0.67</v>
      </c>
      <c r="F2203">
        <v>0.84</v>
      </c>
      <c r="G2203">
        <v>82.24</v>
      </c>
    </row>
    <row r="2204" spans="1:7">
      <c r="A2204" t="s">
        <v>1261</v>
      </c>
      <c r="B2204">
        <v>0.47</v>
      </c>
      <c r="C2204">
        <v>0</v>
      </c>
      <c r="D2204">
        <v>0.75</v>
      </c>
      <c r="E2204">
        <v>0.66</v>
      </c>
      <c r="F2204">
        <v>0.82</v>
      </c>
      <c r="G2204">
        <v>83.06</v>
      </c>
    </row>
    <row r="2205" spans="1:7">
      <c r="A2205" t="s">
        <v>1204</v>
      </c>
      <c r="B2205">
        <v>0.47</v>
      </c>
      <c r="C2205">
        <v>0</v>
      </c>
      <c r="D2205">
        <v>0.68</v>
      </c>
      <c r="E2205">
        <v>0.66</v>
      </c>
      <c r="F2205">
        <v>0.75</v>
      </c>
      <c r="G2205">
        <v>83.81</v>
      </c>
    </row>
    <row r="2206" spans="1:7">
      <c r="A2206" t="s">
        <v>1374</v>
      </c>
      <c r="B2206">
        <v>0</v>
      </c>
      <c r="C2206">
        <v>0.47</v>
      </c>
      <c r="D2206">
        <v>0.66</v>
      </c>
      <c r="E2206">
        <v>0.66</v>
      </c>
      <c r="F2206">
        <v>0.72</v>
      </c>
      <c r="G2206">
        <v>84.53</v>
      </c>
    </row>
    <row r="2207" spans="1:7">
      <c r="A2207" t="s">
        <v>1339</v>
      </c>
      <c r="B2207">
        <v>0</v>
      </c>
      <c r="C2207">
        <v>0.47</v>
      </c>
      <c r="D2207">
        <v>0.66</v>
      </c>
      <c r="E2207">
        <v>0.66</v>
      </c>
      <c r="F2207">
        <v>0.72</v>
      </c>
      <c r="G2207">
        <v>85.25</v>
      </c>
    </row>
    <row r="2208" spans="1:7">
      <c r="A2208" t="s">
        <v>1306</v>
      </c>
      <c r="B2208">
        <v>0</v>
      </c>
      <c r="C2208">
        <v>0.45</v>
      </c>
      <c r="D2208">
        <v>0.62</v>
      </c>
      <c r="E2208">
        <v>0.66</v>
      </c>
      <c r="F2208">
        <v>0.69</v>
      </c>
      <c r="G2208">
        <v>85.94</v>
      </c>
    </row>
    <row r="2209" spans="1:7">
      <c r="A2209" t="s">
        <v>1375</v>
      </c>
      <c r="B2209">
        <v>0</v>
      </c>
      <c r="C2209">
        <v>0.45</v>
      </c>
      <c r="D2209">
        <v>0.62</v>
      </c>
      <c r="E2209">
        <v>0.66</v>
      </c>
      <c r="F2209">
        <v>0.69</v>
      </c>
      <c r="G2209">
        <v>86.62</v>
      </c>
    </row>
    <row r="2210" spans="1:7">
      <c r="A2210" t="s">
        <v>1262</v>
      </c>
      <c r="B2210">
        <v>0.47</v>
      </c>
      <c r="C2210">
        <v>0</v>
      </c>
      <c r="D2210">
        <v>0.62</v>
      </c>
      <c r="E2210">
        <v>0.67</v>
      </c>
      <c r="F2210">
        <v>0.68</v>
      </c>
      <c r="G2210">
        <v>87.31</v>
      </c>
    </row>
    <row r="2211" spans="1:7">
      <c r="A2211" t="s">
        <v>81</v>
      </c>
      <c r="B2211">
        <v>0.47</v>
      </c>
      <c r="C2211">
        <v>0</v>
      </c>
      <c r="D2211">
        <v>0.62</v>
      </c>
      <c r="E2211">
        <v>0.67</v>
      </c>
      <c r="F2211">
        <v>0.68</v>
      </c>
      <c r="G2211">
        <v>87.99</v>
      </c>
    </row>
    <row r="2212" spans="1:7">
      <c r="A2212" t="s">
        <v>1280</v>
      </c>
      <c r="B2212">
        <v>0.33</v>
      </c>
      <c r="C2212">
        <v>0</v>
      </c>
      <c r="D2212">
        <v>0.53</v>
      </c>
      <c r="E2212">
        <v>0.66</v>
      </c>
      <c r="F2212">
        <v>0.57999999999999996</v>
      </c>
      <c r="G2212">
        <v>88.57</v>
      </c>
    </row>
    <row r="2213" spans="1:7">
      <c r="A2213" t="s">
        <v>1266</v>
      </c>
      <c r="B2213">
        <v>0.33</v>
      </c>
      <c r="C2213">
        <v>0</v>
      </c>
      <c r="D2213">
        <v>0.53</v>
      </c>
      <c r="E2213">
        <v>0.66</v>
      </c>
      <c r="F2213">
        <v>0.57999999999999996</v>
      </c>
      <c r="G2213">
        <v>89.16</v>
      </c>
    </row>
    <row r="2214" spans="1:7">
      <c r="A2214" t="s">
        <v>1265</v>
      </c>
      <c r="B2214">
        <v>0.33</v>
      </c>
      <c r="C2214">
        <v>0</v>
      </c>
      <c r="D2214">
        <v>0.53</v>
      </c>
      <c r="E2214">
        <v>0.66</v>
      </c>
      <c r="F2214">
        <v>0.57999999999999996</v>
      </c>
      <c r="G2214">
        <v>89.74</v>
      </c>
    </row>
    <row r="2215" spans="1:7">
      <c r="A2215" t="s">
        <v>1289</v>
      </c>
      <c r="B2215">
        <v>0.33</v>
      </c>
      <c r="C2215">
        <v>0</v>
      </c>
      <c r="D2215">
        <v>0.53</v>
      </c>
      <c r="E2215">
        <v>0.66</v>
      </c>
      <c r="F2215">
        <v>0.57999999999999996</v>
      </c>
      <c r="G2215">
        <v>90.32</v>
      </c>
    </row>
    <row r="2217" spans="1:7">
      <c r="A2217" t="s">
        <v>1117</v>
      </c>
    </row>
    <row r="2218" spans="1:7">
      <c r="A2218" t="s">
        <v>1378</v>
      </c>
    </row>
    <row r="2220" spans="1:7">
      <c r="B2220" t="s">
        <v>274</v>
      </c>
      <c r="C2220" t="s">
        <v>373</v>
      </c>
    </row>
    <row r="2221" spans="1:7">
      <c r="A2221" t="s">
        <v>147</v>
      </c>
      <c r="B2221" t="s">
        <v>380</v>
      </c>
      <c r="C2221" t="s">
        <v>1076</v>
      </c>
      <c r="D2221" t="s">
        <v>382</v>
      </c>
      <c r="E2221" t="s">
        <v>383</v>
      </c>
      <c r="F2221" t="s">
        <v>242</v>
      </c>
      <c r="G2221" t="s">
        <v>243</v>
      </c>
    </row>
    <row r="2222" spans="1:7">
      <c r="A2222" t="s">
        <v>1204</v>
      </c>
      <c r="B2222">
        <v>9.41</v>
      </c>
      <c r="C2222">
        <v>0</v>
      </c>
      <c r="D2222">
        <v>20.5</v>
      </c>
      <c r="E2222">
        <v>9.6999999999999993</v>
      </c>
      <c r="F2222">
        <v>24.43</v>
      </c>
      <c r="G2222">
        <v>24.43</v>
      </c>
    </row>
    <row r="2223" spans="1:7">
      <c r="A2223" t="s">
        <v>1209</v>
      </c>
      <c r="B2223">
        <v>1.66</v>
      </c>
      <c r="C2223">
        <v>6.9</v>
      </c>
      <c r="D2223">
        <v>11.43</v>
      </c>
      <c r="E2223">
        <v>2.4300000000000002</v>
      </c>
      <c r="F2223">
        <v>13.62</v>
      </c>
      <c r="G2223">
        <v>38.04</v>
      </c>
    </row>
    <row r="2224" spans="1:7">
      <c r="A2224" t="s">
        <v>1221</v>
      </c>
      <c r="B2224">
        <v>0.5</v>
      </c>
      <c r="C2224">
        <v>4.41</v>
      </c>
      <c r="D2224">
        <v>8.52</v>
      </c>
      <c r="E2224">
        <v>5.17</v>
      </c>
      <c r="F2224">
        <v>10.15</v>
      </c>
      <c r="G2224">
        <v>48.19</v>
      </c>
    </row>
    <row r="2225" spans="1:7">
      <c r="A2225" t="s">
        <v>1219</v>
      </c>
      <c r="B2225">
        <v>0.71</v>
      </c>
      <c r="C2225">
        <v>2.67</v>
      </c>
      <c r="D2225">
        <v>4.58</v>
      </c>
      <c r="E2225">
        <v>1.64</v>
      </c>
      <c r="F2225">
        <v>5.46</v>
      </c>
      <c r="G2225">
        <v>53.65</v>
      </c>
    </row>
    <row r="2226" spans="1:7">
      <c r="A2226" t="s">
        <v>1238</v>
      </c>
      <c r="B2226">
        <v>0</v>
      </c>
      <c r="C2226">
        <v>1.25</v>
      </c>
      <c r="D2226">
        <v>2.5499999999999998</v>
      </c>
      <c r="E2226">
        <v>1.19</v>
      </c>
      <c r="F2226">
        <v>3.04</v>
      </c>
      <c r="G2226">
        <v>56.69</v>
      </c>
    </row>
    <row r="2227" spans="1:7">
      <c r="A2227" t="s">
        <v>1298</v>
      </c>
      <c r="B2227">
        <v>0</v>
      </c>
      <c r="C2227">
        <v>1.01</v>
      </c>
      <c r="D2227">
        <v>2.35</v>
      </c>
      <c r="E2227">
        <v>1.02</v>
      </c>
      <c r="F2227">
        <v>2.8</v>
      </c>
      <c r="G2227">
        <v>59.49</v>
      </c>
    </row>
    <row r="2228" spans="1:7">
      <c r="A2228" t="s">
        <v>1237</v>
      </c>
      <c r="B2228">
        <v>0</v>
      </c>
      <c r="C2228">
        <v>0.99</v>
      </c>
      <c r="D2228">
        <v>2.2400000000000002</v>
      </c>
      <c r="E2228">
        <v>1.23</v>
      </c>
      <c r="F2228">
        <v>2.67</v>
      </c>
      <c r="G2228">
        <v>62.16</v>
      </c>
    </row>
    <row r="2229" spans="1:7">
      <c r="A2229" t="s">
        <v>1225</v>
      </c>
      <c r="B2229">
        <v>0.5</v>
      </c>
      <c r="C2229">
        <v>1.1299999999999999</v>
      </c>
      <c r="D2229">
        <v>2.0699999999999998</v>
      </c>
      <c r="E2229">
        <v>1.1200000000000001</v>
      </c>
      <c r="F2229">
        <v>2.4700000000000002</v>
      </c>
      <c r="G2229">
        <v>64.62</v>
      </c>
    </row>
    <row r="2230" spans="1:7">
      <c r="A2230" t="s">
        <v>1270</v>
      </c>
      <c r="B2230">
        <v>0.71</v>
      </c>
      <c r="C2230">
        <v>0.67</v>
      </c>
      <c r="D2230">
        <v>1.92</v>
      </c>
      <c r="E2230">
        <v>1.07</v>
      </c>
      <c r="F2230">
        <v>2.29</v>
      </c>
      <c r="G2230">
        <v>66.91</v>
      </c>
    </row>
    <row r="2231" spans="1:7">
      <c r="A2231" t="s">
        <v>1320</v>
      </c>
      <c r="B2231">
        <v>0</v>
      </c>
      <c r="C2231">
        <v>0.84</v>
      </c>
      <c r="D2231">
        <v>1.71</v>
      </c>
      <c r="E2231">
        <v>0.65</v>
      </c>
      <c r="F2231">
        <v>2.04</v>
      </c>
      <c r="G2231">
        <v>68.95</v>
      </c>
    </row>
    <row r="2232" spans="1:7">
      <c r="A2232" t="s">
        <v>1299</v>
      </c>
      <c r="B2232">
        <v>0</v>
      </c>
      <c r="C2232">
        <v>0.76</v>
      </c>
      <c r="D2232">
        <v>1.68</v>
      </c>
      <c r="E2232">
        <v>1.27</v>
      </c>
      <c r="F2232">
        <v>2</v>
      </c>
      <c r="G2232">
        <v>70.95</v>
      </c>
    </row>
    <row r="2233" spans="1:7">
      <c r="A2233" t="s">
        <v>1257</v>
      </c>
      <c r="B2233">
        <v>0</v>
      </c>
      <c r="C2233">
        <v>0.62</v>
      </c>
      <c r="D2233">
        <v>1.53</v>
      </c>
      <c r="E2233">
        <v>0.64</v>
      </c>
      <c r="F2233">
        <v>1.82</v>
      </c>
      <c r="G2233">
        <v>72.77</v>
      </c>
    </row>
    <row r="2234" spans="1:7">
      <c r="A2234" t="s">
        <v>1227</v>
      </c>
      <c r="B2234">
        <v>0</v>
      </c>
      <c r="C2234">
        <v>0.64</v>
      </c>
      <c r="D2234">
        <v>1.44</v>
      </c>
      <c r="E2234">
        <v>1.28</v>
      </c>
      <c r="F2234">
        <v>1.72</v>
      </c>
      <c r="G2234">
        <v>74.489999999999995</v>
      </c>
    </row>
    <row r="2235" spans="1:7">
      <c r="A2235" t="s">
        <v>1210</v>
      </c>
      <c r="B2235">
        <v>0.5</v>
      </c>
      <c r="C2235">
        <v>0.47</v>
      </c>
      <c r="D2235">
        <v>1.36</v>
      </c>
      <c r="E2235">
        <v>1.07</v>
      </c>
      <c r="F2235">
        <v>1.62</v>
      </c>
      <c r="G2235">
        <v>76.099999999999994</v>
      </c>
    </row>
    <row r="2236" spans="1:7">
      <c r="A2236" t="s">
        <v>1208</v>
      </c>
      <c r="B2236">
        <v>0.5</v>
      </c>
      <c r="C2236">
        <v>0.45</v>
      </c>
      <c r="D2236">
        <v>1.31</v>
      </c>
      <c r="E2236">
        <v>1.06</v>
      </c>
      <c r="F2236">
        <v>1.56</v>
      </c>
      <c r="G2236">
        <v>77.67</v>
      </c>
    </row>
    <row r="2237" spans="1:7">
      <c r="A2237" t="s">
        <v>1271</v>
      </c>
      <c r="B2237">
        <v>0.5</v>
      </c>
      <c r="C2237">
        <v>0</v>
      </c>
      <c r="D2237">
        <v>1.05</v>
      </c>
      <c r="E2237">
        <v>0.91</v>
      </c>
      <c r="F2237">
        <v>1.26</v>
      </c>
      <c r="G2237">
        <v>78.930000000000007</v>
      </c>
    </row>
    <row r="2238" spans="1:7">
      <c r="A2238" t="s">
        <v>1266</v>
      </c>
      <c r="B2238">
        <v>0.5</v>
      </c>
      <c r="C2238">
        <v>0</v>
      </c>
      <c r="D2238">
        <v>1.05</v>
      </c>
      <c r="E2238">
        <v>0.91</v>
      </c>
      <c r="F2238">
        <v>1.26</v>
      </c>
      <c r="G2238">
        <v>80.180000000000007</v>
      </c>
    </row>
    <row r="2239" spans="1:7">
      <c r="A2239" t="s">
        <v>1211</v>
      </c>
      <c r="B2239">
        <v>0.5</v>
      </c>
      <c r="C2239">
        <v>0</v>
      </c>
      <c r="D2239">
        <v>1.05</v>
      </c>
      <c r="E2239">
        <v>0.91</v>
      </c>
      <c r="F2239">
        <v>1.26</v>
      </c>
      <c r="G2239">
        <v>81.44</v>
      </c>
    </row>
    <row r="2240" spans="1:7">
      <c r="A2240" t="s">
        <v>1272</v>
      </c>
      <c r="B2240">
        <v>0.5</v>
      </c>
      <c r="C2240">
        <v>0</v>
      </c>
      <c r="D2240">
        <v>1.05</v>
      </c>
      <c r="E2240">
        <v>0.91</v>
      </c>
      <c r="F2240">
        <v>1.26</v>
      </c>
      <c r="G2240">
        <v>82.7</v>
      </c>
    </row>
    <row r="2241" spans="1:7">
      <c r="A2241" t="s">
        <v>1374</v>
      </c>
      <c r="B2241">
        <v>0</v>
      </c>
      <c r="C2241">
        <v>0.47</v>
      </c>
      <c r="D2241">
        <v>0.96</v>
      </c>
      <c r="E2241">
        <v>0.65</v>
      </c>
      <c r="F2241">
        <v>1.1399999999999999</v>
      </c>
      <c r="G2241">
        <v>83.84</v>
      </c>
    </row>
    <row r="2242" spans="1:7">
      <c r="A2242" t="s">
        <v>1339</v>
      </c>
      <c r="B2242">
        <v>0</v>
      </c>
      <c r="C2242">
        <v>0.47</v>
      </c>
      <c r="D2242">
        <v>0.96</v>
      </c>
      <c r="E2242">
        <v>0.65</v>
      </c>
      <c r="F2242">
        <v>1.1399999999999999</v>
      </c>
      <c r="G2242">
        <v>84.99</v>
      </c>
    </row>
    <row r="2243" spans="1:7">
      <c r="A2243" t="s">
        <v>1253</v>
      </c>
      <c r="B2243">
        <v>0</v>
      </c>
      <c r="C2243">
        <v>0.45</v>
      </c>
      <c r="D2243">
        <v>0.92</v>
      </c>
      <c r="E2243">
        <v>0.65</v>
      </c>
      <c r="F2243">
        <v>1.0900000000000001</v>
      </c>
      <c r="G2243">
        <v>86.08</v>
      </c>
    </row>
    <row r="2244" spans="1:7">
      <c r="A2244" t="s">
        <v>1215</v>
      </c>
      <c r="B2244">
        <v>0</v>
      </c>
      <c r="C2244">
        <v>0.45</v>
      </c>
      <c r="D2244">
        <v>0.92</v>
      </c>
      <c r="E2244">
        <v>0.65</v>
      </c>
      <c r="F2244">
        <v>1.0900000000000001</v>
      </c>
      <c r="G2244">
        <v>87.17</v>
      </c>
    </row>
    <row r="2245" spans="1:7">
      <c r="A2245" t="s">
        <v>1306</v>
      </c>
      <c r="B2245">
        <v>0</v>
      </c>
      <c r="C2245">
        <v>0.45</v>
      </c>
      <c r="D2245">
        <v>0.92</v>
      </c>
      <c r="E2245">
        <v>0.65</v>
      </c>
      <c r="F2245">
        <v>1.0900000000000001</v>
      </c>
      <c r="G2245">
        <v>88.26</v>
      </c>
    </row>
    <row r="2246" spans="1:7">
      <c r="A2246" t="s">
        <v>1375</v>
      </c>
      <c r="B2246">
        <v>0</v>
      </c>
      <c r="C2246">
        <v>0.45</v>
      </c>
      <c r="D2246">
        <v>0.92</v>
      </c>
      <c r="E2246">
        <v>0.65</v>
      </c>
      <c r="F2246">
        <v>1.0900000000000001</v>
      </c>
      <c r="G2246">
        <v>89.35</v>
      </c>
    </row>
    <row r="2247" spans="1:7">
      <c r="A2247" t="s">
        <v>1376</v>
      </c>
      <c r="B2247">
        <v>0</v>
      </c>
      <c r="C2247">
        <v>0.31</v>
      </c>
      <c r="D2247">
        <v>0.76</v>
      </c>
      <c r="E2247">
        <v>0.64</v>
      </c>
      <c r="F2247">
        <v>0.91</v>
      </c>
      <c r="G2247">
        <v>90.26</v>
      </c>
    </row>
    <row r="2249" spans="1:7">
      <c r="A2249" t="s">
        <v>1127</v>
      </c>
    </row>
    <row r="2250" spans="1:7">
      <c r="A2250" t="s">
        <v>1379</v>
      </c>
    </row>
    <row r="2252" spans="1:7">
      <c r="B2252" t="s">
        <v>282</v>
      </c>
      <c r="C2252" t="s">
        <v>373</v>
      </c>
    </row>
    <row r="2253" spans="1:7">
      <c r="A2253" t="s">
        <v>147</v>
      </c>
      <c r="B2253" t="s">
        <v>489</v>
      </c>
      <c r="C2253" t="s">
        <v>1076</v>
      </c>
      <c r="D2253" t="s">
        <v>382</v>
      </c>
      <c r="E2253" t="s">
        <v>383</v>
      </c>
      <c r="F2253" t="s">
        <v>242</v>
      </c>
      <c r="G2253" t="s">
        <v>243</v>
      </c>
    </row>
    <row r="2254" spans="1:7">
      <c r="A2254" t="s">
        <v>1209</v>
      </c>
      <c r="B2254">
        <v>2.27</v>
      </c>
      <c r="C2254">
        <v>6.9</v>
      </c>
      <c r="D2254">
        <v>7.94</v>
      </c>
      <c r="E2254">
        <v>1.72</v>
      </c>
      <c r="F2254">
        <v>10.39</v>
      </c>
      <c r="G2254">
        <v>10.39</v>
      </c>
    </row>
    <row r="2255" spans="1:7">
      <c r="A2255" t="s">
        <v>1204</v>
      </c>
      <c r="B2255">
        <v>3.74</v>
      </c>
      <c r="C2255">
        <v>0</v>
      </c>
      <c r="D2255">
        <v>6.47</v>
      </c>
      <c r="E2255">
        <v>1.42</v>
      </c>
      <c r="F2255">
        <v>8.4600000000000009</v>
      </c>
      <c r="G2255">
        <v>18.86</v>
      </c>
    </row>
    <row r="2256" spans="1:7">
      <c r="A2256" t="s">
        <v>1221</v>
      </c>
      <c r="B2256">
        <v>1.07</v>
      </c>
      <c r="C2256">
        <v>4.41</v>
      </c>
      <c r="D2256">
        <v>5.55</v>
      </c>
      <c r="E2256">
        <v>1.99</v>
      </c>
      <c r="F2256">
        <v>7.26</v>
      </c>
      <c r="G2256">
        <v>26.12</v>
      </c>
    </row>
    <row r="2257" spans="1:7">
      <c r="A2257" t="s">
        <v>1210</v>
      </c>
      <c r="B2257">
        <v>3.6</v>
      </c>
      <c r="C2257">
        <v>0.47</v>
      </c>
      <c r="D2257">
        <v>5.42</v>
      </c>
      <c r="E2257">
        <v>1.43</v>
      </c>
      <c r="F2257">
        <v>7.09</v>
      </c>
      <c r="G2257">
        <v>33.21</v>
      </c>
    </row>
    <row r="2258" spans="1:7">
      <c r="A2258" t="s">
        <v>1208</v>
      </c>
      <c r="B2258">
        <v>3.36</v>
      </c>
      <c r="C2258">
        <v>0.45</v>
      </c>
      <c r="D2258">
        <v>5.0599999999999996</v>
      </c>
      <c r="E2258">
        <v>1.55</v>
      </c>
      <c r="F2258">
        <v>6.62</v>
      </c>
      <c r="G2258">
        <v>39.83</v>
      </c>
    </row>
    <row r="2259" spans="1:7">
      <c r="A2259" t="s">
        <v>1214</v>
      </c>
      <c r="B2259">
        <v>2.2999999999999998</v>
      </c>
      <c r="C2259">
        <v>0</v>
      </c>
      <c r="D2259">
        <v>3.77</v>
      </c>
      <c r="E2259">
        <v>2.38</v>
      </c>
      <c r="F2259">
        <v>4.93</v>
      </c>
      <c r="G2259">
        <v>44.75</v>
      </c>
    </row>
    <row r="2260" spans="1:7">
      <c r="A2260" t="s">
        <v>1275</v>
      </c>
      <c r="B2260">
        <v>1.39</v>
      </c>
      <c r="C2260">
        <v>0</v>
      </c>
      <c r="D2260">
        <v>2.57</v>
      </c>
      <c r="E2260">
        <v>0.94</v>
      </c>
      <c r="F2260">
        <v>3.37</v>
      </c>
      <c r="G2260">
        <v>48.12</v>
      </c>
    </row>
    <row r="2261" spans="1:7">
      <c r="A2261" t="s">
        <v>1219</v>
      </c>
      <c r="B2261">
        <v>2.2799999999999998</v>
      </c>
      <c r="C2261">
        <v>2.67</v>
      </c>
      <c r="D2261">
        <v>2.5</v>
      </c>
      <c r="E2261">
        <v>1.4</v>
      </c>
      <c r="F2261">
        <v>3.27</v>
      </c>
      <c r="G2261">
        <v>51.39</v>
      </c>
    </row>
    <row r="2262" spans="1:7">
      <c r="A2262" t="s">
        <v>1207</v>
      </c>
      <c r="B2262">
        <v>1.29</v>
      </c>
      <c r="C2262">
        <v>0.33</v>
      </c>
      <c r="D2262">
        <v>2.09</v>
      </c>
      <c r="E2262">
        <v>0.86</v>
      </c>
      <c r="F2262">
        <v>2.73</v>
      </c>
      <c r="G2262">
        <v>54.12</v>
      </c>
    </row>
    <row r="2263" spans="1:7">
      <c r="A2263" t="s">
        <v>1238</v>
      </c>
      <c r="B2263">
        <v>0</v>
      </c>
      <c r="C2263">
        <v>1.25</v>
      </c>
      <c r="D2263">
        <v>2</v>
      </c>
      <c r="E2263">
        <v>1.21</v>
      </c>
      <c r="F2263">
        <v>2.62</v>
      </c>
      <c r="G2263">
        <v>56.74</v>
      </c>
    </row>
    <row r="2264" spans="1:7">
      <c r="A2264" t="s">
        <v>1211</v>
      </c>
      <c r="B2264">
        <v>1.1299999999999999</v>
      </c>
      <c r="C2264">
        <v>0</v>
      </c>
      <c r="D2264">
        <v>1.83</v>
      </c>
      <c r="E2264">
        <v>1.32</v>
      </c>
      <c r="F2264">
        <v>2.39</v>
      </c>
      <c r="G2264">
        <v>59.13</v>
      </c>
    </row>
    <row r="2265" spans="1:7">
      <c r="A2265" t="s">
        <v>1231</v>
      </c>
      <c r="B2265">
        <v>1.25</v>
      </c>
      <c r="C2265">
        <v>0</v>
      </c>
      <c r="D2265">
        <v>1.8</v>
      </c>
      <c r="E2265">
        <v>0.66</v>
      </c>
      <c r="F2265">
        <v>2.35</v>
      </c>
      <c r="G2265">
        <v>61.49</v>
      </c>
    </row>
    <row r="2266" spans="1:7">
      <c r="A2266" t="s">
        <v>1298</v>
      </c>
      <c r="B2266">
        <v>0</v>
      </c>
      <c r="C2266">
        <v>1.01</v>
      </c>
      <c r="D2266">
        <v>1.8</v>
      </c>
      <c r="E2266">
        <v>1.05</v>
      </c>
      <c r="F2266">
        <v>2.35</v>
      </c>
      <c r="G2266">
        <v>63.84</v>
      </c>
    </row>
    <row r="2267" spans="1:7">
      <c r="A2267" t="s">
        <v>1237</v>
      </c>
      <c r="B2267">
        <v>0</v>
      </c>
      <c r="C2267">
        <v>0.99</v>
      </c>
      <c r="D2267">
        <v>1.72</v>
      </c>
      <c r="E2267">
        <v>1.26</v>
      </c>
      <c r="F2267">
        <v>2.25</v>
      </c>
      <c r="G2267">
        <v>66.08</v>
      </c>
    </row>
    <row r="2268" spans="1:7">
      <c r="A2268" t="s">
        <v>1225</v>
      </c>
      <c r="B2268">
        <v>0.87</v>
      </c>
      <c r="C2268">
        <v>1.1299999999999999</v>
      </c>
      <c r="D2268">
        <v>1.69</v>
      </c>
      <c r="E2268">
        <v>1.23</v>
      </c>
      <c r="F2268">
        <v>2.21</v>
      </c>
      <c r="G2268">
        <v>68.3</v>
      </c>
    </row>
    <row r="2269" spans="1:7">
      <c r="A2269" t="s">
        <v>1205</v>
      </c>
      <c r="B2269">
        <v>1.1100000000000001</v>
      </c>
      <c r="C2269">
        <v>0</v>
      </c>
      <c r="D2269">
        <v>1.59</v>
      </c>
      <c r="E2269">
        <v>0.66</v>
      </c>
      <c r="F2269">
        <v>2.09</v>
      </c>
      <c r="G2269">
        <v>70.38</v>
      </c>
    </row>
    <row r="2270" spans="1:7">
      <c r="A2270" t="s">
        <v>1257</v>
      </c>
      <c r="B2270">
        <v>0.54</v>
      </c>
      <c r="C2270">
        <v>0.62</v>
      </c>
      <c r="D2270">
        <v>1.4</v>
      </c>
      <c r="E2270">
        <v>0.88</v>
      </c>
      <c r="F2270">
        <v>1.83</v>
      </c>
      <c r="G2270">
        <v>72.209999999999994</v>
      </c>
    </row>
    <row r="2271" spans="1:7">
      <c r="A2271" t="s">
        <v>1320</v>
      </c>
      <c r="B2271">
        <v>0</v>
      </c>
      <c r="C2271">
        <v>0.84</v>
      </c>
      <c r="D2271">
        <v>1.35</v>
      </c>
      <c r="E2271">
        <v>0.66</v>
      </c>
      <c r="F2271">
        <v>1.76</v>
      </c>
      <c r="G2271">
        <v>73.97</v>
      </c>
    </row>
    <row r="2272" spans="1:7">
      <c r="A2272" t="s">
        <v>1270</v>
      </c>
      <c r="B2272">
        <v>0.47</v>
      </c>
      <c r="C2272">
        <v>0.67</v>
      </c>
      <c r="D2272">
        <v>1.31</v>
      </c>
      <c r="E2272">
        <v>0.89</v>
      </c>
      <c r="F2272">
        <v>1.72</v>
      </c>
      <c r="G2272">
        <v>75.69</v>
      </c>
    </row>
    <row r="2273" spans="1:7">
      <c r="A2273" t="s">
        <v>1299</v>
      </c>
      <c r="B2273">
        <v>0</v>
      </c>
      <c r="C2273">
        <v>0.76</v>
      </c>
      <c r="D2273">
        <v>1.3</v>
      </c>
      <c r="E2273">
        <v>1.29</v>
      </c>
      <c r="F2273">
        <v>1.69</v>
      </c>
      <c r="G2273">
        <v>77.39</v>
      </c>
    </row>
    <row r="2274" spans="1:7">
      <c r="A2274" t="s">
        <v>1227</v>
      </c>
      <c r="B2274">
        <v>0</v>
      </c>
      <c r="C2274">
        <v>0.64</v>
      </c>
      <c r="D2274">
        <v>1.1100000000000001</v>
      </c>
      <c r="E2274">
        <v>1.31</v>
      </c>
      <c r="F2274">
        <v>1.45</v>
      </c>
      <c r="G2274">
        <v>78.84</v>
      </c>
    </row>
    <row r="2275" spans="1:7">
      <c r="A2275" t="s">
        <v>1215</v>
      </c>
      <c r="B2275">
        <v>0.47</v>
      </c>
      <c r="C2275">
        <v>0.45</v>
      </c>
      <c r="D2275">
        <v>0.99</v>
      </c>
      <c r="E2275">
        <v>0.85</v>
      </c>
      <c r="F2275">
        <v>1.29</v>
      </c>
      <c r="G2275">
        <v>80.13</v>
      </c>
    </row>
    <row r="2276" spans="1:7">
      <c r="A2276" t="s">
        <v>1277</v>
      </c>
      <c r="B2276">
        <v>0.67</v>
      </c>
      <c r="C2276">
        <v>0</v>
      </c>
      <c r="D2276">
        <v>0.96</v>
      </c>
      <c r="E2276">
        <v>0.66</v>
      </c>
      <c r="F2276">
        <v>1.26</v>
      </c>
      <c r="G2276">
        <v>81.39</v>
      </c>
    </row>
    <row r="2277" spans="1:7">
      <c r="A2277" t="s">
        <v>1374</v>
      </c>
      <c r="B2277">
        <v>0</v>
      </c>
      <c r="C2277">
        <v>0.47</v>
      </c>
      <c r="D2277">
        <v>0.76</v>
      </c>
      <c r="E2277">
        <v>0.66</v>
      </c>
      <c r="F2277">
        <v>0.99</v>
      </c>
      <c r="G2277">
        <v>82.38</v>
      </c>
    </row>
    <row r="2278" spans="1:7">
      <c r="A2278" t="s">
        <v>1339</v>
      </c>
      <c r="B2278">
        <v>0</v>
      </c>
      <c r="C2278">
        <v>0.47</v>
      </c>
      <c r="D2278">
        <v>0.76</v>
      </c>
      <c r="E2278">
        <v>0.66</v>
      </c>
      <c r="F2278">
        <v>0.99</v>
      </c>
      <c r="G2278">
        <v>83.37</v>
      </c>
    </row>
    <row r="2279" spans="1:7">
      <c r="A2279" t="s">
        <v>1253</v>
      </c>
      <c r="B2279">
        <v>0</v>
      </c>
      <c r="C2279">
        <v>0.45</v>
      </c>
      <c r="D2279">
        <v>0.72</v>
      </c>
      <c r="E2279">
        <v>0.66</v>
      </c>
      <c r="F2279">
        <v>0.94</v>
      </c>
      <c r="G2279">
        <v>84.31</v>
      </c>
    </row>
    <row r="2280" spans="1:7">
      <c r="A2280" t="s">
        <v>1306</v>
      </c>
      <c r="B2280">
        <v>0</v>
      </c>
      <c r="C2280">
        <v>0.45</v>
      </c>
      <c r="D2280">
        <v>0.72</v>
      </c>
      <c r="E2280">
        <v>0.66</v>
      </c>
      <c r="F2280">
        <v>0.94</v>
      </c>
      <c r="G2280">
        <v>85.25</v>
      </c>
    </row>
    <row r="2281" spans="1:7">
      <c r="A2281" t="s">
        <v>1375</v>
      </c>
      <c r="B2281">
        <v>0</v>
      </c>
      <c r="C2281">
        <v>0.45</v>
      </c>
      <c r="D2281">
        <v>0.72</v>
      </c>
      <c r="E2281">
        <v>0.66</v>
      </c>
      <c r="F2281">
        <v>0.94</v>
      </c>
      <c r="G2281">
        <v>86.19</v>
      </c>
    </row>
    <row r="2282" spans="1:7">
      <c r="A2282" t="s">
        <v>1280</v>
      </c>
      <c r="B2282">
        <v>0.33</v>
      </c>
      <c r="C2282">
        <v>0</v>
      </c>
      <c r="D2282">
        <v>0.61</v>
      </c>
      <c r="E2282">
        <v>0.66</v>
      </c>
      <c r="F2282">
        <v>0.8</v>
      </c>
      <c r="G2282">
        <v>86.99</v>
      </c>
    </row>
    <row r="2283" spans="1:7">
      <c r="A2283" t="s">
        <v>1317</v>
      </c>
      <c r="B2283">
        <v>0.33</v>
      </c>
      <c r="C2283">
        <v>0</v>
      </c>
      <c r="D2283">
        <v>0.61</v>
      </c>
      <c r="E2283">
        <v>0.66</v>
      </c>
      <c r="F2283">
        <v>0.8</v>
      </c>
      <c r="G2283">
        <v>87.8</v>
      </c>
    </row>
    <row r="2284" spans="1:7">
      <c r="A2284" t="s">
        <v>1376</v>
      </c>
      <c r="B2284">
        <v>0</v>
      </c>
      <c r="C2284">
        <v>0.31</v>
      </c>
      <c r="D2284">
        <v>0.57999999999999996</v>
      </c>
      <c r="E2284">
        <v>0.66</v>
      </c>
      <c r="F2284">
        <v>0.75</v>
      </c>
      <c r="G2284">
        <v>88.55</v>
      </c>
    </row>
    <row r="2285" spans="1:7">
      <c r="A2285" t="s">
        <v>1235</v>
      </c>
      <c r="B2285">
        <v>0</v>
      </c>
      <c r="C2285">
        <v>0.31</v>
      </c>
      <c r="D2285">
        <v>0.57999999999999996</v>
      </c>
      <c r="E2285">
        <v>0.66</v>
      </c>
      <c r="F2285">
        <v>0.75</v>
      </c>
      <c r="G2285">
        <v>89.3</v>
      </c>
    </row>
    <row r="2286" spans="1:7">
      <c r="A2286" t="s">
        <v>1361</v>
      </c>
      <c r="B2286">
        <v>0</v>
      </c>
      <c r="C2286">
        <v>0.33</v>
      </c>
      <c r="D2286">
        <v>0.53</v>
      </c>
      <c r="E2286">
        <v>0.66</v>
      </c>
      <c r="F2286">
        <v>0.7</v>
      </c>
      <c r="G2286">
        <v>90</v>
      </c>
    </row>
    <row r="2288" spans="1:7">
      <c r="A2288" t="s">
        <v>1138</v>
      </c>
    </row>
    <row r="2289" spans="1:7">
      <c r="A2289" t="s">
        <v>1380</v>
      </c>
    </row>
    <row r="2291" spans="1:7">
      <c r="B2291" t="s">
        <v>299</v>
      </c>
      <c r="C2291" t="s">
        <v>373</v>
      </c>
    </row>
    <row r="2292" spans="1:7">
      <c r="A2292" t="s">
        <v>147</v>
      </c>
      <c r="B2292" t="s">
        <v>553</v>
      </c>
      <c r="C2292" t="s">
        <v>1076</v>
      </c>
      <c r="D2292" t="s">
        <v>382</v>
      </c>
      <c r="E2292" t="s">
        <v>383</v>
      </c>
      <c r="F2292" t="s">
        <v>242</v>
      </c>
      <c r="G2292" t="s">
        <v>243</v>
      </c>
    </row>
    <row r="2293" spans="1:7">
      <c r="A2293" t="s">
        <v>1208</v>
      </c>
      <c r="B2293">
        <v>4.6900000000000004</v>
      </c>
      <c r="C2293">
        <v>0.45</v>
      </c>
      <c r="D2293">
        <v>7.18</v>
      </c>
      <c r="E2293">
        <v>1.55</v>
      </c>
      <c r="F2293">
        <v>9.6999999999999993</v>
      </c>
      <c r="G2293">
        <v>9.6999999999999993</v>
      </c>
    </row>
    <row r="2294" spans="1:7">
      <c r="A2294" t="s">
        <v>1209</v>
      </c>
      <c r="B2294">
        <v>3.03</v>
      </c>
      <c r="C2294">
        <v>6.9</v>
      </c>
      <c r="D2294">
        <v>6.11</v>
      </c>
      <c r="E2294">
        <v>2.96</v>
      </c>
      <c r="F2294">
        <v>8.26</v>
      </c>
      <c r="G2294">
        <v>17.96</v>
      </c>
    </row>
    <row r="2295" spans="1:7">
      <c r="A2295" t="s">
        <v>1204</v>
      </c>
      <c r="B2295">
        <v>3.35</v>
      </c>
      <c r="C2295">
        <v>0</v>
      </c>
      <c r="D2295">
        <v>5.51</v>
      </c>
      <c r="E2295">
        <v>2.2000000000000002</v>
      </c>
      <c r="F2295">
        <v>7.45</v>
      </c>
      <c r="G2295">
        <v>25.41</v>
      </c>
    </row>
    <row r="2296" spans="1:7">
      <c r="A2296" t="s">
        <v>1214</v>
      </c>
      <c r="B2296">
        <v>3.29</v>
      </c>
      <c r="C2296">
        <v>0</v>
      </c>
      <c r="D2296">
        <v>5.0199999999999996</v>
      </c>
      <c r="E2296">
        <v>10.119999999999999</v>
      </c>
      <c r="F2296">
        <v>6.78</v>
      </c>
      <c r="G2296">
        <v>32.200000000000003</v>
      </c>
    </row>
    <row r="2297" spans="1:7">
      <c r="A2297" t="s">
        <v>1221</v>
      </c>
      <c r="B2297">
        <v>1.85</v>
      </c>
      <c r="C2297">
        <v>4.41</v>
      </c>
      <c r="D2297">
        <v>4.07</v>
      </c>
      <c r="E2297">
        <v>3.77</v>
      </c>
      <c r="F2297">
        <v>5.49</v>
      </c>
      <c r="G2297">
        <v>37.69</v>
      </c>
    </row>
    <row r="2298" spans="1:7">
      <c r="A2298" t="s">
        <v>1215</v>
      </c>
      <c r="B2298">
        <v>2.5299999999999998</v>
      </c>
      <c r="C2298">
        <v>0.45</v>
      </c>
      <c r="D2298">
        <v>3.6</v>
      </c>
      <c r="E2298">
        <v>1.28</v>
      </c>
      <c r="F2298">
        <v>4.8600000000000003</v>
      </c>
      <c r="G2298">
        <v>42.55</v>
      </c>
    </row>
    <row r="2299" spans="1:7">
      <c r="A2299" t="s">
        <v>1266</v>
      </c>
      <c r="B2299">
        <v>1.73</v>
      </c>
      <c r="C2299">
        <v>0</v>
      </c>
      <c r="D2299">
        <v>2.31</v>
      </c>
      <c r="E2299">
        <v>0.91</v>
      </c>
      <c r="F2299">
        <v>3.12</v>
      </c>
      <c r="G2299">
        <v>45.67</v>
      </c>
    </row>
    <row r="2300" spans="1:7">
      <c r="A2300" t="s">
        <v>1219</v>
      </c>
      <c r="B2300">
        <v>2.0699999999999998</v>
      </c>
      <c r="C2300">
        <v>2.67</v>
      </c>
      <c r="D2300">
        <v>2.09</v>
      </c>
      <c r="E2300">
        <v>1.91</v>
      </c>
      <c r="F2300">
        <v>2.82</v>
      </c>
      <c r="G2300">
        <v>48.49</v>
      </c>
    </row>
    <row r="2301" spans="1:7">
      <c r="A2301" t="s">
        <v>1238</v>
      </c>
      <c r="B2301">
        <v>0</v>
      </c>
      <c r="C2301">
        <v>1.25</v>
      </c>
      <c r="D2301">
        <v>1.88</v>
      </c>
      <c r="E2301">
        <v>1.1499999999999999</v>
      </c>
      <c r="F2301">
        <v>2.54</v>
      </c>
      <c r="G2301">
        <v>51.03</v>
      </c>
    </row>
    <row r="2302" spans="1:7">
      <c r="A2302" t="s">
        <v>1270</v>
      </c>
      <c r="B2302">
        <v>1.22</v>
      </c>
      <c r="C2302">
        <v>0.67</v>
      </c>
      <c r="D2302">
        <v>1.78</v>
      </c>
      <c r="E2302">
        <v>1.01</v>
      </c>
      <c r="F2302">
        <v>2.41</v>
      </c>
      <c r="G2302">
        <v>53.44</v>
      </c>
    </row>
    <row r="2303" spans="1:7">
      <c r="A2303" t="s">
        <v>1210</v>
      </c>
      <c r="B2303">
        <v>1.22</v>
      </c>
      <c r="C2303">
        <v>0.47</v>
      </c>
      <c r="D2303">
        <v>1.74</v>
      </c>
      <c r="E2303">
        <v>1.1299999999999999</v>
      </c>
      <c r="F2303">
        <v>2.35</v>
      </c>
      <c r="G2303">
        <v>55.78</v>
      </c>
    </row>
    <row r="2304" spans="1:7">
      <c r="A2304" t="s">
        <v>1225</v>
      </c>
      <c r="B2304">
        <v>0</v>
      </c>
      <c r="C2304">
        <v>1.1299999999999999</v>
      </c>
      <c r="D2304">
        <v>1.7</v>
      </c>
      <c r="E2304">
        <v>1</v>
      </c>
      <c r="F2304">
        <v>2.2999999999999998</v>
      </c>
      <c r="G2304">
        <v>58.09</v>
      </c>
    </row>
    <row r="2305" spans="1:7">
      <c r="A2305" t="s">
        <v>1298</v>
      </c>
      <c r="B2305">
        <v>0</v>
      </c>
      <c r="C2305">
        <v>1.01</v>
      </c>
      <c r="D2305">
        <v>1.67</v>
      </c>
      <c r="E2305">
        <v>1</v>
      </c>
      <c r="F2305">
        <v>2.2599999999999998</v>
      </c>
      <c r="G2305">
        <v>60.35</v>
      </c>
    </row>
    <row r="2306" spans="1:7">
      <c r="A2306" t="s">
        <v>1237</v>
      </c>
      <c r="B2306">
        <v>0</v>
      </c>
      <c r="C2306">
        <v>0.99</v>
      </c>
      <c r="D2306">
        <v>1.6</v>
      </c>
      <c r="E2306">
        <v>1.2</v>
      </c>
      <c r="F2306">
        <v>2.17</v>
      </c>
      <c r="G2306">
        <v>62.51</v>
      </c>
    </row>
    <row r="2307" spans="1:7">
      <c r="A2307" t="s">
        <v>1211</v>
      </c>
      <c r="B2307">
        <v>0.85</v>
      </c>
      <c r="C2307">
        <v>0</v>
      </c>
      <c r="D2307">
        <v>1.54</v>
      </c>
      <c r="E2307">
        <v>0.91</v>
      </c>
      <c r="F2307">
        <v>2.08</v>
      </c>
      <c r="G2307">
        <v>64.599999999999994</v>
      </c>
    </row>
    <row r="2308" spans="1:7">
      <c r="A2308" t="s">
        <v>1257</v>
      </c>
      <c r="B2308">
        <v>0.71</v>
      </c>
      <c r="C2308">
        <v>0.62</v>
      </c>
      <c r="D2308">
        <v>1.34</v>
      </c>
      <c r="E2308">
        <v>0.93</v>
      </c>
      <c r="F2308">
        <v>1.8</v>
      </c>
      <c r="G2308">
        <v>66.400000000000006</v>
      </c>
    </row>
    <row r="2309" spans="1:7">
      <c r="A2309" t="s">
        <v>1259</v>
      </c>
      <c r="B2309">
        <v>1</v>
      </c>
      <c r="C2309">
        <v>0</v>
      </c>
      <c r="D2309">
        <v>1.33</v>
      </c>
      <c r="E2309">
        <v>0.91</v>
      </c>
      <c r="F2309">
        <v>1.8</v>
      </c>
      <c r="G2309">
        <v>68.2</v>
      </c>
    </row>
    <row r="2310" spans="1:7">
      <c r="A2310" t="s">
        <v>1320</v>
      </c>
      <c r="B2310">
        <v>0</v>
      </c>
      <c r="C2310">
        <v>0.84</v>
      </c>
      <c r="D2310">
        <v>1.26</v>
      </c>
      <c r="E2310">
        <v>0.64</v>
      </c>
      <c r="F2310">
        <v>1.71</v>
      </c>
      <c r="G2310">
        <v>69.91</v>
      </c>
    </row>
    <row r="2311" spans="1:7">
      <c r="A2311" t="s">
        <v>1207</v>
      </c>
      <c r="B2311">
        <v>0.87</v>
      </c>
      <c r="C2311">
        <v>0.33</v>
      </c>
      <c r="D2311">
        <v>1.23</v>
      </c>
      <c r="E2311">
        <v>1.1299999999999999</v>
      </c>
      <c r="F2311">
        <v>1.66</v>
      </c>
      <c r="G2311">
        <v>71.569999999999993</v>
      </c>
    </row>
    <row r="2312" spans="1:7">
      <c r="A2312" t="s">
        <v>1299</v>
      </c>
      <c r="B2312">
        <v>0</v>
      </c>
      <c r="C2312">
        <v>0.76</v>
      </c>
      <c r="D2312">
        <v>1.21</v>
      </c>
      <c r="E2312">
        <v>1.22</v>
      </c>
      <c r="F2312">
        <v>1.64</v>
      </c>
      <c r="G2312">
        <v>73.209999999999994</v>
      </c>
    </row>
    <row r="2313" spans="1:7">
      <c r="A2313" t="s">
        <v>1205</v>
      </c>
      <c r="B2313">
        <v>0.87</v>
      </c>
      <c r="C2313">
        <v>0</v>
      </c>
      <c r="D2313">
        <v>1.1499999999999999</v>
      </c>
      <c r="E2313">
        <v>0.91</v>
      </c>
      <c r="F2313">
        <v>1.56</v>
      </c>
      <c r="G2313">
        <v>74.77</v>
      </c>
    </row>
    <row r="2314" spans="1:7">
      <c r="A2314" t="s">
        <v>1227</v>
      </c>
      <c r="B2314">
        <v>0</v>
      </c>
      <c r="C2314">
        <v>0.64</v>
      </c>
      <c r="D2314">
        <v>1.04</v>
      </c>
      <c r="E2314">
        <v>1.24</v>
      </c>
      <c r="F2314">
        <v>1.4</v>
      </c>
      <c r="G2314">
        <v>76.17</v>
      </c>
    </row>
    <row r="2315" spans="1:7">
      <c r="A2315" t="s">
        <v>1241</v>
      </c>
      <c r="B2315">
        <v>0.71</v>
      </c>
      <c r="C2315">
        <v>0</v>
      </c>
      <c r="D2315">
        <v>0.94</v>
      </c>
      <c r="E2315">
        <v>0.91</v>
      </c>
      <c r="F2315">
        <v>1.27</v>
      </c>
      <c r="G2315">
        <v>77.44</v>
      </c>
    </row>
    <row r="2316" spans="1:7">
      <c r="A2316" t="s">
        <v>1231</v>
      </c>
      <c r="B2316">
        <v>0.71</v>
      </c>
      <c r="C2316">
        <v>0</v>
      </c>
      <c r="D2316">
        <v>0.94</v>
      </c>
      <c r="E2316">
        <v>0.91</v>
      </c>
      <c r="F2316">
        <v>1.27</v>
      </c>
      <c r="G2316">
        <v>78.709999999999994</v>
      </c>
    </row>
    <row r="2317" spans="1:7">
      <c r="A2317" t="s">
        <v>1284</v>
      </c>
      <c r="B2317">
        <v>0.71</v>
      </c>
      <c r="C2317">
        <v>0</v>
      </c>
      <c r="D2317">
        <v>0.94</v>
      </c>
      <c r="E2317">
        <v>0.91</v>
      </c>
      <c r="F2317">
        <v>1.27</v>
      </c>
      <c r="G2317">
        <v>79.989999999999995</v>
      </c>
    </row>
    <row r="2318" spans="1:7">
      <c r="A2318" t="s">
        <v>1374</v>
      </c>
      <c r="B2318">
        <v>0</v>
      </c>
      <c r="C2318">
        <v>0.47</v>
      </c>
      <c r="D2318">
        <v>0.71</v>
      </c>
      <c r="E2318">
        <v>0.64</v>
      </c>
      <c r="F2318">
        <v>0.96</v>
      </c>
      <c r="G2318">
        <v>80.95</v>
      </c>
    </row>
    <row r="2319" spans="1:7">
      <c r="A2319" t="s">
        <v>1339</v>
      </c>
      <c r="B2319">
        <v>0</v>
      </c>
      <c r="C2319">
        <v>0.47</v>
      </c>
      <c r="D2319">
        <v>0.71</v>
      </c>
      <c r="E2319">
        <v>0.64</v>
      </c>
      <c r="F2319">
        <v>0.96</v>
      </c>
      <c r="G2319">
        <v>81.900000000000006</v>
      </c>
    </row>
    <row r="2320" spans="1:7">
      <c r="A2320" t="s">
        <v>1253</v>
      </c>
      <c r="B2320">
        <v>0</v>
      </c>
      <c r="C2320">
        <v>0.45</v>
      </c>
      <c r="D2320">
        <v>0.68</v>
      </c>
      <c r="E2320">
        <v>0.64</v>
      </c>
      <c r="F2320">
        <v>0.91</v>
      </c>
      <c r="G2320">
        <v>82.82</v>
      </c>
    </row>
    <row r="2321" spans="1:7">
      <c r="A2321" t="s">
        <v>1306</v>
      </c>
      <c r="B2321">
        <v>0</v>
      </c>
      <c r="C2321">
        <v>0.45</v>
      </c>
      <c r="D2321">
        <v>0.68</v>
      </c>
      <c r="E2321">
        <v>0.64</v>
      </c>
      <c r="F2321">
        <v>0.91</v>
      </c>
      <c r="G2321">
        <v>83.73</v>
      </c>
    </row>
    <row r="2322" spans="1:7">
      <c r="A2322" t="s">
        <v>1375</v>
      </c>
      <c r="B2322">
        <v>0</v>
      </c>
      <c r="C2322">
        <v>0.45</v>
      </c>
      <c r="D2322">
        <v>0.68</v>
      </c>
      <c r="E2322">
        <v>0.64</v>
      </c>
      <c r="F2322">
        <v>0.91</v>
      </c>
      <c r="G2322">
        <v>84.64</v>
      </c>
    </row>
    <row r="2323" spans="1:7">
      <c r="A2323" t="s">
        <v>1286</v>
      </c>
      <c r="B2323">
        <v>0.5</v>
      </c>
      <c r="C2323">
        <v>0</v>
      </c>
      <c r="D2323">
        <v>0.67</v>
      </c>
      <c r="E2323">
        <v>0.91</v>
      </c>
      <c r="F2323">
        <v>0.9</v>
      </c>
      <c r="G2323">
        <v>85.54</v>
      </c>
    </row>
    <row r="2324" spans="1:7">
      <c r="A2324" t="s">
        <v>1287</v>
      </c>
      <c r="B2324">
        <v>0.5</v>
      </c>
      <c r="C2324">
        <v>0</v>
      </c>
      <c r="D2324">
        <v>0.67</v>
      </c>
      <c r="E2324">
        <v>0.91</v>
      </c>
      <c r="F2324">
        <v>0.9</v>
      </c>
      <c r="G2324">
        <v>86.44</v>
      </c>
    </row>
    <row r="2325" spans="1:7">
      <c r="A2325" t="s">
        <v>1285</v>
      </c>
      <c r="B2325">
        <v>0.5</v>
      </c>
      <c r="C2325">
        <v>0</v>
      </c>
      <c r="D2325">
        <v>0.67</v>
      </c>
      <c r="E2325">
        <v>0.91</v>
      </c>
      <c r="F2325">
        <v>0.9</v>
      </c>
      <c r="G2325">
        <v>87.34</v>
      </c>
    </row>
    <row r="2326" spans="1:7">
      <c r="A2326" t="s">
        <v>1272</v>
      </c>
      <c r="B2326">
        <v>0.5</v>
      </c>
      <c r="C2326">
        <v>0</v>
      </c>
      <c r="D2326">
        <v>0.67</v>
      </c>
      <c r="E2326">
        <v>0.91</v>
      </c>
      <c r="F2326">
        <v>0.9</v>
      </c>
      <c r="G2326">
        <v>88.24</v>
      </c>
    </row>
    <row r="2327" spans="1:7">
      <c r="A2327" t="s">
        <v>1290</v>
      </c>
      <c r="B2327">
        <v>0.5</v>
      </c>
      <c r="C2327">
        <v>0</v>
      </c>
      <c r="D2327">
        <v>0.67</v>
      </c>
      <c r="E2327">
        <v>0.91</v>
      </c>
      <c r="F2327">
        <v>0.9</v>
      </c>
      <c r="G2327">
        <v>89.14</v>
      </c>
    </row>
    <row r="2328" spans="1:7">
      <c r="A2328" t="s">
        <v>1289</v>
      </c>
      <c r="B2328">
        <v>0.5</v>
      </c>
      <c r="C2328">
        <v>0</v>
      </c>
      <c r="D2328">
        <v>0.67</v>
      </c>
      <c r="E2328">
        <v>0.91</v>
      </c>
      <c r="F2328">
        <v>0.9</v>
      </c>
      <c r="G2328">
        <v>90.05</v>
      </c>
    </row>
    <row r="2330" spans="1:7">
      <c r="A2330" t="s">
        <v>1149</v>
      </c>
    </row>
    <row r="2331" spans="1:7">
      <c r="A2331" t="s">
        <v>1381</v>
      </c>
    </row>
    <row r="2333" spans="1:7">
      <c r="B2333" t="s">
        <v>318</v>
      </c>
      <c r="C2333" t="s">
        <v>373</v>
      </c>
    </row>
    <row r="2334" spans="1:7">
      <c r="A2334" t="s">
        <v>147</v>
      </c>
      <c r="B2334" t="s">
        <v>639</v>
      </c>
      <c r="C2334" t="s">
        <v>1076</v>
      </c>
      <c r="D2334" t="s">
        <v>382</v>
      </c>
      <c r="E2334" t="s">
        <v>383</v>
      </c>
      <c r="F2334" t="s">
        <v>242</v>
      </c>
      <c r="G2334" t="s">
        <v>243</v>
      </c>
    </row>
    <row r="2335" spans="1:7">
      <c r="A2335" t="s">
        <v>1223</v>
      </c>
      <c r="B2335">
        <v>3.08</v>
      </c>
      <c r="C2335">
        <v>0</v>
      </c>
      <c r="D2335">
        <v>4.63</v>
      </c>
      <c r="E2335">
        <v>1.33</v>
      </c>
      <c r="F2335">
        <v>7.3</v>
      </c>
      <c r="G2335">
        <v>7.3</v>
      </c>
    </row>
    <row r="2336" spans="1:7">
      <c r="A2336" t="s">
        <v>1209</v>
      </c>
      <c r="B2336">
        <v>3.94</v>
      </c>
      <c r="C2336">
        <v>6.9</v>
      </c>
      <c r="D2336">
        <v>4.29</v>
      </c>
      <c r="E2336">
        <v>2.0699999999999998</v>
      </c>
      <c r="F2336">
        <v>6.76</v>
      </c>
      <c r="G2336">
        <v>14.06</v>
      </c>
    </row>
    <row r="2337" spans="1:7">
      <c r="A2337" t="s">
        <v>1224</v>
      </c>
      <c r="B2337">
        <v>2.2400000000000002</v>
      </c>
      <c r="C2337">
        <v>0</v>
      </c>
      <c r="D2337">
        <v>3.25</v>
      </c>
      <c r="E2337">
        <v>2.09</v>
      </c>
      <c r="F2337">
        <v>5.12</v>
      </c>
      <c r="G2337">
        <v>19.18</v>
      </c>
    </row>
    <row r="2338" spans="1:7">
      <c r="A2338" t="s">
        <v>1226</v>
      </c>
      <c r="B2338">
        <v>1.46</v>
      </c>
      <c r="C2338">
        <v>0</v>
      </c>
      <c r="D2338">
        <v>2.19</v>
      </c>
      <c r="E2338">
        <v>1.32</v>
      </c>
      <c r="F2338">
        <v>3.46</v>
      </c>
      <c r="G2338">
        <v>22.63</v>
      </c>
    </row>
    <row r="2339" spans="1:7">
      <c r="A2339" t="s">
        <v>1219</v>
      </c>
      <c r="B2339">
        <v>1.86</v>
      </c>
      <c r="C2339">
        <v>2.67</v>
      </c>
      <c r="D2339">
        <v>2.14</v>
      </c>
      <c r="E2339">
        <v>1.44</v>
      </c>
      <c r="F2339">
        <v>3.36</v>
      </c>
      <c r="G2339">
        <v>26</v>
      </c>
    </row>
    <row r="2340" spans="1:7">
      <c r="A2340" t="s">
        <v>1238</v>
      </c>
      <c r="B2340">
        <v>0</v>
      </c>
      <c r="C2340">
        <v>1.25</v>
      </c>
      <c r="D2340">
        <v>1.69</v>
      </c>
      <c r="E2340">
        <v>1.21</v>
      </c>
      <c r="F2340">
        <v>2.66</v>
      </c>
      <c r="G2340">
        <v>28.66</v>
      </c>
    </row>
    <row r="2341" spans="1:7">
      <c r="A2341" t="s">
        <v>1306</v>
      </c>
      <c r="B2341">
        <v>0.96</v>
      </c>
      <c r="C2341">
        <v>0.45</v>
      </c>
      <c r="D2341">
        <v>1.65</v>
      </c>
      <c r="E2341">
        <v>0.88</v>
      </c>
      <c r="F2341">
        <v>2.59</v>
      </c>
      <c r="G2341">
        <v>31.25</v>
      </c>
    </row>
    <row r="2342" spans="1:7">
      <c r="A2342" t="s">
        <v>1294</v>
      </c>
      <c r="B2342">
        <v>1.29</v>
      </c>
      <c r="C2342">
        <v>0</v>
      </c>
      <c r="D2342">
        <v>1.58</v>
      </c>
      <c r="E2342">
        <v>0.67</v>
      </c>
      <c r="F2342">
        <v>2.4900000000000002</v>
      </c>
      <c r="G2342">
        <v>33.75</v>
      </c>
    </row>
    <row r="2343" spans="1:7">
      <c r="A2343" t="s">
        <v>1298</v>
      </c>
      <c r="B2343">
        <v>0.72</v>
      </c>
      <c r="C2343">
        <v>1.01</v>
      </c>
      <c r="D2343">
        <v>1.51</v>
      </c>
      <c r="E2343">
        <v>1.1200000000000001</v>
      </c>
      <c r="F2343">
        <v>2.37</v>
      </c>
      <c r="G2343">
        <v>36.119999999999997</v>
      </c>
    </row>
    <row r="2344" spans="1:7">
      <c r="A2344" t="s">
        <v>1231</v>
      </c>
      <c r="B2344">
        <v>1.01</v>
      </c>
      <c r="C2344">
        <v>0</v>
      </c>
      <c r="D2344">
        <v>1.46</v>
      </c>
      <c r="E2344">
        <v>1.06</v>
      </c>
      <c r="F2344">
        <v>2.29</v>
      </c>
      <c r="G2344">
        <v>38.409999999999997</v>
      </c>
    </row>
    <row r="2345" spans="1:7">
      <c r="A2345" t="s">
        <v>1299</v>
      </c>
      <c r="B2345">
        <v>0.72</v>
      </c>
      <c r="C2345">
        <v>0.76</v>
      </c>
      <c r="D2345">
        <v>1.38</v>
      </c>
      <c r="E2345">
        <v>1.45</v>
      </c>
      <c r="F2345">
        <v>2.1800000000000002</v>
      </c>
      <c r="G2345">
        <v>40.590000000000003</v>
      </c>
    </row>
    <row r="2346" spans="1:7">
      <c r="A2346" t="s">
        <v>1228</v>
      </c>
      <c r="B2346">
        <v>1.03</v>
      </c>
      <c r="C2346">
        <v>0</v>
      </c>
      <c r="D2346">
        <v>1.37</v>
      </c>
      <c r="E2346">
        <v>1.32</v>
      </c>
      <c r="F2346">
        <v>2.16</v>
      </c>
      <c r="G2346">
        <v>42.75</v>
      </c>
    </row>
    <row r="2347" spans="1:7">
      <c r="A2347" t="s">
        <v>1257</v>
      </c>
      <c r="B2347">
        <v>0.92</v>
      </c>
      <c r="C2347">
        <v>0.62</v>
      </c>
      <c r="D2347">
        <v>1.31</v>
      </c>
      <c r="E2347">
        <v>1.1299999999999999</v>
      </c>
      <c r="F2347">
        <v>2.06</v>
      </c>
      <c r="G2347">
        <v>44.81</v>
      </c>
    </row>
    <row r="2348" spans="1:7">
      <c r="A2348" t="s">
        <v>1225</v>
      </c>
      <c r="B2348">
        <v>0.99</v>
      </c>
      <c r="C2348">
        <v>1.1299999999999999</v>
      </c>
      <c r="D2348">
        <v>1.18</v>
      </c>
      <c r="E2348">
        <v>1.34</v>
      </c>
      <c r="F2348">
        <v>1.86</v>
      </c>
      <c r="G2348">
        <v>46.67</v>
      </c>
    </row>
    <row r="2349" spans="1:7">
      <c r="A2349" t="s">
        <v>1295</v>
      </c>
      <c r="B2349">
        <v>0.79</v>
      </c>
      <c r="C2349">
        <v>0</v>
      </c>
      <c r="D2349">
        <v>1.1499999999999999</v>
      </c>
      <c r="E2349">
        <v>0.66</v>
      </c>
      <c r="F2349">
        <v>1.81</v>
      </c>
      <c r="G2349">
        <v>48.48</v>
      </c>
    </row>
    <row r="2350" spans="1:7">
      <c r="A2350" t="s">
        <v>1227</v>
      </c>
      <c r="B2350">
        <v>1.03</v>
      </c>
      <c r="C2350">
        <v>0.64</v>
      </c>
      <c r="D2350">
        <v>1.1399999999999999</v>
      </c>
      <c r="E2350">
        <v>1.61</v>
      </c>
      <c r="F2350">
        <v>1.8</v>
      </c>
      <c r="G2350">
        <v>50.28</v>
      </c>
    </row>
    <row r="2351" spans="1:7">
      <c r="A2351" t="s">
        <v>1320</v>
      </c>
      <c r="B2351">
        <v>0</v>
      </c>
      <c r="C2351">
        <v>0.84</v>
      </c>
      <c r="D2351">
        <v>1.1399999999999999</v>
      </c>
      <c r="E2351">
        <v>0.66</v>
      </c>
      <c r="F2351">
        <v>1.79</v>
      </c>
      <c r="G2351">
        <v>52.07</v>
      </c>
    </row>
    <row r="2352" spans="1:7">
      <c r="A2352" t="s">
        <v>1208</v>
      </c>
      <c r="B2352">
        <v>0.99</v>
      </c>
      <c r="C2352">
        <v>0.45</v>
      </c>
      <c r="D2352">
        <v>1.1100000000000001</v>
      </c>
      <c r="E2352">
        <v>2.2400000000000002</v>
      </c>
      <c r="F2352">
        <v>1.75</v>
      </c>
      <c r="G2352">
        <v>53.82</v>
      </c>
    </row>
    <row r="2353" spans="1:7">
      <c r="A2353" t="s">
        <v>1237</v>
      </c>
      <c r="B2353">
        <v>0.65</v>
      </c>
      <c r="C2353">
        <v>0.99</v>
      </c>
      <c r="D2353">
        <v>1.1100000000000001</v>
      </c>
      <c r="E2353">
        <v>1.33</v>
      </c>
      <c r="F2353">
        <v>1.75</v>
      </c>
      <c r="G2353">
        <v>55.57</v>
      </c>
    </row>
    <row r="2354" spans="1:7">
      <c r="A2354" t="s">
        <v>1296</v>
      </c>
      <c r="B2354">
        <v>0.88</v>
      </c>
      <c r="C2354">
        <v>0</v>
      </c>
      <c r="D2354">
        <v>1.08</v>
      </c>
      <c r="E2354">
        <v>0.67</v>
      </c>
      <c r="F2354">
        <v>1.7</v>
      </c>
      <c r="G2354">
        <v>57.28</v>
      </c>
    </row>
    <row r="2355" spans="1:7">
      <c r="A2355" t="s">
        <v>1297</v>
      </c>
      <c r="B2355">
        <v>0.79</v>
      </c>
      <c r="C2355">
        <v>0</v>
      </c>
      <c r="D2355">
        <v>1.07</v>
      </c>
      <c r="E2355">
        <v>1.23</v>
      </c>
      <c r="F2355">
        <v>1.69</v>
      </c>
      <c r="G2355">
        <v>58.97</v>
      </c>
    </row>
    <row r="2356" spans="1:7">
      <c r="A2356" t="s">
        <v>1300</v>
      </c>
      <c r="B2356">
        <v>0.66</v>
      </c>
      <c r="C2356">
        <v>0</v>
      </c>
      <c r="D2356">
        <v>0.99</v>
      </c>
      <c r="E2356">
        <v>1.32</v>
      </c>
      <c r="F2356">
        <v>1.56</v>
      </c>
      <c r="G2356">
        <v>60.53</v>
      </c>
    </row>
    <row r="2357" spans="1:7">
      <c r="A2357" t="s">
        <v>1270</v>
      </c>
      <c r="B2357">
        <v>0</v>
      </c>
      <c r="C2357">
        <v>0.67</v>
      </c>
      <c r="D2357">
        <v>0.9</v>
      </c>
      <c r="E2357">
        <v>0.66</v>
      </c>
      <c r="F2357">
        <v>1.42</v>
      </c>
      <c r="G2357">
        <v>61.95</v>
      </c>
    </row>
    <row r="2358" spans="1:7">
      <c r="A2358" t="s">
        <v>1235</v>
      </c>
      <c r="B2358">
        <v>0.48</v>
      </c>
      <c r="C2358">
        <v>0.31</v>
      </c>
      <c r="D2358">
        <v>0.87</v>
      </c>
      <c r="E2358">
        <v>0.95</v>
      </c>
      <c r="F2358">
        <v>1.36</v>
      </c>
      <c r="G2358">
        <v>63.31</v>
      </c>
    </row>
    <row r="2359" spans="1:7">
      <c r="A2359" t="s">
        <v>1221</v>
      </c>
      <c r="B2359">
        <v>4.08</v>
      </c>
      <c r="C2359">
        <v>4.41</v>
      </c>
      <c r="D2359">
        <v>0.82</v>
      </c>
      <c r="E2359">
        <v>1.36</v>
      </c>
      <c r="F2359">
        <v>1.29</v>
      </c>
      <c r="G2359">
        <v>64.599999999999994</v>
      </c>
    </row>
    <row r="2360" spans="1:7">
      <c r="A2360" t="s">
        <v>1213</v>
      </c>
      <c r="B2360">
        <v>0.56000000000000005</v>
      </c>
      <c r="C2360">
        <v>0</v>
      </c>
      <c r="D2360">
        <v>0.81</v>
      </c>
      <c r="E2360">
        <v>0.66</v>
      </c>
      <c r="F2360">
        <v>1.28</v>
      </c>
      <c r="G2360">
        <v>65.88</v>
      </c>
    </row>
    <row r="2361" spans="1:7">
      <c r="A2361" t="s">
        <v>1215</v>
      </c>
      <c r="B2361">
        <v>0.34</v>
      </c>
      <c r="C2361">
        <v>0.45</v>
      </c>
      <c r="D2361">
        <v>0.8</v>
      </c>
      <c r="E2361">
        <v>0.94</v>
      </c>
      <c r="F2361">
        <v>1.26</v>
      </c>
      <c r="G2361">
        <v>67.13</v>
      </c>
    </row>
    <row r="2362" spans="1:7">
      <c r="A2362" t="s">
        <v>1210</v>
      </c>
      <c r="B2362">
        <v>0.33</v>
      </c>
      <c r="C2362">
        <v>0.47</v>
      </c>
      <c r="D2362">
        <v>0.78</v>
      </c>
      <c r="E2362">
        <v>0.9</v>
      </c>
      <c r="F2362">
        <v>1.23</v>
      </c>
      <c r="G2362">
        <v>68.37</v>
      </c>
    </row>
    <row r="2363" spans="1:7">
      <c r="A2363" t="s">
        <v>1303</v>
      </c>
      <c r="B2363">
        <v>0.47</v>
      </c>
      <c r="C2363">
        <v>0.33</v>
      </c>
      <c r="D2363">
        <v>0.77</v>
      </c>
      <c r="E2363">
        <v>0.94</v>
      </c>
      <c r="F2363">
        <v>1.21</v>
      </c>
      <c r="G2363">
        <v>69.58</v>
      </c>
    </row>
    <row r="2364" spans="1:7">
      <c r="A2364" t="s">
        <v>1375</v>
      </c>
      <c r="B2364">
        <v>0.33</v>
      </c>
      <c r="C2364">
        <v>0.45</v>
      </c>
      <c r="D2364">
        <v>0.75</v>
      </c>
      <c r="E2364">
        <v>0.89</v>
      </c>
      <c r="F2364">
        <v>1.19</v>
      </c>
      <c r="G2364">
        <v>70.760000000000005</v>
      </c>
    </row>
    <row r="2365" spans="1:7">
      <c r="A2365" t="s">
        <v>1301</v>
      </c>
      <c r="B2365">
        <v>0.48</v>
      </c>
      <c r="C2365">
        <v>0</v>
      </c>
      <c r="D2365">
        <v>0.74</v>
      </c>
      <c r="E2365">
        <v>0.66</v>
      </c>
      <c r="F2365">
        <v>1.17</v>
      </c>
      <c r="G2365">
        <v>71.930000000000007</v>
      </c>
    </row>
    <row r="2366" spans="1:7">
      <c r="A2366" t="s">
        <v>1374</v>
      </c>
      <c r="B2366">
        <v>0</v>
      </c>
      <c r="C2366">
        <v>0.47</v>
      </c>
      <c r="D2366">
        <v>0.64</v>
      </c>
      <c r="E2366">
        <v>0.66</v>
      </c>
      <c r="F2366">
        <v>1</v>
      </c>
      <c r="G2366">
        <v>72.930000000000007</v>
      </c>
    </row>
    <row r="2367" spans="1:7">
      <c r="A2367" t="s">
        <v>1339</v>
      </c>
      <c r="B2367">
        <v>0</v>
      </c>
      <c r="C2367">
        <v>0.47</v>
      </c>
      <c r="D2367">
        <v>0.64</v>
      </c>
      <c r="E2367">
        <v>0.66</v>
      </c>
      <c r="F2367">
        <v>1</v>
      </c>
      <c r="G2367">
        <v>73.94</v>
      </c>
    </row>
    <row r="2368" spans="1:7">
      <c r="A2368" t="s">
        <v>1253</v>
      </c>
      <c r="B2368">
        <v>0</v>
      </c>
      <c r="C2368">
        <v>0.45</v>
      </c>
      <c r="D2368">
        <v>0.61</v>
      </c>
      <c r="E2368">
        <v>0.66</v>
      </c>
      <c r="F2368">
        <v>0.96</v>
      </c>
      <c r="G2368">
        <v>74.89</v>
      </c>
    </row>
    <row r="2369" spans="1:7">
      <c r="A2369" t="s">
        <v>1325</v>
      </c>
      <c r="B2369">
        <v>0.33</v>
      </c>
      <c r="C2369">
        <v>0.33</v>
      </c>
      <c r="D2369">
        <v>0.6</v>
      </c>
      <c r="E2369">
        <v>0.84</v>
      </c>
      <c r="F2369">
        <v>0.94</v>
      </c>
      <c r="G2369">
        <v>75.83</v>
      </c>
    </row>
    <row r="2370" spans="1:7">
      <c r="A2370" t="s">
        <v>1302</v>
      </c>
      <c r="B2370">
        <v>0.47</v>
      </c>
      <c r="C2370">
        <v>0</v>
      </c>
      <c r="D2370">
        <v>0.57999999999999996</v>
      </c>
      <c r="E2370">
        <v>0.67</v>
      </c>
      <c r="F2370">
        <v>0.91</v>
      </c>
      <c r="G2370">
        <v>76.739999999999995</v>
      </c>
    </row>
    <row r="2371" spans="1:7">
      <c r="A2371" t="s">
        <v>1304</v>
      </c>
      <c r="B2371">
        <v>0.47</v>
      </c>
      <c r="C2371">
        <v>0</v>
      </c>
      <c r="D2371">
        <v>0.57999999999999996</v>
      </c>
      <c r="E2371">
        <v>0.67</v>
      </c>
      <c r="F2371">
        <v>0.91</v>
      </c>
      <c r="G2371">
        <v>77.66</v>
      </c>
    </row>
    <row r="2372" spans="1:7">
      <c r="A2372" t="s">
        <v>1286</v>
      </c>
      <c r="B2372">
        <v>0.34</v>
      </c>
      <c r="C2372">
        <v>0</v>
      </c>
      <c r="D2372">
        <v>0.52</v>
      </c>
      <c r="E2372">
        <v>0.66</v>
      </c>
      <c r="F2372">
        <v>0.82</v>
      </c>
      <c r="G2372">
        <v>78.48</v>
      </c>
    </row>
    <row r="2373" spans="1:7">
      <c r="A2373" t="s">
        <v>1376</v>
      </c>
      <c r="B2373">
        <v>0</v>
      </c>
      <c r="C2373">
        <v>0.31</v>
      </c>
      <c r="D2373">
        <v>0.47</v>
      </c>
      <c r="E2373">
        <v>0.66</v>
      </c>
      <c r="F2373">
        <v>0.75</v>
      </c>
      <c r="G2373">
        <v>79.23</v>
      </c>
    </row>
    <row r="2374" spans="1:7">
      <c r="A2374" t="s">
        <v>1307</v>
      </c>
      <c r="B2374">
        <v>0.32</v>
      </c>
      <c r="C2374">
        <v>0</v>
      </c>
      <c r="D2374">
        <v>0.47</v>
      </c>
      <c r="E2374">
        <v>0.66</v>
      </c>
      <c r="F2374">
        <v>0.74</v>
      </c>
      <c r="G2374">
        <v>79.959999999999994</v>
      </c>
    </row>
    <row r="2375" spans="1:7">
      <c r="A2375" t="s">
        <v>1308</v>
      </c>
      <c r="B2375">
        <v>0.32</v>
      </c>
      <c r="C2375">
        <v>0</v>
      </c>
      <c r="D2375">
        <v>0.47</v>
      </c>
      <c r="E2375">
        <v>0.66</v>
      </c>
      <c r="F2375">
        <v>0.74</v>
      </c>
      <c r="G2375">
        <v>80.7</v>
      </c>
    </row>
    <row r="2376" spans="1:7">
      <c r="A2376" t="s">
        <v>1275</v>
      </c>
      <c r="B2376">
        <v>0.32</v>
      </c>
      <c r="C2376">
        <v>0</v>
      </c>
      <c r="D2376">
        <v>0.47</v>
      </c>
      <c r="E2376">
        <v>0.66</v>
      </c>
      <c r="F2376">
        <v>0.74</v>
      </c>
      <c r="G2376">
        <v>81.44</v>
      </c>
    </row>
    <row r="2377" spans="1:7">
      <c r="A2377" t="s">
        <v>1361</v>
      </c>
      <c r="B2377">
        <v>0</v>
      </c>
      <c r="C2377">
        <v>0.33</v>
      </c>
      <c r="D2377">
        <v>0.45</v>
      </c>
      <c r="E2377">
        <v>0.66</v>
      </c>
      <c r="F2377">
        <v>0.71</v>
      </c>
      <c r="G2377">
        <v>82.15</v>
      </c>
    </row>
    <row r="2378" spans="1:7">
      <c r="A2378" t="s">
        <v>1382</v>
      </c>
      <c r="B2378">
        <v>0</v>
      </c>
      <c r="C2378">
        <v>0.33</v>
      </c>
      <c r="D2378">
        <v>0.45</v>
      </c>
      <c r="E2378">
        <v>0.66</v>
      </c>
      <c r="F2378">
        <v>0.71</v>
      </c>
      <c r="G2378">
        <v>82.86</v>
      </c>
    </row>
    <row r="2379" spans="1:7">
      <c r="A2379" t="s">
        <v>1286</v>
      </c>
      <c r="B2379">
        <v>0</v>
      </c>
      <c r="C2379">
        <v>0.33</v>
      </c>
      <c r="D2379">
        <v>0.45</v>
      </c>
      <c r="E2379">
        <v>0.66</v>
      </c>
      <c r="F2379">
        <v>0.71</v>
      </c>
      <c r="G2379">
        <v>83.57</v>
      </c>
    </row>
    <row r="2380" spans="1:7">
      <c r="A2380" t="s">
        <v>1383</v>
      </c>
      <c r="B2380">
        <v>0</v>
      </c>
      <c r="C2380">
        <v>0.33</v>
      </c>
      <c r="D2380">
        <v>0.45</v>
      </c>
      <c r="E2380">
        <v>0.66</v>
      </c>
      <c r="F2380">
        <v>0.71</v>
      </c>
      <c r="G2380">
        <v>84.28</v>
      </c>
    </row>
    <row r="2381" spans="1:7">
      <c r="A2381" t="s">
        <v>1384</v>
      </c>
      <c r="B2381">
        <v>0</v>
      </c>
      <c r="C2381">
        <v>0.33</v>
      </c>
      <c r="D2381">
        <v>0.45</v>
      </c>
      <c r="E2381">
        <v>0.66</v>
      </c>
      <c r="F2381">
        <v>0.71</v>
      </c>
      <c r="G2381">
        <v>84.99</v>
      </c>
    </row>
    <row r="2382" spans="1:7">
      <c r="A2382" t="s">
        <v>1207</v>
      </c>
      <c r="B2382">
        <v>0</v>
      </c>
      <c r="C2382">
        <v>0.33</v>
      </c>
      <c r="D2382">
        <v>0.45</v>
      </c>
      <c r="E2382">
        <v>0.66</v>
      </c>
      <c r="F2382">
        <v>0.71</v>
      </c>
      <c r="G2382">
        <v>85.7</v>
      </c>
    </row>
    <row r="2383" spans="1:7">
      <c r="A2383" t="s">
        <v>1323</v>
      </c>
      <c r="B2383">
        <v>0</v>
      </c>
      <c r="C2383">
        <v>0.33</v>
      </c>
      <c r="D2383">
        <v>0.45</v>
      </c>
      <c r="E2383">
        <v>0.66</v>
      </c>
      <c r="F2383">
        <v>0.71</v>
      </c>
      <c r="G2383">
        <v>86.41</v>
      </c>
    </row>
    <row r="2384" spans="1:7">
      <c r="A2384" t="s">
        <v>1359</v>
      </c>
      <c r="B2384">
        <v>0</v>
      </c>
      <c r="C2384">
        <v>0.32</v>
      </c>
      <c r="D2384">
        <v>0.43</v>
      </c>
      <c r="E2384">
        <v>0.66</v>
      </c>
      <c r="F2384">
        <v>0.68</v>
      </c>
      <c r="G2384">
        <v>87.08</v>
      </c>
    </row>
    <row r="2385" spans="1:7">
      <c r="A2385" t="s">
        <v>1338</v>
      </c>
      <c r="B2385">
        <v>0</v>
      </c>
      <c r="C2385">
        <v>0.32</v>
      </c>
      <c r="D2385">
        <v>0.43</v>
      </c>
      <c r="E2385">
        <v>0.66</v>
      </c>
      <c r="F2385">
        <v>0.68</v>
      </c>
      <c r="G2385">
        <v>87.76</v>
      </c>
    </row>
    <row r="2386" spans="1:7">
      <c r="A2386" t="s">
        <v>1309</v>
      </c>
      <c r="B2386">
        <v>0.33</v>
      </c>
      <c r="C2386">
        <v>0</v>
      </c>
      <c r="D2386">
        <v>0.41</v>
      </c>
      <c r="E2386">
        <v>0.67</v>
      </c>
      <c r="F2386">
        <v>0.64</v>
      </c>
      <c r="G2386">
        <v>88.41</v>
      </c>
    </row>
    <row r="2387" spans="1:7">
      <c r="A2387" t="s">
        <v>1310</v>
      </c>
      <c r="B2387">
        <v>0.33</v>
      </c>
      <c r="C2387">
        <v>0</v>
      </c>
      <c r="D2387">
        <v>0.41</v>
      </c>
      <c r="E2387">
        <v>0.67</v>
      </c>
      <c r="F2387">
        <v>0.64</v>
      </c>
      <c r="G2387">
        <v>89.05</v>
      </c>
    </row>
    <row r="2388" spans="1:7">
      <c r="A2388" t="s">
        <v>1311</v>
      </c>
      <c r="B2388">
        <v>0.33</v>
      </c>
      <c r="C2388">
        <v>0</v>
      </c>
      <c r="D2388">
        <v>0.41</v>
      </c>
      <c r="E2388">
        <v>0.67</v>
      </c>
      <c r="F2388">
        <v>0.64</v>
      </c>
      <c r="G2388">
        <v>89.69</v>
      </c>
    </row>
    <row r="2389" spans="1:7">
      <c r="A2389" t="s">
        <v>1312</v>
      </c>
      <c r="B2389">
        <v>0.33</v>
      </c>
      <c r="C2389">
        <v>0</v>
      </c>
      <c r="D2389">
        <v>0.41</v>
      </c>
      <c r="E2389">
        <v>0.67</v>
      </c>
      <c r="F2389">
        <v>0.64</v>
      </c>
      <c r="G2389">
        <v>90.34</v>
      </c>
    </row>
    <row r="2391" spans="1:7">
      <c r="A2391" t="s">
        <v>1162</v>
      </c>
    </row>
    <row r="2392" spans="1:7">
      <c r="A2392" t="s">
        <v>1385</v>
      </c>
    </row>
    <row r="2394" spans="1:7">
      <c r="B2394" t="s">
        <v>335</v>
      </c>
      <c r="C2394" t="s">
        <v>373</v>
      </c>
    </row>
    <row r="2395" spans="1:7">
      <c r="A2395" t="s">
        <v>147</v>
      </c>
      <c r="B2395" t="s">
        <v>729</v>
      </c>
      <c r="C2395" t="s">
        <v>1076</v>
      </c>
      <c r="D2395" t="s">
        <v>382</v>
      </c>
      <c r="E2395" t="s">
        <v>383</v>
      </c>
      <c r="F2395" t="s">
        <v>242</v>
      </c>
      <c r="G2395" t="s">
        <v>243</v>
      </c>
    </row>
    <row r="2396" spans="1:7">
      <c r="A2396" t="s">
        <v>1209</v>
      </c>
      <c r="B2396">
        <v>1.84</v>
      </c>
      <c r="C2396">
        <v>6.9</v>
      </c>
      <c r="D2396">
        <v>7.63</v>
      </c>
      <c r="E2396">
        <v>2.64</v>
      </c>
      <c r="F2396">
        <v>10.26</v>
      </c>
      <c r="G2396">
        <v>10.26</v>
      </c>
    </row>
    <row r="2397" spans="1:7">
      <c r="A2397" t="s">
        <v>1223</v>
      </c>
      <c r="B2397">
        <v>4.3899999999999997</v>
      </c>
      <c r="C2397">
        <v>0</v>
      </c>
      <c r="D2397">
        <v>6.92</v>
      </c>
      <c r="E2397">
        <v>1.26</v>
      </c>
      <c r="F2397">
        <v>9.3000000000000007</v>
      </c>
      <c r="G2397">
        <v>19.559999999999999</v>
      </c>
    </row>
    <row r="2398" spans="1:7">
      <c r="A2398" t="s">
        <v>1219</v>
      </c>
      <c r="B2398">
        <v>0.57999999999999996</v>
      </c>
      <c r="C2398">
        <v>2.67</v>
      </c>
      <c r="D2398">
        <v>3.48</v>
      </c>
      <c r="E2398">
        <v>1.67</v>
      </c>
      <c r="F2398">
        <v>4.68</v>
      </c>
      <c r="G2398">
        <v>24.24</v>
      </c>
    </row>
    <row r="2399" spans="1:7">
      <c r="A2399" t="s">
        <v>1221</v>
      </c>
      <c r="B2399">
        <v>2.6</v>
      </c>
      <c r="C2399">
        <v>4.41</v>
      </c>
      <c r="D2399">
        <v>2.93</v>
      </c>
      <c r="E2399">
        <v>0.92</v>
      </c>
      <c r="F2399">
        <v>3.94</v>
      </c>
      <c r="G2399">
        <v>28.18</v>
      </c>
    </row>
    <row r="2400" spans="1:7">
      <c r="A2400" t="s">
        <v>1294</v>
      </c>
      <c r="B2400">
        <v>1.94</v>
      </c>
      <c r="C2400">
        <v>0</v>
      </c>
      <c r="D2400">
        <v>2.72</v>
      </c>
      <c r="E2400">
        <v>0.66</v>
      </c>
      <c r="F2400">
        <v>3.66</v>
      </c>
      <c r="G2400">
        <v>31.84</v>
      </c>
    </row>
    <row r="2401" spans="1:7">
      <c r="A2401" t="s">
        <v>1306</v>
      </c>
      <c r="B2401">
        <v>1.51</v>
      </c>
      <c r="C2401">
        <v>0.45</v>
      </c>
      <c r="D2401">
        <v>2.2200000000000002</v>
      </c>
      <c r="E2401">
        <v>1.03</v>
      </c>
      <c r="F2401">
        <v>2.98</v>
      </c>
      <c r="G2401">
        <v>34.82</v>
      </c>
    </row>
    <row r="2402" spans="1:7">
      <c r="A2402" t="s">
        <v>1226</v>
      </c>
      <c r="B2402">
        <v>1.32</v>
      </c>
      <c r="C2402">
        <v>0</v>
      </c>
      <c r="D2402">
        <v>2.1</v>
      </c>
      <c r="E2402">
        <v>0.99</v>
      </c>
      <c r="F2402">
        <v>2.82</v>
      </c>
      <c r="G2402">
        <v>37.64</v>
      </c>
    </row>
    <row r="2403" spans="1:7">
      <c r="A2403" t="s">
        <v>1230</v>
      </c>
      <c r="B2403">
        <v>1.37</v>
      </c>
      <c r="C2403">
        <v>0</v>
      </c>
      <c r="D2403">
        <v>2.06</v>
      </c>
      <c r="E2403">
        <v>4.63</v>
      </c>
      <c r="F2403">
        <v>2.77</v>
      </c>
      <c r="G2403">
        <v>40.409999999999997</v>
      </c>
    </row>
    <row r="2404" spans="1:7">
      <c r="A2404" t="s">
        <v>1228</v>
      </c>
      <c r="B2404">
        <v>1.32</v>
      </c>
      <c r="C2404">
        <v>0</v>
      </c>
      <c r="D2404">
        <v>2</v>
      </c>
      <c r="E2404">
        <v>2.58</v>
      </c>
      <c r="F2404">
        <v>2.69</v>
      </c>
      <c r="G2404">
        <v>43.11</v>
      </c>
    </row>
    <row r="2405" spans="1:7">
      <c r="A2405" t="s">
        <v>1214</v>
      </c>
      <c r="B2405">
        <v>1.23</v>
      </c>
      <c r="C2405">
        <v>0</v>
      </c>
      <c r="D2405">
        <v>1.87</v>
      </c>
      <c r="E2405">
        <v>3.23</v>
      </c>
      <c r="F2405">
        <v>2.5099999999999998</v>
      </c>
      <c r="G2405">
        <v>45.62</v>
      </c>
    </row>
    <row r="2406" spans="1:7">
      <c r="A2406" t="s">
        <v>1238</v>
      </c>
      <c r="B2406">
        <v>0</v>
      </c>
      <c r="C2406">
        <v>1.25</v>
      </c>
      <c r="D2406">
        <v>1.81</v>
      </c>
      <c r="E2406">
        <v>1.22</v>
      </c>
      <c r="F2406">
        <v>2.4300000000000002</v>
      </c>
      <c r="G2406">
        <v>48.05</v>
      </c>
    </row>
    <row r="2407" spans="1:7">
      <c r="A2407" t="s">
        <v>1215</v>
      </c>
      <c r="B2407">
        <v>1.31</v>
      </c>
      <c r="C2407">
        <v>0.45</v>
      </c>
      <c r="D2407">
        <v>1.8</v>
      </c>
      <c r="E2407">
        <v>1.27</v>
      </c>
      <c r="F2407">
        <v>2.42</v>
      </c>
      <c r="G2407">
        <v>50.46</v>
      </c>
    </row>
    <row r="2408" spans="1:7">
      <c r="A2408" t="s">
        <v>1224</v>
      </c>
      <c r="B2408">
        <v>1.1299999999999999</v>
      </c>
      <c r="C2408">
        <v>0</v>
      </c>
      <c r="D2408">
        <v>1.64</v>
      </c>
      <c r="E2408">
        <v>1.29</v>
      </c>
      <c r="F2408">
        <v>2.21</v>
      </c>
      <c r="G2408">
        <v>52.67</v>
      </c>
    </row>
    <row r="2409" spans="1:7">
      <c r="A2409" t="s">
        <v>1237</v>
      </c>
      <c r="B2409">
        <v>0.74</v>
      </c>
      <c r="C2409">
        <v>0.99</v>
      </c>
      <c r="D2409">
        <v>1.63</v>
      </c>
      <c r="E2409">
        <v>1.41</v>
      </c>
      <c r="F2409">
        <v>2.19</v>
      </c>
      <c r="G2409">
        <v>54.87</v>
      </c>
    </row>
    <row r="2410" spans="1:7">
      <c r="A2410" t="s">
        <v>1231</v>
      </c>
      <c r="B2410">
        <v>1.04</v>
      </c>
      <c r="C2410">
        <v>0</v>
      </c>
      <c r="D2410">
        <v>1.63</v>
      </c>
      <c r="E2410">
        <v>1.29</v>
      </c>
      <c r="F2410">
        <v>2.19</v>
      </c>
      <c r="G2410">
        <v>57.06</v>
      </c>
    </row>
    <row r="2411" spans="1:7">
      <c r="A2411" t="s">
        <v>1225</v>
      </c>
      <c r="B2411">
        <v>0.47</v>
      </c>
      <c r="C2411">
        <v>1.1299999999999999</v>
      </c>
      <c r="D2411">
        <v>1.59</v>
      </c>
      <c r="E2411">
        <v>1.1599999999999999</v>
      </c>
      <c r="F2411">
        <v>2.14</v>
      </c>
      <c r="G2411">
        <v>59.21</v>
      </c>
    </row>
    <row r="2412" spans="1:7">
      <c r="A2412" t="s">
        <v>1320</v>
      </c>
      <c r="B2412">
        <v>0.47</v>
      </c>
      <c r="C2412">
        <v>0.84</v>
      </c>
      <c r="D2412">
        <v>1.45</v>
      </c>
      <c r="E2412">
        <v>0.92</v>
      </c>
      <c r="F2412">
        <v>1.95</v>
      </c>
      <c r="G2412">
        <v>61.16</v>
      </c>
    </row>
    <row r="2413" spans="1:7">
      <c r="A2413" t="s">
        <v>1270</v>
      </c>
      <c r="B2413">
        <v>0.75</v>
      </c>
      <c r="C2413">
        <v>0.67</v>
      </c>
      <c r="D2413">
        <v>1.41</v>
      </c>
      <c r="E2413">
        <v>0.88</v>
      </c>
      <c r="F2413">
        <v>1.9</v>
      </c>
      <c r="G2413">
        <v>63.06</v>
      </c>
    </row>
    <row r="2414" spans="1:7">
      <c r="A2414" t="s">
        <v>1298</v>
      </c>
      <c r="B2414">
        <v>0.66</v>
      </c>
      <c r="C2414">
        <v>1.01</v>
      </c>
      <c r="D2414">
        <v>1.25</v>
      </c>
      <c r="E2414">
        <v>1.18</v>
      </c>
      <c r="F2414">
        <v>1.68</v>
      </c>
      <c r="G2414">
        <v>64.73</v>
      </c>
    </row>
    <row r="2415" spans="1:7">
      <c r="A2415" t="s">
        <v>1257</v>
      </c>
      <c r="B2415">
        <v>0.57999999999999996</v>
      </c>
      <c r="C2415">
        <v>0.62</v>
      </c>
      <c r="D2415">
        <v>1.25</v>
      </c>
      <c r="E2415">
        <v>0.85</v>
      </c>
      <c r="F2415">
        <v>1.68</v>
      </c>
      <c r="G2415">
        <v>66.41</v>
      </c>
    </row>
    <row r="2416" spans="1:7">
      <c r="A2416" t="s">
        <v>1307</v>
      </c>
      <c r="B2416">
        <v>0.8</v>
      </c>
      <c r="C2416">
        <v>0</v>
      </c>
      <c r="D2416">
        <v>1.23</v>
      </c>
      <c r="E2416">
        <v>0.66</v>
      </c>
      <c r="F2416">
        <v>1.65</v>
      </c>
      <c r="G2416">
        <v>68.06</v>
      </c>
    </row>
    <row r="2417" spans="1:7">
      <c r="A2417" t="s">
        <v>1323</v>
      </c>
      <c r="B2417">
        <v>0.75</v>
      </c>
      <c r="C2417">
        <v>0.33</v>
      </c>
      <c r="D2417">
        <v>1.23</v>
      </c>
      <c r="E2417">
        <v>0.92</v>
      </c>
      <c r="F2417">
        <v>1.65</v>
      </c>
      <c r="G2417">
        <v>69.709999999999994</v>
      </c>
    </row>
    <row r="2418" spans="1:7">
      <c r="A2418" t="s">
        <v>1208</v>
      </c>
      <c r="B2418">
        <v>0.93</v>
      </c>
      <c r="C2418">
        <v>0.45</v>
      </c>
      <c r="D2418">
        <v>1.22</v>
      </c>
      <c r="E2418">
        <v>1.07</v>
      </c>
      <c r="F2418">
        <v>1.63</v>
      </c>
      <c r="G2418">
        <v>71.349999999999994</v>
      </c>
    </row>
    <row r="2419" spans="1:7">
      <c r="A2419" t="s">
        <v>1286</v>
      </c>
      <c r="B2419">
        <v>0.66</v>
      </c>
      <c r="C2419">
        <v>0</v>
      </c>
      <c r="D2419">
        <v>1.06</v>
      </c>
      <c r="E2419">
        <v>0.66</v>
      </c>
      <c r="F2419">
        <v>1.43</v>
      </c>
      <c r="G2419">
        <v>72.78</v>
      </c>
    </row>
    <row r="2420" spans="1:7">
      <c r="A2420" t="s">
        <v>1299</v>
      </c>
      <c r="B2420">
        <v>0.33</v>
      </c>
      <c r="C2420">
        <v>0.76</v>
      </c>
      <c r="D2420">
        <v>0.99</v>
      </c>
      <c r="E2420">
        <v>1.21</v>
      </c>
      <c r="F2420">
        <v>1.33</v>
      </c>
      <c r="G2420">
        <v>74.11</v>
      </c>
    </row>
    <row r="2421" spans="1:7">
      <c r="A2421" t="s">
        <v>1266</v>
      </c>
      <c r="B2421">
        <v>0.67</v>
      </c>
      <c r="C2421">
        <v>0</v>
      </c>
      <c r="D2421">
        <v>0.93</v>
      </c>
      <c r="E2421">
        <v>0.66</v>
      </c>
      <c r="F2421">
        <v>1.25</v>
      </c>
      <c r="G2421">
        <v>75.36</v>
      </c>
    </row>
    <row r="2422" spans="1:7">
      <c r="A2422" t="s">
        <v>1303</v>
      </c>
      <c r="B2422">
        <v>0.47</v>
      </c>
      <c r="C2422">
        <v>0.33</v>
      </c>
      <c r="D2422">
        <v>0.89</v>
      </c>
      <c r="E2422">
        <v>0.9</v>
      </c>
      <c r="F2422">
        <v>1.2</v>
      </c>
      <c r="G2422">
        <v>76.56</v>
      </c>
    </row>
    <row r="2423" spans="1:7">
      <c r="A2423" t="s">
        <v>1339</v>
      </c>
      <c r="B2423">
        <v>0.33</v>
      </c>
      <c r="C2423">
        <v>0.47</v>
      </c>
      <c r="D2423">
        <v>0.85</v>
      </c>
      <c r="E2423">
        <v>0.92</v>
      </c>
      <c r="F2423">
        <v>1.1399999999999999</v>
      </c>
      <c r="G2423">
        <v>77.709999999999994</v>
      </c>
    </row>
    <row r="2424" spans="1:7">
      <c r="A2424" t="s">
        <v>1325</v>
      </c>
      <c r="B2424">
        <v>0.47</v>
      </c>
      <c r="C2424">
        <v>0.33</v>
      </c>
      <c r="D2424">
        <v>0.84</v>
      </c>
      <c r="E2424">
        <v>0.93</v>
      </c>
      <c r="F2424">
        <v>1.1299999999999999</v>
      </c>
      <c r="G2424">
        <v>78.84</v>
      </c>
    </row>
    <row r="2425" spans="1:7">
      <c r="A2425" t="s">
        <v>1207</v>
      </c>
      <c r="B2425">
        <v>0.47</v>
      </c>
      <c r="C2425">
        <v>0.33</v>
      </c>
      <c r="D2425">
        <v>0.84</v>
      </c>
      <c r="E2425">
        <v>0.93</v>
      </c>
      <c r="F2425">
        <v>1.1299999999999999</v>
      </c>
      <c r="G2425">
        <v>79.97</v>
      </c>
    </row>
    <row r="2426" spans="1:7">
      <c r="A2426" t="s">
        <v>1227</v>
      </c>
      <c r="B2426">
        <v>0.33</v>
      </c>
      <c r="C2426">
        <v>0.64</v>
      </c>
      <c r="D2426">
        <v>0.82</v>
      </c>
      <c r="E2426">
        <v>1.0900000000000001</v>
      </c>
      <c r="F2426">
        <v>1.1100000000000001</v>
      </c>
      <c r="G2426">
        <v>81.08</v>
      </c>
    </row>
    <row r="2427" spans="1:7">
      <c r="A2427" t="s">
        <v>1324</v>
      </c>
      <c r="B2427">
        <v>0.47</v>
      </c>
      <c r="C2427">
        <v>0</v>
      </c>
      <c r="D2427">
        <v>0.75</v>
      </c>
      <c r="E2427">
        <v>0.66</v>
      </c>
      <c r="F2427">
        <v>1.01</v>
      </c>
      <c r="G2427">
        <v>82.09</v>
      </c>
    </row>
    <row r="2428" spans="1:7">
      <c r="A2428" t="s">
        <v>1374</v>
      </c>
      <c r="B2428">
        <v>0</v>
      </c>
      <c r="C2428">
        <v>0.47</v>
      </c>
      <c r="D2428">
        <v>0.68</v>
      </c>
      <c r="E2428">
        <v>0.67</v>
      </c>
      <c r="F2428">
        <v>0.92</v>
      </c>
      <c r="G2428">
        <v>83.01</v>
      </c>
    </row>
    <row r="2429" spans="1:7">
      <c r="A2429" t="s">
        <v>1210</v>
      </c>
      <c r="B2429">
        <v>0</v>
      </c>
      <c r="C2429">
        <v>0.47</v>
      </c>
      <c r="D2429">
        <v>0.68</v>
      </c>
      <c r="E2429">
        <v>0.67</v>
      </c>
      <c r="F2429">
        <v>0.92</v>
      </c>
      <c r="G2429">
        <v>83.92</v>
      </c>
    </row>
    <row r="2430" spans="1:7">
      <c r="A2430" t="s">
        <v>1235</v>
      </c>
      <c r="B2430">
        <v>0.33</v>
      </c>
      <c r="C2430">
        <v>0.31</v>
      </c>
      <c r="D2430">
        <v>0.67</v>
      </c>
      <c r="E2430">
        <v>0.86</v>
      </c>
      <c r="F2430">
        <v>0.9</v>
      </c>
      <c r="G2430">
        <v>84.82</v>
      </c>
    </row>
    <row r="2431" spans="1:7">
      <c r="A2431" t="s">
        <v>1267</v>
      </c>
      <c r="B2431">
        <v>0.47</v>
      </c>
      <c r="C2431">
        <v>0</v>
      </c>
      <c r="D2431">
        <v>0.66</v>
      </c>
      <c r="E2431">
        <v>0.66</v>
      </c>
      <c r="F2431">
        <v>0.89</v>
      </c>
      <c r="G2431">
        <v>85.71</v>
      </c>
    </row>
    <row r="2432" spans="1:7">
      <c r="A2432" t="s">
        <v>1253</v>
      </c>
      <c r="B2432">
        <v>0</v>
      </c>
      <c r="C2432">
        <v>0.45</v>
      </c>
      <c r="D2432">
        <v>0.65</v>
      </c>
      <c r="E2432">
        <v>0.67</v>
      </c>
      <c r="F2432">
        <v>0.87</v>
      </c>
      <c r="G2432">
        <v>86.58</v>
      </c>
    </row>
    <row r="2433" spans="1:7">
      <c r="A2433" t="s">
        <v>1375</v>
      </c>
      <c r="B2433">
        <v>0</v>
      </c>
      <c r="C2433">
        <v>0.45</v>
      </c>
      <c r="D2433">
        <v>0.65</v>
      </c>
      <c r="E2433">
        <v>0.67</v>
      </c>
      <c r="F2433">
        <v>0.87</v>
      </c>
      <c r="G2433">
        <v>87.46</v>
      </c>
    </row>
    <row r="2434" spans="1:7">
      <c r="A2434" t="s">
        <v>1338</v>
      </c>
      <c r="B2434">
        <v>0.33</v>
      </c>
      <c r="C2434">
        <v>0.32</v>
      </c>
      <c r="D2434">
        <v>0.64</v>
      </c>
      <c r="E2434">
        <v>0.86</v>
      </c>
      <c r="F2434">
        <v>0.86</v>
      </c>
      <c r="G2434">
        <v>88.32</v>
      </c>
    </row>
    <row r="2435" spans="1:7">
      <c r="A2435" t="s">
        <v>1327</v>
      </c>
      <c r="B2435">
        <v>0.33</v>
      </c>
      <c r="C2435">
        <v>0</v>
      </c>
      <c r="D2435">
        <v>0.53</v>
      </c>
      <c r="E2435">
        <v>0.66</v>
      </c>
      <c r="F2435">
        <v>0.71</v>
      </c>
      <c r="G2435">
        <v>89.04</v>
      </c>
    </row>
    <row r="2436" spans="1:7">
      <c r="A2436" t="s">
        <v>1376</v>
      </c>
      <c r="B2436">
        <v>0</v>
      </c>
      <c r="C2436">
        <v>0.31</v>
      </c>
      <c r="D2436">
        <v>0.51</v>
      </c>
      <c r="E2436">
        <v>0.66</v>
      </c>
      <c r="F2436">
        <v>0.69</v>
      </c>
      <c r="G2436">
        <v>89.72</v>
      </c>
    </row>
    <row r="2437" spans="1:7">
      <c r="A2437" t="s">
        <v>1334</v>
      </c>
      <c r="B2437">
        <v>0.33</v>
      </c>
      <c r="C2437">
        <v>0</v>
      </c>
      <c r="D2437">
        <v>0.5</v>
      </c>
      <c r="E2437">
        <v>0.66</v>
      </c>
      <c r="F2437">
        <v>0.68</v>
      </c>
      <c r="G2437">
        <v>90.4</v>
      </c>
    </row>
    <row r="2439" spans="1:7">
      <c r="A2439" t="s">
        <v>1175</v>
      </c>
    </row>
    <row r="2440" spans="1:7">
      <c r="A2440" t="s">
        <v>1386</v>
      </c>
    </row>
    <row r="2442" spans="1:7">
      <c r="B2442" t="s">
        <v>352</v>
      </c>
      <c r="C2442" t="s">
        <v>373</v>
      </c>
    </row>
    <row r="2443" spans="1:7">
      <c r="A2443" t="s">
        <v>147</v>
      </c>
      <c r="B2443" t="s">
        <v>834</v>
      </c>
      <c r="C2443" t="s">
        <v>1076</v>
      </c>
      <c r="D2443" t="s">
        <v>382</v>
      </c>
      <c r="E2443" t="s">
        <v>383</v>
      </c>
      <c r="F2443" t="s">
        <v>242</v>
      </c>
      <c r="G2443" t="s">
        <v>243</v>
      </c>
    </row>
    <row r="2444" spans="1:7">
      <c r="A2444" t="s">
        <v>1209</v>
      </c>
      <c r="B2444">
        <v>2.66</v>
      </c>
      <c r="C2444">
        <v>6.9</v>
      </c>
      <c r="D2444">
        <v>7.17</v>
      </c>
      <c r="E2444">
        <v>1.84</v>
      </c>
      <c r="F2444">
        <v>11.01</v>
      </c>
      <c r="G2444">
        <v>11.01</v>
      </c>
    </row>
    <row r="2445" spans="1:7">
      <c r="A2445" t="s">
        <v>1223</v>
      </c>
      <c r="B2445">
        <v>2.63</v>
      </c>
      <c r="C2445">
        <v>0</v>
      </c>
      <c r="D2445">
        <v>4.54</v>
      </c>
      <c r="E2445">
        <v>1.22</v>
      </c>
      <c r="F2445">
        <v>6.97</v>
      </c>
      <c r="G2445">
        <v>17.98</v>
      </c>
    </row>
    <row r="2446" spans="1:7">
      <c r="A2446" t="s">
        <v>1221</v>
      </c>
      <c r="B2446">
        <v>6.88</v>
      </c>
      <c r="C2446">
        <v>4.41</v>
      </c>
      <c r="D2446">
        <v>4.18</v>
      </c>
      <c r="E2446">
        <v>2.64</v>
      </c>
      <c r="F2446">
        <v>6.41</v>
      </c>
      <c r="G2446">
        <v>24.39</v>
      </c>
    </row>
    <row r="2447" spans="1:7">
      <c r="A2447" t="s">
        <v>1225</v>
      </c>
      <c r="B2447">
        <v>2.75</v>
      </c>
      <c r="C2447">
        <v>1.1299999999999999</v>
      </c>
      <c r="D2447">
        <v>3.16</v>
      </c>
      <c r="E2447">
        <v>1.28</v>
      </c>
      <c r="F2447">
        <v>4.8499999999999996</v>
      </c>
      <c r="G2447">
        <v>29.23</v>
      </c>
    </row>
    <row r="2448" spans="1:7">
      <c r="A2448" t="s">
        <v>1219</v>
      </c>
      <c r="B2448">
        <v>1.39</v>
      </c>
      <c r="C2448">
        <v>2.67</v>
      </c>
      <c r="D2448">
        <v>2.95</v>
      </c>
      <c r="E2448">
        <v>1.44</v>
      </c>
      <c r="F2448">
        <v>4.5199999999999996</v>
      </c>
      <c r="G2448">
        <v>33.76</v>
      </c>
    </row>
    <row r="2449" spans="1:7">
      <c r="A2449" t="s">
        <v>1228</v>
      </c>
      <c r="B2449">
        <v>1.39</v>
      </c>
      <c r="C2449">
        <v>0</v>
      </c>
      <c r="D2449">
        <v>2.36</v>
      </c>
      <c r="E2449">
        <v>3.19</v>
      </c>
      <c r="F2449">
        <v>3.62</v>
      </c>
      <c r="G2449">
        <v>37.380000000000003</v>
      </c>
    </row>
    <row r="2450" spans="1:7">
      <c r="A2450" t="s">
        <v>1230</v>
      </c>
      <c r="B2450">
        <v>1.38</v>
      </c>
      <c r="C2450">
        <v>0</v>
      </c>
      <c r="D2450">
        <v>2.34</v>
      </c>
      <c r="E2450">
        <v>3.55</v>
      </c>
      <c r="F2450">
        <v>3.6</v>
      </c>
      <c r="G2450">
        <v>40.97</v>
      </c>
    </row>
    <row r="2451" spans="1:7">
      <c r="A2451" t="s">
        <v>1238</v>
      </c>
      <c r="B2451">
        <v>0</v>
      </c>
      <c r="C2451">
        <v>1.25</v>
      </c>
      <c r="D2451">
        <v>2.0099999999999998</v>
      </c>
      <c r="E2451">
        <v>1.23</v>
      </c>
      <c r="F2451">
        <v>3.08</v>
      </c>
      <c r="G2451">
        <v>44.06</v>
      </c>
    </row>
    <row r="2452" spans="1:7">
      <c r="A2452" t="s">
        <v>1298</v>
      </c>
      <c r="B2452">
        <v>0</v>
      </c>
      <c r="C2452">
        <v>1.01</v>
      </c>
      <c r="D2452">
        <v>1.8</v>
      </c>
      <c r="E2452">
        <v>1.07</v>
      </c>
      <c r="F2452">
        <v>2.76</v>
      </c>
      <c r="G2452">
        <v>46.82</v>
      </c>
    </row>
    <row r="2453" spans="1:7">
      <c r="A2453" t="s">
        <v>1237</v>
      </c>
      <c r="B2453">
        <v>0.45</v>
      </c>
      <c r="C2453">
        <v>0.99</v>
      </c>
      <c r="D2453">
        <v>1.44</v>
      </c>
      <c r="E2453">
        <v>1.1100000000000001</v>
      </c>
      <c r="F2453">
        <v>2.21</v>
      </c>
      <c r="G2453">
        <v>49.03</v>
      </c>
    </row>
    <row r="2454" spans="1:7">
      <c r="A2454" t="s">
        <v>1270</v>
      </c>
      <c r="B2454">
        <v>0.57999999999999996</v>
      </c>
      <c r="C2454">
        <v>0.67</v>
      </c>
      <c r="D2454">
        <v>1.42</v>
      </c>
      <c r="E2454">
        <v>0.89</v>
      </c>
      <c r="F2454">
        <v>2.17</v>
      </c>
      <c r="G2454">
        <v>51.2</v>
      </c>
    </row>
    <row r="2455" spans="1:7">
      <c r="A2455" t="s">
        <v>1320</v>
      </c>
      <c r="B2455">
        <v>0</v>
      </c>
      <c r="C2455">
        <v>0.84</v>
      </c>
      <c r="D2455">
        <v>1.35</v>
      </c>
      <c r="E2455">
        <v>0.67</v>
      </c>
      <c r="F2455">
        <v>2.0699999999999998</v>
      </c>
      <c r="G2455">
        <v>53.27</v>
      </c>
    </row>
    <row r="2456" spans="1:7">
      <c r="A2456" t="s">
        <v>1294</v>
      </c>
      <c r="B2456">
        <v>0.82</v>
      </c>
      <c r="C2456">
        <v>0</v>
      </c>
      <c r="D2456">
        <v>1.33</v>
      </c>
      <c r="E2456">
        <v>0.66</v>
      </c>
      <c r="F2456">
        <v>2.04</v>
      </c>
      <c r="G2456">
        <v>55.32</v>
      </c>
    </row>
    <row r="2457" spans="1:7">
      <c r="A2457" t="s">
        <v>1277</v>
      </c>
      <c r="B2457">
        <v>0.82</v>
      </c>
      <c r="C2457">
        <v>0</v>
      </c>
      <c r="D2457">
        <v>1.33</v>
      </c>
      <c r="E2457">
        <v>0.66</v>
      </c>
      <c r="F2457">
        <v>2.04</v>
      </c>
      <c r="G2457">
        <v>57.36</v>
      </c>
    </row>
    <row r="2458" spans="1:7">
      <c r="A2458" t="s">
        <v>1299</v>
      </c>
      <c r="B2458">
        <v>0</v>
      </c>
      <c r="C2458">
        <v>0.76</v>
      </c>
      <c r="D2458">
        <v>1.3</v>
      </c>
      <c r="E2458">
        <v>1.31</v>
      </c>
      <c r="F2458">
        <v>1.99</v>
      </c>
      <c r="G2458">
        <v>59.36</v>
      </c>
    </row>
    <row r="2459" spans="1:7">
      <c r="A2459" t="s">
        <v>1257</v>
      </c>
      <c r="B2459">
        <v>0.3</v>
      </c>
      <c r="C2459">
        <v>0.62</v>
      </c>
      <c r="D2459">
        <v>1.29</v>
      </c>
      <c r="E2459">
        <v>0.91</v>
      </c>
      <c r="F2459">
        <v>1.98</v>
      </c>
      <c r="G2459">
        <v>61.33</v>
      </c>
    </row>
    <row r="2460" spans="1:7">
      <c r="A2460" t="s">
        <v>1267</v>
      </c>
      <c r="B2460">
        <v>0.65</v>
      </c>
      <c r="C2460">
        <v>0</v>
      </c>
      <c r="D2460">
        <v>1.0900000000000001</v>
      </c>
      <c r="E2460">
        <v>1.32</v>
      </c>
      <c r="F2460">
        <v>1.67</v>
      </c>
      <c r="G2460">
        <v>63</v>
      </c>
    </row>
    <row r="2461" spans="1:7">
      <c r="A2461" t="s">
        <v>1266</v>
      </c>
      <c r="B2461">
        <v>0.57999999999999996</v>
      </c>
      <c r="C2461">
        <v>0</v>
      </c>
      <c r="D2461">
        <v>0.94</v>
      </c>
      <c r="E2461">
        <v>0.66</v>
      </c>
      <c r="F2461">
        <v>1.45</v>
      </c>
      <c r="G2461">
        <v>64.45</v>
      </c>
    </row>
    <row r="2462" spans="1:7">
      <c r="A2462" t="s">
        <v>1374</v>
      </c>
      <c r="B2462">
        <v>0</v>
      </c>
      <c r="C2462">
        <v>0.47</v>
      </c>
      <c r="D2462">
        <v>0.76</v>
      </c>
      <c r="E2462">
        <v>0.67</v>
      </c>
      <c r="F2462">
        <v>1.1599999999999999</v>
      </c>
      <c r="G2462">
        <v>65.61</v>
      </c>
    </row>
    <row r="2463" spans="1:7">
      <c r="A2463" t="s">
        <v>1210</v>
      </c>
      <c r="B2463">
        <v>0</v>
      </c>
      <c r="C2463">
        <v>0.47</v>
      </c>
      <c r="D2463">
        <v>0.76</v>
      </c>
      <c r="E2463">
        <v>0.67</v>
      </c>
      <c r="F2463">
        <v>1.1599999999999999</v>
      </c>
      <c r="G2463">
        <v>66.77</v>
      </c>
    </row>
    <row r="2464" spans="1:7">
      <c r="A2464" t="s">
        <v>1339</v>
      </c>
      <c r="B2464">
        <v>0</v>
      </c>
      <c r="C2464">
        <v>0.47</v>
      </c>
      <c r="D2464">
        <v>0.76</v>
      </c>
      <c r="E2464">
        <v>0.67</v>
      </c>
      <c r="F2464">
        <v>1.1599999999999999</v>
      </c>
      <c r="G2464">
        <v>67.94</v>
      </c>
    </row>
    <row r="2465" spans="1:7">
      <c r="A2465" t="s">
        <v>1227</v>
      </c>
      <c r="B2465">
        <v>0.65</v>
      </c>
      <c r="C2465">
        <v>0.64</v>
      </c>
      <c r="D2465">
        <v>0.75</v>
      </c>
      <c r="E2465">
        <v>0.9</v>
      </c>
      <c r="F2465">
        <v>1.1499999999999999</v>
      </c>
      <c r="G2465">
        <v>69.09</v>
      </c>
    </row>
    <row r="2466" spans="1:7">
      <c r="A2466" t="s">
        <v>1342</v>
      </c>
      <c r="B2466">
        <v>0.42</v>
      </c>
      <c r="C2466">
        <v>0</v>
      </c>
      <c r="D2466">
        <v>0.73</v>
      </c>
      <c r="E2466">
        <v>0.66</v>
      </c>
      <c r="F2466">
        <v>1.1200000000000001</v>
      </c>
      <c r="G2466">
        <v>70.209999999999994</v>
      </c>
    </row>
    <row r="2467" spans="1:7">
      <c r="A2467" t="s">
        <v>1284</v>
      </c>
      <c r="B2467">
        <v>0.42</v>
      </c>
      <c r="C2467">
        <v>0</v>
      </c>
      <c r="D2467">
        <v>0.73</v>
      </c>
      <c r="E2467">
        <v>0.66</v>
      </c>
      <c r="F2467">
        <v>1.1200000000000001</v>
      </c>
      <c r="G2467">
        <v>71.33</v>
      </c>
    </row>
    <row r="2468" spans="1:7">
      <c r="A2468" t="s">
        <v>1253</v>
      </c>
      <c r="B2468">
        <v>0</v>
      </c>
      <c r="C2468">
        <v>0.45</v>
      </c>
      <c r="D2468">
        <v>0.72</v>
      </c>
      <c r="E2468">
        <v>0.67</v>
      </c>
      <c r="F2468">
        <v>1.1100000000000001</v>
      </c>
      <c r="G2468">
        <v>72.44</v>
      </c>
    </row>
    <row r="2469" spans="1:7">
      <c r="A2469" t="s">
        <v>1215</v>
      </c>
      <c r="B2469">
        <v>0</v>
      </c>
      <c r="C2469">
        <v>0.45</v>
      </c>
      <c r="D2469">
        <v>0.72</v>
      </c>
      <c r="E2469">
        <v>0.67</v>
      </c>
      <c r="F2469">
        <v>1.1100000000000001</v>
      </c>
      <c r="G2469">
        <v>73.55</v>
      </c>
    </row>
    <row r="2470" spans="1:7">
      <c r="A2470" t="s">
        <v>1306</v>
      </c>
      <c r="B2470">
        <v>0</v>
      </c>
      <c r="C2470">
        <v>0.45</v>
      </c>
      <c r="D2470">
        <v>0.72</v>
      </c>
      <c r="E2470">
        <v>0.67</v>
      </c>
      <c r="F2470">
        <v>1.1100000000000001</v>
      </c>
      <c r="G2470">
        <v>74.66</v>
      </c>
    </row>
    <row r="2471" spans="1:7">
      <c r="A2471" t="s">
        <v>1208</v>
      </c>
      <c r="B2471">
        <v>0</v>
      </c>
      <c r="C2471">
        <v>0.45</v>
      </c>
      <c r="D2471">
        <v>0.72</v>
      </c>
      <c r="E2471">
        <v>0.67</v>
      </c>
      <c r="F2471">
        <v>1.1100000000000001</v>
      </c>
      <c r="G2471">
        <v>75.760000000000005</v>
      </c>
    </row>
    <row r="2472" spans="1:7">
      <c r="A2472" t="s">
        <v>1375</v>
      </c>
      <c r="B2472">
        <v>0</v>
      </c>
      <c r="C2472">
        <v>0.45</v>
      </c>
      <c r="D2472">
        <v>0.72</v>
      </c>
      <c r="E2472">
        <v>0.67</v>
      </c>
      <c r="F2472">
        <v>1.1100000000000001</v>
      </c>
      <c r="G2472">
        <v>76.87</v>
      </c>
    </row>
    <row r="2473" spans="1:7">
      <c r="A2473" t="s">
        <v>1376</v>
      </c>
      <c r="B2473">
        <v>0</v>
      </c>
      <c r="C2473">
        <v>0.31</v>
      </c>
      <c r="D2473">
        <v>0.57999999999999996</v>
      </c>
      <c r="E2473">
        <v>0.67</v>
      </c>
      <c r="F2473">
        <v>0.88</v>
      </c>
      <c r="G2473">
        <v>77.760000000000005</v>
      </c>
    </row>
    <row r="2474" spans="1:7">
      <c r="A2474" t="s">
        <v>1235</v>
      </c>
      <c r="B2474">
        <v>0</v>
      </c>
      <c r="C2474">
        <v>0.31</v>
      </c>
      <c r="D2474">
        <v>0.57999999999999996</v>
      </c>
      <c r="E2474">
        <v>0.67</v>
      </c>
      <c r="F2474">
        <v>0.88</v>
      </c>
      <c r="G2474">
        <v>78.64</v>
      </c>
    </row>
    <row r="2475" spans="1:7">
      <c r="A2475" t="s">
        <v>1287</v>
      </c>
      <c r="B2475">
        <v>0.33</v>
      </c>
      <c r="C2475">
        <v>0</v>
      </c>
      <c r="D2475">
        <v>0.54</v>
      </c>
      <c r="E2475">
        <v>0.66</v>
      </c>
      <c r="F2475">
        <v>0.83</v>
      </c>
      <c r="G2475">
        <v>79.48</v>
      </c>
    </row>
    <row r="2476" spans="1:7">
      <c r="A2476" t="s">
        <v>1348</v>
      </c>
      <c r="B2476">
        <v>0.33</v>
      </c>
      <c r="C2476">
        <v>0</v>
      </c>
      <c r="D2476">
        <v>0.54</v>
      </c>
      <c r="E2476">
        <v>0.66</v>
      </c>
      <c r="F2476">
        <v>0.83</v>
      </c>
      <c r="G2476">
        <v>80.31</v>
      </c>
    </row>
    <row r="2477" spans="1:7">
      <c r="A2477" t="s">
        <v>1349</v>
      </c>
      <c r="B2477">
        <v>0.33</v>
      </c>
      <c r="C2477">
        <v>0</v>
      </c>
      <c r="D2477">
        <v>0.54</v>
      </c>
      <c r="E2477">
        <v>0.66</v>
      </c>
      <c r="F2477">
        <v>0.83</v>
      </c>
      <c r="G2477">
        <v>81.150000000000006</v>
      </c>
    </row>
    <row r="2478" spans="1:7">
      <c r="A2478" t="s">
        <v>1213</v>
      </c>
      <c r="B2478">
        <v>0.33</v>
      </c>
      <c r="C2478">
        <v>0</v>
      </c>
      <c r="D2478">
        <v>0.54</v>
      </c>
      <c r="E2478">
        <v>0.66</v>
      </c>
      <c r="F2478">
        <v>0.83</v>
      </c>
      <c r="G2478">
        <v>81.98</v>
      </c>
    </row>
    <row r="2479" spans="1:7">
      <c r="A2479" t="s">
        <v>1297</v>
      </c>
      <c r="B2479">
        <v>0.33</v>
      </c>
      <c r="C2479">
        <v>0</v>
      </c>
      <c r="D2479">
        <v>0.54</v>
      </c>
      <c r="E2479">
        <v>0.66</v>
      </c>
      <c r="F2479">
        <v>0.83</v>
      </c>
      <c r="G2479">
        <v>82.82</v>
      </c>
    </row>
    <row r="2480" spans="1:7">
      <c r="A2480" t="s">
        <v>1352</v>
      </c>
      <c r="B2480">
        <v>0.33</v>
      </c>
      <c r="C2480">
        <v>0</v>
      </c>
      <c r="D2480">
        <v>0.54</v>
      </c>
      <c r="E2480">
        <v>0.66</v>
      </c>
      <c r="F2480">
        <v>0.83</v>
      </c>
      <c r="G2480">
        <v>83.65</v>
      </c>
    </row>
    <row r="2481" spans="1:7">
      <c r="A2481" t="s">
        <v>1296</v>
      </c>
      <c r="B2481">
        <v>0.33</v>
      </c>
      <c r="C2481">
        <v>0</v>
      </c>
      <c r="D2481">
        <v>0.54</v>
      </c>
      <c r="E2481">
        <v>0.66</v>
      </c>
      <c r="F2481">
        <v>0.83</v>
      </c>
      <c r="G2481">
        <v>84.49</v>
      </c>
    </row>
    <row r="2482" spans="1:7">
      <c r="A2482" t="s">
        <v>1248</v>
      </c>
      <c r="B2482">
        <v>0.33</v>
      </c>
      <c r="C2482">
        <v>0</v>
      </c>
      <c r="D2482">
        <v>0.54</v>
      </c>
      <c r="E2482">
        <v>0.66</v>
      </c>
      <c r="F2482">
        <v>0.83</v>
      </c>
      <c r="G2482">
        <v>85.32</v>
      </c>
    </row>
    <row r="2483" spans="1:7">
      <c r="A2483" t="s">
        <v>1277</v>
      </c>
      <c r="B2483">
        <v>0.33</v>
      </c>
      <c r="C2483">
        <v>0</v>
      </c>
      <c r="D2483">
        <v>0.54</v>
      </c>
      <c r="E2483">
        <v>0.66</v>
      </c>
      <c r="F2483">
        <v>0.83</v>
      </c>
      <c r="G2483">
        <v>86.15</v>
      </c>
    </row>
    <row r="2484" spans="1:7">
      <c r="A2484" t="s">
        <v>1295</v>
      </c>
      <c r="B2484">
        <v>0.32</v>
      </c>
      <c r="C2484">
        <v>0</v>
      </c>
      <c r="D2484">
        <v>0.54</v>
      </c>
      <c r="E2484">
        <v>0.66</v>
      </c>
      <c r="F2484">
        <v>0.83</v>
      </c>
      <c r="G2484">
        <v>86.99</v>
      </c>
    </row>
    <row r="2485" spans="1:7">
      <c r="A2485" t="s">
        <v>1343</v>
      </c>
      <c r="B2485">
        <v>0.32</v>
      </c>
      <c r="C2485">
        <v>0</v>
      </c>
      <c r="D2485">
        <v>0.54</v>
      </c>
      <c r="E2485">
        <v>0.66</v>
      </c>
      <c r="F2485">
        <v>0.83</v>
      </c>
      <c r="G2485">
        <v>87.82</v>
      </c>
    </row>
    <row r="2486" spans="1:7">
      <c r="A2486" t="s">
        <v>1346</v>
      </c>
      <c r="B2486">
        <v>0.32</v>
      </c>
      <c r="C2486">
        <v>0</v>
      </c>
      <c r="D2486">
        <v>0.54</v>
      </c>
      <c r="E2486">
        <v>0.66</v>
      </c>
      <c r="F2486">
        <v>0.83</v>
      </c>
      <c r="G2486">
        <v>88.65</v>
      </c>
    </row>
    <row r="2487" spans="1:7">
      <c r="A2487" t="s">
        <v>1361</v>
      </c>
      <c r="B2487">
        <v>0</v>
      </c>
      <c r="C2487">
        <v>0.33</v>
      </c>
      <c r="D2487">
        <v>0.54</v>
      </c>
      <c r="E2487">
        <v>0.67</v>
      </c>
      <c r="F2487">
        <v>0.82</v>
      </c>
      <c r="G2487">
        <v>89.48</v>
      </c>
    </row>
    <row r="2488" spans="1:7">
      <c r="A2488" t="s">
        <v>1382</v>
      </c>
      <c r="B2488">
        <v>0</v>
      </c>
      <c r="C2488">
        <v>0.33</v>
      </c>
      <c r="D2488">
        <v>0.54</v>
      </c>
      <c r="E2488">
        <v>0.67</v>
      </c>
      <c r="F2488">
        <v>0.82</v>
      </c>
      <c r="G2488">
        <v>90.3</v>
      </c>
    </row>
    <row r="2490" spans="1:7">
      <c r="A2490" t="s">
        <v>1187</v>
      </c>
    </row>
    <row r="2491" spans="1:7">
      <c r="A2491" t="s">
        <v>1387</v>
      </c>
    </row>
    <row r="2493" spans="1:7">
      <c r="B2493" t="s">
        <v>359</v>
      </c>
      <c r="C2493" t="s">
        <v>373</v>
      </c>
    </row>
    <row r="2494" spans="1:7">
      <c r="A2494" t="s">
        <v>147</v>
      </c>
      <c r="B2494" t="s">
        <v>938</v>
      </c>
      <c r="C2494" t="s">
        <v>1076</v>
      </c>
      <c r="D2494" t="s">
        <v>382</v>
      </c>
      <c r="E2494" t="s">
        <v>383</v>
      </c>
      <c r="F2494" t="s">
        <v>242</v>
      </c>
      <c r="G2494" t="s">
        <v>243</v>
      </c>
    </row>
    <row r="2495" spans="1:7">
      <c r="A2495" t="s">
        <v>1209</v>
      </c>
      <c r="B2495">
        <v>3.12</v>
      </c>
      <c r="C2495">
        <v>6.9</v>
      </c>
      <c r="D2495">
        <v>5.57</v>
      </c>
      <c r="E2495">
        <v>1.28</v>
      </c>
      <c r="F2495">
        <v>7.84</v>
      </c>
      <c r="G2495">
        <v>7.84</v>
      </c>
    </row>
    <row r="2496" spans="1:7">
      <c r="A2496" t="s">
        <v>1208</v>
      </c>
      <c r="B2496">
        <v>3.41</v>
      </c>
      <c r="C2496">
        <v>0.45</v>
      </c>
      <c r="D2496">
        <v>4.7300000000000004</v>
      </c>
      <c r="E2496">
        <v>1.51</v>
      </c>
      <c r="F2496">
        <v>6.65</v>
      </c>
      <c r="G2496">
        <v>14.49</v>
      </c>
    </row>
    <row r="2497" spans="1:7">
      <c r="A2497" t="s">
        <v>1219</v>
      </c>
      <c r="B2497">
        <v>0.85</v>
      </c>
      <c r="C2497">
        <v>2.67</v>
      </c>
      <c r="D2497">
        <v>3</v>
      </c>
      <c r="E2497">
        <v>1.83</v>
      </c>
      <c r="F2497">
        <v>4.2300000000000004</v>
      </c>
      <c r="G2497">
        <v>18.72</v>
      </c>
    </row>
    <row r="2498" spans="1:7">
      <c r="A2498" t="s">
        <v>1357</v>
      </c>
      <c r="B2498">
        <v>1.78</v>
      </c>
      <c r="C2498">
        <v>0</v>
      </c>
      <c r="D2498">
        <v>2.96</v>
      </c>
      <c r="E2498">
        <v>0.91</v>
      </c>
      <c r="F2498">
        <v>4.17</v>
      </c>
      <c r="G2498">
        <v>22.89</v>
      </c>
    </row>
    <row r="2499" spans="1:7">
      <c r="A2499" t="s">
        <v>1294</v>
      </c>
      <c r="B2499">
        <v>2.1800000000000002</v>
      </c>
      <c r="C2499">
        <v>0</v>
      </c>
      <c r="D2499">
        <v>2.94</v>
      </c>
      <c r="E2499">
        <v>0.91</v>
      </c>
      <c r="F2499">
        <v>4.13</v>
      </c>
      <c r="G2499">
        <v>27.02</v>
      </c>
    </row>
    <row r="2500" spans="1:7">
      <c r="A2500" t="s">
        <v>1226</v>
      </c>
      <c r="B2500">
        <v>1.99</v>
      </c>
      <c r="C2500">
        <v>0</v>
      </c>
      <c r="D2500">
        <v>2.84</v>
      </c>
      <c r="E2500">
        <v>2.14</v>
      </c>
      <c r="F2500">
        <v>4</v>
      </c>
      <c r="G2500">
        <v>31.02</v>
      </c>
    </row>
    <row r="2501" spans="1:7">
      <c r="A2501" t="s">
        <v>1221</v>
      </c>
      <c r="B2501">
        <v>2.62</v>
      </c>
      <c r="C2501">
        <v>4.41</v>
      </c>
      <c r="D2501">
        <v>2.66</v>
      </c>
      <c r="E2501">
        <v>4.99</v>
      </c>
      <c r="F2501">
        <v>3.74</v>
      </c>
      <c r="G2501">
        <v>34.76</v>
      </c>
    </row>
    <row r="2502" spans="1:7">
      <c r="A2502" t="s">
        <v>1266</v>
      </c>
      <c r="B2502">
        <v>1.94</v>
      </c>
      <c r="C2502">
        <v>0</v>
      </c>
      <c r="D2502">
        <v>2.61</v>
      </c>
      <c r="E2502">
        <v>0.91</v>
      </c>
      <c r="F2502">
        <v>3.67</v>
      </c>
      <c r="G2502">
        <v>38.43</v>
      </c>
    </row>
    <row r="2503" spans="1:7">
      <c r="A2503" t="s">
        <v>1214</v>
      </c>
      <c r="B2503">
        <v>1.4</v>
      </c>
      <c r="C2503">
        <v>0</v>
      </c>
      <c r="D2503">
        <v>2.11</v>
      </c>
      <c r="E2503">
        <v>7.7</v>
      </c>
      <c r="F2503">
        <v>2.98</v>
      </c>
      <c r="G2503">
        <v>41.4</v>
      </c>
    </row>
    <row r="2504" spans="1:7">
      <c r="A2504" t="s">
        <v>1267</v>
      </c>
      <c r="B2504">
        <v>1.5</v>
      </c>
      <c r="C2504">
        <v>0</v>
      </c>
      <c r="D2504">
        <v>2.02</v>
      </c>
      <c r="E2504">
        <v>0.91</v>
      </c>
      <c r="F2504">
        <v>2.84</v>
      </c>
      <c r="G2504">
        <v>44.25</v>
      </c>
    </row>
    <row r="2505" spans="1:7">
      <c r="A2505" t="s">
        <v>1235</v>
      </c>
      <c r="B2505">
        <v>1.56</v>
      </c>
      <c r="C2505">
        <v>0.31</v>
      </c>
      <c r="D2505">
        <v>1.82</v>
      </c>
      <c r="E2505">
        <v>2.86</v>
      </c>
      <c r="F2505">
        <v>2.56</v>
      </c>
      <c r="G2505">
        <v>46.81</v>
      </c>
    </row>
    <row r="2506" spans="1:7">
      <c r="A2506" t="s">
        <v>1238</v>
      </c>
      <c r="B2506">
        <v>0</v>
      </c>
      <c r="C2506">
        <v>1.25</v>
      </c>
      <c r="D2506">
        <v>1.8</v>
      </c>
      <c r="E2506">
        <v>1.17</v>
      </c>
      <c r="F2506">
        <v>2.5299999999999998</v>
      </c>
      <c r="G2506">
        <v>49.34</v>
      </c>
    </row>
    <row r="2507" spans="1:7">
      <c r="A2507" t="s">
        <v>1210</v>
      </c>
      <c r="B2507">
        <v>1.22</v>
      </c>
      <c r="C2507">
        <v>0.47</v>
      </c>
      <c r="D2507">
        <v>1.72</v>
      </c>
      <c r="E2507">
        <v>1.1200000000000001</v>
      </c>
      <c r="F2507">
        <v>2.42</v>
      </c>
      <c r="G2507">
        <v>51.76</v>
      </c>
    </row>
    <row r="2508" spans="1:7">
      <c r="A2508" t="s">
        <v>1298</v>
      </c>
      <c r="B2508">
        <v>0</v>
      </c>
      <c r="C2508">
        <v>1.01</v>
      </c>
      <c r="D2508">
        <v>1.59</v>
      </c>
      <c r="E2508">
        <v>1.02</v>
      </c>
      <c r="F2508">
        <v>2.2400000000000002</v>
      </c>
      <c r="G2508">
        <v>54</v>
      </c>
    </row>
    <row r="2509" spans="1:7">
      <c r="A2509" t="s">
        <v>1225</v>
      </c>
      <c r="B2509">
        <v>0.7</v>
      </c>
      <c r="C2509">
        <v>1.1299999999999999</v>
      </c>
      <c r="D2509">
        <v>1.55</v>
      </c>
      <c r="E2509">
        <v>1.33</v>
      </c>
      <c r="F2509">
        <v>2.19</v>
      </c>
      <c r="G2509">
        <v>56.19</v>
      </c>
    </row>
    <row r="2510" spans="1:7">
      <c r="A2510" t="s">
        <v>1287</v>
      </c>
      <c r="B2510">
        <v>1.1200000000000001</v>
      </c>
      <c r="C2510">
        <v>0</v>
      </c>
      <c r="D2510">
        <v>1.51</v>
      </c>
      <c r="E2510">
        <v>0.91</v>
      </c>
      <c r="F2510">
        <v>2.12</v>
      </c>
      <c r="G2510">
        <v>58.31</v>
      </c>
    </row>
    <row r="2511" spans="1:7">
      <c r="A2511" t="s">
        <v>1211</v>
      </c>
      <c r="B2511">
        <v>1</v>
      </c>
      <c r="C2511">
        <v>0</v>
      </c>
      <c r="D2511">
        <v>1.35</v>
      </c>
      <c r="E2511">
        <v>0.91</v>
      </c>
      <c r="F2511">
        <v>1.9</v>
      </c>
      <c r="G2511">
        <v>60.21</v>
      </c>
    </row>
    <row r="2512" spans="1:7">
      <c r="A2512" t="s">
        <v>1215</v>
      </c>
      <c r="B2512">
        <v>1.2</v>
      </c>
      <c r="C2512">
        <v>0.45</v>
      </c>
      <c r="D2512">
        <v>1.34</v>
      </c>
      <c r="E2512">
        <v>1.39</v>
      </c>
      <c r="F2512">
        <v>1.88</v>
      </c>
      <c r="G2512">
        <v>62.09</v>
      </c>
    </row>
    <row r="2513" spans="1:7">
      <c r="A2513" t="s">
        <v>1257</v>
      </c>
      <c r="B2513">
        <v>0.7</v>
      </c>
      <c r="C2513">
        <v>0.62</v>
      </c>
      <c r="D2513">
        <v>1.33</v>
      </c>
      <c r="E2513">
        <v>1.1100000000000001</v>
      </c>
      <c r="F2513">
        <v>1.87</v>
      </c>
      <c r="G2513">
        <v>63.96</v>
      </c>
    </row>
    <row r="2514" spans="1:7">
      <c r="A2514" t="s">
        <v>1237</v>
      </c>
      <c r="B2514">
        <v>0.5</v>
      </c>
      <c r="C2514">
        <v>0.99</v>
      </c>
      <c r="D2514">
        <v>1.29</v>
      </c>
      <c r="E2514">
        <v>1.17</v>
      </c>
      <c r="F2514">
        <v>1.81</v>
      </c>
      <c r="G2514">
        <v>65.77</v>
      </c>
    </row>
    <row r="2515" spans="1:7">
      <c r="A2515" t="s">
        <v>1320</v>
      </c>
      <c r="B2515">
        <v>0</v>
      </c>
      <c r="C2515">
        <v>0.84</v>
      </c>
      <c r="D2515">
        <v>1.21</v>
      </c>
      <c r="E2515">
        <v>0.64</v>
      </c>
      <c r="F2515">
        <v>1.7</v>
      </c>
      <c r="G2515">
        <v>67.47</v>
      </c>
    </row>
    <row r="2516" spans="1:7">
      <c r="A2516" t="s">
        <v>1204</v>
      </c>
      <c r="B2516">
        <v>0.87</v>
      </c>
      <c r="C2516">
        <v>0</v>
      </c>
      <c r="D2516">
        <v>1.17</v>
      </c>
      <c r="E2516">
        <v>0.91</v>
      </c>
      <c r="F2516">
        <v>1.64</v>
      </c>
      <c r="G2516">
        <v>69.11</v>
      </c>
    </row>
    <row r="2517" spans="1:7">
      <c r="A2517" t="s">
        <v>1309</v>
      </c>
      <c r="B2517">
        <v>0.7</v>
      </c>
      <c r="C2517">
        <v>0</v>
      </c>
      <c r="D2517">
        <v>1.1599999999999999</v>
      </c>
      <c r="E2517">
        <v>0.91</v>
      </c>
      <c r="F2517">
        <v>1.64</v>
      </c>
      <c r="G2517">
        <v>70.75</v>
      </c>
    </row>
    <row r="2518" spans="1:7">
      <c r="A2518" t="s">
        <v>1299</v>
      </c>
      <c r="B2518">
        <v>0</v>
      </c>
      <c r="C2518">
        <v>0.76</v>
      </c>
      <c r="D2518">
        <v>1.1599999999999999</v>
      </c>
      <c r="E2518">
        <v>1.24</v>
      </c>
      <c r="F2518">
        <v>1.63</v>
      </c>
      <c r="G2518">
        <v>72.38</v>
      </c>
    </row>
    <row r="2519" spans="1:7">
      <c r="A2519" t="s">
        <v>1227</v>
      </c>
      <c r="B2519">
        <v>0</v>
      </c>
      <c r="C2519">
        <v>0.64</v>
      </c>
      <c r="D2519">
        <v>0.99</v>
      </c>
      <c r="E2519">
        <v>1.27</v>
      </c>
      <c r="F2519">
        <v>1.39</v>
      </c>
      <c r="G2519">
        <v>73.77</v>
      </c>
    </row>
    <row r="2520" spans="1:7">
      <c r="A2520" t="s">
        <v>1270</v>
      </c>
      <c r="B2520">
        <v>0</v>
      </c>
      <c r="C2520">
        <v>0.67</v>
      </c>
      <c r="D2520">
        <v>0.96</v>
      </c>
      <c r="E2520">
        <v>0.64</v>
      </c>
      <c r="F2520">
        <v>1.35</v>
      </c>
      <c r="G2520">
        <v>75.12</v>
      </c>
    </row>
    <row r="2521" spans="1:7">
      <c r="A2521" t="s">
        <v>1358</v>
      </c>
      <c r="B2521">
        <v>0.71</v>
      </c>
      <c r="C2521">
        <v>0</v>
      </c>
      <c r="D2521">
        <v>0.95</v>
      </c>
      <c r="E2521">
        <v>0.91</v>
      </c>
      <c r="F2521">
        <v>1.34</v>
      </c>
      <c r="G2521">
        <v>76.459999999999994</v>
      </c>
    </row>
    <row r="2522" spans="1:7">
      <c r="A2522" t="s">
        <v>1223</v>
      </c>
      <c r="B2522">
        <v>0.49</v>
      </c>
      <c r="C2522">
        <v>0</v>
      </c>
      <c r="D2522">
        <v>0.82</v>
      </c>
      <c r="E2522">
        <v>0.91</v>
      </c>
      <c r="F2522">
        <v>1.1599999999999999</v>
      </c>
      <c r="G2522">
        <v>77.62</v>
      </c>
    </row>
    <row r="2523" spans="1:7">
      <c r="A2523" t="s">
        <v>1359</v>
      </c>
      <c r="B2523">
        <v>0.49</v>
      </c>
      <c r="C2523">
        <v>0.32</v>
      </c>
      <c r="D2523">
        <v>0.78</v>
      </c>
      <c r="E2523">
        <v>0.91</v>
      </c>
      <c r="F2523">
        <v>1.0900000000000001</v>
      </c>
      <c r="G2523">
        <v>78.709999999999994</v>
      </c>
    </row>
    <row r="2524" spans="1:7">
      <c r="A2524" t="s">
        <v>1361</v>
      </c>
      <c r="B2524">
        <v>0.5</v>
      </c>
      <c r="C2524">
        <v>0.33</v>
      </c>
      <c r="D2524">
        <v>0.72</v>
      </c>
      <c r="E2524">
        <v>0.91</v>
      </c>
      <c r="F2524">
        <v>1.02</v>
      </c>
      <c r="G2524">
        <v>79.72</v>
      </c>
    </row>
    <row r="2525" spans="1:7">
      <c r="A2525" t="s">
        <v>1207</v>
      </c>
      <c r="B2525">
        <v>0.5</v>
      </c>
      <c r="C2525">
        <v>0.33</v>
      </c>
      <c r="D2525">
        <v>0.72</v>
      </c>
      <c r="E2525">
        <v>0.91</v>
      </c>
      <c r="F2525">
        <v>1.02</v>
      </c>
      <c r="G2525">
        <v>80.739999999999995</v>
      </c>
    </row>
    <row r="2526" spans="1:7">
      <c r="A2526" t="s">
        <v>1374</v>
      </c>
      <c r="B2526">
        <v>0</v>
      </c>
      <c r="C2526">
        <v>0.47</v>
      </c>
      <c r="D2526">
        <v>0.68</v>
      </c>
      <c r="E2526">
        <v>0.64</v>
      </c>
      <c r="F2526">
        <v>0.96</v>
      </c>
      <c r="G2526">
        <v>81.69</v>
      </c>
    </row>
    <row r="2527" spans="1:7">
      <c r="A2527" t="s">
        <v>1339</v>
      </c>
      <c r="B2527">
        <v>0</v>
      </c>
      <c r="C2527">
        <v>0.47</v>
      </c>
      <c r="D2527">
        <v>0.68</v>
      </c>
      <c r="E2527">
        <v>0.64</v>
      </c>
      <c r="F2527">
        <v>0.96</v>
      </c>
      <c r="G2527">
        <v>82.65</v>
      </c>
    </row>
    <row r="2528" spans="1:7">
      <c r="A2528" t="s">
        <v>1348</v>
      </c>
      <c r="B2528">
        <v>0.5</v>
      </c>
      <c r="C2528">
        <v>0</v>
      </c>
      <c r="D2528">
        <v>0.67</v>
      </c>
      <c r="E2528">
        <v>0.91</v>
      </c>
      <c r="F2528">
        <v>0.95</v>
      </c>
      <c r="G2528">
        <v>83.6</v>
      </c>
    </row>
    <row r="2529" spans="1:7">
      <c r="A2529" t="s">
        <v>1228</v>
      </c>
      <c r="B2529">
        <v>0.5</v>
      </c>
      <c r="C2529">
        <v>0</v>
      </c>
      <c r="D2529">
        <v>0.67</v>
      </c>
      <c r="E2529">
        <v>0.91</v>
      </c>
      <c r="F2529">
        <v>0.95</v>
      </c>
      <c r="G2529">
        <v>84.55</v>
      </c>
    </row>
    <row r="2530" spans="1:7">
      <c r="A2530" t="s">
        <v>1362</v>
      </c>
      <c r="B2530">
        <v>0.5</v>
      </c>
      <c r="C2530">
        <v>0</v>
      </c>
      <c r="D2530">
        <v>0.67</v>
      </c>
      <c r="E2530">
        <v>0.91</v>
      </c>
      <c r="F2530">
        <v>0.95</v>
      </c>
      <c r="G2530">
        <v>85.49</v>
      </c>
    </row>
    <row r="2531" spans="1:7">
      <c r="A2531" t="s">
        <v>1224</v>
      </c>
      <c r="B2531">
        <v>0.5</v>
      </c>
      <c r="C2531">
        <v>0</v>
      </c>
      <c r="D2531">
        <v>0.67</v>
      </c>
      <c r="E2531">
        <v>0.91</v>
      </c>
      <c r="F2531">
        <v>0.95</v>
      </c>
      <c r="G2531">
        <v>86.44</v>
      </c>
    </row>
    <row r="2532" spans="1:7">
      <c r="A2532" t="s">
        <v>1232</v>
      </c>
      <c r="B2532">
        <v>0.5</v>
      </c>
      <c r="C2532">
        <v>0</v>
      </c>
      <c r="D2532">
        <v>0.67</v>
      </c>
      <c r="E2532">
        <v>0.91</v>
      </c>
      <c r="F2532">
        <v>0.95</v>
      </c>
      <c r="G2532">
        <v>87.39</v>
      </c>
    </row>
    <row r="2533" spans="1:7">
      <c r="A2533" t="s">
        <v>1364</v>
      </c>
      <c r="B2533">
        <v>0.5</v>
      </c>
      <c r="C2533">
        <v>0</v>
      </c>
      <c r="D2533">
        <v>0.67</v>
      </c>
      <c r="E2533">
        <v>0.91</v>
      </c>
      <c r="F2533">
        <v>0.95</v>
      </c>
      <c r="G2533">
        <v>88.34</v>
      </c>
    </row>
    <row r="2534" spans="1:7">
      <c r="A2534" t="s">
        <v>1272</v>
      </c>
      <c r="B2534">
        <v>0.5</v>
      </c>
      <c r="C2534">
        <v>0</v>
      </c>
      <c r="D2534">
        <v>0.67</v>
      </c>
      <c r="E2534">
        <v>0.91</v>
      </c>
      <c r="F2534">
        <v>0.95</v>
      </c>
      <c r="G2534">
        <v>89.28</v>
      </c>
    </row>
    <row r="2535" spans="1:7">
      <c r="A2535" t="s">
        <v>1368</v>
      </c>
      <c r="B2535">
        <v>0.5</v>
      </c>
      <c r="C2535">
        <v>0</v>
      </c>
      <c r="D2535">
        <v>0.67</v>
      </c>
      <c r="E2535">
        <v>0.91</v>
      </c>
      <c r="F2535">
        <v>0.95</v>
      </c>
      <c r="G2535">
        <v>90.23</v>
      </c>
    </row>
    <row r="2538" spans="1:7">
      <c r="B2538" t="s">
        <v>282</v>
      </c>
      <c r="C2538" t="s">
        <v>373</v>
      </c>
    </row>
    <row r="2539" spans="1:7">
      <c r="A2539" t="s">
        <v>147</v>
      </c>
      <c r="B2539" t="s">
        <v>489</v>
      </c>
      <c r="C2539" t="s">
        <v>1076</v>
      </c>
      <c r="D2539" t="s">
        <v>382</v>
      </c>
      <c r="E2539" t="s">
        <v>383</v>
      </c>
      <c r="F2539" t="s">
        <v>242</v>
      </c>
      <c r="G2539" t="s">
        <v>243</v>
      </c>
    </row>
    <row r="2540" spans="1:7">
      <c r="A2540" t="s">
        <v>1209</v>
      </c>
      <c r="B2540">
        <v>2.27</v>
      </c>
      <c r="C2540">
        <v>6.9</v>
      </c>
      <c r="D2540">
        <v>7.94</v>
      </c>
      <c r="E2540">
        <v>1.72</v>
      </c>
      <c r="F2540">
        <v>10.39</v>
      </c>
      <c r="G2540">
        <v>10.39</v>
      </c>
    </row>
    <row r="2541" spans="1:7">
      <c r="A2541" t="s">
        <v>1204</v>
      </c>
      <c r="B2541">
        <v>3.74</v>
      </c>
      <c r="C2541">
        <v>0</v>
      </c>
      <c r="D2541">
        <v>6.47</v>
      </c>
      <c r="E2541">
        <v>1.42</v>
      </c>
      <c r="F2541">
        <v>8.4600000000000009</v>
      </c>
      <c r="G2541">
        <v>18.86</v>
      </c>
    </row>
    <row r="2542" spans="1:7">
      <c r="A2542" t="s">
        <v>1221</v>
      </c>
      <c r="B2542">
        <v>1.07</v>
      </c>
      <c r="C2542">
        <v>4.41</v>
      </c>
      <c r="D2542">
        <v>5.55</v>
      </c>
      <c r="E2542">
        <v>1.99</v>
      </c>
      <c r="F2542">
        <v>7.26</v>
      </c>
      <c r="G2542">
        <v>26.12</v>
      </c>
    </row>
    <row r="2543" spans="1:7">
      <c r="A2543" t="s">
        <v>1210</v>
      </c>
      <c r="B2543">
        <v>3.6</v>
      </c>
      <c r="C2543">
        <v>0.47</v>
      </c>
      <c r="D2543">
        <v>5.42</v>
      </c>
      <c r="E2543">
        <v>1.43</v>
      </c>
      <c r="F2543">
        <v>7.09</v>
      </c>
      <c r="G2543">
        <v>33.21</v>
      </c>
    </row>
    <row r="2544" spans="1:7">
      <c r="A2544" t="s">
        <v>1208</v>
      </c>
      <c r="B2544">
        <v>3.36</v>
      </c>
      <c r="C2544">
        <v>0.45</v>
      </c>
      <c r="D2544">
        <v>5.0599999999999996</v>
      </c>
      <c r="E2544">
        <v>1.55</v>
      </c>
      <c r="F2544">
        <v>6.62</v>
      </c>
      <c r="G2544">
        <v>39.83</v>
      </c>
    </row>
    <row r="2545" spans="1:7">
      <c r="A2545" t="s">
        <v>1214</v>
      </c>
      <c r="B2545">
        <v>2.2999999999999998</v>
      </c>
      <c r="C2545">
        <v>0</v>
      </c>
      <c r="D2545">
        <v>3.77</v>
      </c>
      <c r="E2545">
        <v>2.38</v>
      </c>
      <c r="F2545">
        <v>4.93</v>
      </c>
      <c r="G2545">
        <v>44.75</v>
      </c>
    </row>
    <row r="2546" spans="1:7">
      <c r="A2546" t="s">
        <v>1275</v>
      </c>
      <c r="B2546">
        <v>1.39</v>
      </c>
      <c r="C2546">
        <v>0</v>
      </c>
      <c r="D2546">
        <v>2.57</v>
      </c>
      <c r="E2546">
        <v>0.94</v>
      </c>
      <c r="F2546">
        <v>3.37</v>
      </c>
      <c r="G2546">
        <v>48.12</v>
      </c>
    </row>
    <row r="2547" spans="1:7">
      <c r="A2547" t="s">
        <v>1219</v>
      </c>
      <c r="B2547">
        <v>2.2799999999999998</v>
      </c>
      <c r="C2547">
        <v>2.67</v>
      </c>
      <c r="D2547">
        <v>2.5</v>
      </c>
      <c r="E2547">
        <v>1.4</v>
      </c>
      <c r="F2547">
        <v>3.27</v>
      </c>
      <c r="G2547">
        <v>51.39</v>
      </c>
    </row>
    <row r="2548" spans="1:7">
      <c r="A2548" t="s">
        <v>1207</v>
      </c>
      <c r="B2548">
        <v>1.29</v>
      </c>
      <c r="C2548">
        <v>0.33</v>
      </c>
      <c r="D2548">
        <v>2.09</v>
      </c>
      <c r="E2548">
        <v>0.86</v>
      </c>
      <c r="F2548">
        <v>2.73</v>
      </c>
      <c r="G2548">
        <v>54.12</v>
      </c>
    </row>
    <row r="2549" spans="1:7">
      <c r="A2549" t="s">
        <v>1238</v>
      </c>
      <c r="B2549">
        <v>0</v>
      </c>
      <c r="C2549">
        <v>1.25</v>
      </c>
      <c r="D2549">
        <v>2</v>
      </c>
      <c r="E2549">
        <v>1.21</v>
      </c>
      <c r="F2549">
        <v>2.62</v>
      </c>
      <c r="G2549">
        <v>56.74</v>
      </c>
    </row>
    <row r="2550" spans="1:7">
      <c r="A2550" t="s">
        <v>1211</v>
      </c>
      <c r="B2550">
        <v>1.1299999999999999</v>
      </c>
      <c r="C2550">
        <v>0</v>
      </c>
      <c r="D2550">
        <v>1.83</v>
      </c>
      <c r="E2550">
        <v>1.32</v>
      </c>
      <c r="F2550">
        <v>2.39</v>
      </c>
      <c r="G2550">
        <v>59.13</v>
      </c>
    </row>
    <row r="2551" spans="1:7">
      <c r="A2551" t="s">
        <v>1231</v>
      </c>
      <c r="B2551">
        <v>1.25</v>
      </c>
      <c r="C2551">
        <v>0</v>
      </c>
      <c r="D2551">
        <v>1.8</v>
      </c>
      <c r="E2551">
        <v>0.66</v>
      </c>
      <c r="F2551">
        <v>2.35</v>
      </c>
      <c r="G2551">
        <v>61.49</v>
      </c>
    </row>
    <row r="2552" spans="1:7">
      <c r="A2552" t="s">
        <v>1298</v>
      </c>
      <c r="B2552">
        <v>0</v>
      </c>
      <c r="C2552">
        <v>1.01</v>
      </c>
      <c r="D2552">
        <v>1.8</v>
      </c>
      <c r="E2552">
        <v>1.05</v>
      </c>
      <c r="F2552">
        <v>2.35</v>
      </c>
      <c r="G2552">
        <v>63.84</v>
      </c>
    </row>
    <row r="2553" spans="1:7">
      <c r="A2553" t="s">
        <v>1237</v>
      </c>
      <c r="B2553">
        <v>0</v>
      </c>
      <c r="C2553">
        <v>0.99</v>
      </c>
      <c r="D2553">
        <v>1.72</v>
      </c>
      <c r="E2553">
        <v>1.26</v>
      </c>
      <c r="F2553">
        <v>2.25</v>
      </c>
      <c r="G2553">
        <v>66.08</v>
      </c>
    </row>
    <row r="2554" spans="1:7">
      <c r="A2554" t="s">
        <v>1225</v>
      </c>
      <c r="B2554">
        <v>0.87</v>
      </c>
      <c r="C2554">
        <v>1.1299999999999999</v>
      </c>
      <c r="D2554">
        <v>1.69</v>
      </c>
      <c r="E2554">
        <v>1.23</v>
      </c>
      <c r="F2554">
        <v>2.21</v>
      </c>
      <c r="G2554">
        <v>68.3</v>
      </c>
    </row>
    <row r="2555" spans="1:7">
      <c r="A2555" t="s">
        <v>1205</v>
      </c>
      <c r="B2555">
        <v>1.1100000000000001</v>
      </c>
      <c r="C2555">
        <v>0</v>
      </c>
      <c r="D2555">
        <v>1.59</v>
      </c>
      <c r="E2555">
        <v>0.66</v>
      </c>
      <c r="F2555">
        <v>2.09</v>
      </c>
      <c r="G2555">
        <v>70.38</v>
      </c>
    </row>
    <row r="2556" spans="1:7">
      <c r="A2556" t="s">
        <v>1257</v>
      </c>
      <c r="B2556">
        <v>0.54</v>
      </c>
      <c r="C2556">
        <v>0.62</v>
      </c>
      <c r="D2556">
        <v>1.4</v>
      </c>
      <c r="E2556">
        <v>0.88</v>
      </c>
      <c r="F2556">
        <v>1.83</v>
      </c>
      <c r="G2556">
        <v>72.209999999999994</v>
      </c>
    </row>
    <row r="2557" spans="1:7">
      <c r="A2557" t="s">
        <v>1320</v>
      </c>
      <c r="B2557">
        <v>0</v>
      </c>
      <c r="C2557">
        <v>0.84</v>
      </c>
      <c r="D2557">
        <v>1.35</v>
      </c>
      <c r="E2557">
        <v>0.66</v>
      </c>
      <c r="F2557">
        <v>1.76</v>
      </c>
      <c r="G2557">
        <v>73.97</v>
      </c>
    </row>
    <row r="2558" spans="1:7">
      <c r="A2558" t="s">
        <v>1270</v>
      </c>
      <c r="B2558">
        <v>0.47</v>
      </c>
      <c r="C2558">
        <v>0.67</v>
      </c>
      <c r="D2558">
        <v>1.31</v>
      </c>
      <c r="E2558">
        <v>0.89</v>
      </c>
      <c r="F2558">
        <v>1.72</v>
      </c>
      <c r="G2558">
        <v>75.69</v>
      </c>
    </row>
    <row r="2559" spans="1:7">
      <c r="A2559" t="s">
        <v>1299</v>
      </c>
      <c r="B2559">
        <v>0</v>
      </c>
      <c r="C2559">
        <v>0.76</v>
      </c>
      <c r="D2559">
        <v>1.3</v>
      </c>
      <c r="E2559">
        <v>1.29</v>
      </c>
      <c r="F2559">
        <v>1.69</v>
      </c>
      <c r="G2559">
        <v>77.39</v>
      </c>
    </row>
    <row r="2560" spans="1:7">
      <c r="A2560" t="s">
        <v>1227</v>
      </c>
      <c r="B2560">
        <v>0</v>
      </c>
      <c r="C2560">
        <v>0.64</v>
      </c>
      <c r="D2560">
        <v>1.1100000000000001</v>
      </c>
      <c r="E2560">
        <v>1.31</v>
      </c>
      <c r="F2560">
        <v>1.45</v>
      </c>
      <c r="G2560">
        <v>78.84</v>
      </c>
    </row>
    <row r="2561" spans="1:7">
      <c r="A2561" t="s">
        <v>1215</v>
      </c>
      <c r="B2561">
        <v>0.47</v>
      </c>
      <c r="C2561">
        <v>0.45</v>
      </c>
      <c r="D2561">
        <v>0.99</v>
      </c>
      <c r="E2561">
        <v>0.85</v>
      </c>
      <c r="F2561">
        <v>1.29</v>
      </c>
      <c r="G2561">
        <v>80.13</v>
      </c>
    </row>
    <row r="2562" spans="1:7">
      <c r="A2562" t="s">
        <v>1277</v>
      </c>
      <c r="B2562">
        <v>0.67</v>
      </c>
      <c r="C2562">
        <v>0</v>
      </c>
      <c r="D2562">
        <v>0.96</v>
      </c>
      <c r="E2562">
        <v>0.66</v>
      </c>
      <c r="F2562">
        <v>1.26</v>
      </c>
      <c r="G2562">
        <v>81.39</v>
      </c>
    </row>
    <row r="2563" spans="1:7">
      <c r="A2563" t="s">
        <v>1374</v>
      </c>
      <c r="B2563">
        <v>0</v>
      </c>
      <c r="C2563">
        <v>0.47</v>
      </c>
      <c r="D2563">
        <v>0.76</v>
      </c>
      <c r="E2563">
        <v>0.66</v>
      </c>
      <c r="F2563">
        <v>0.99</v>
      </c>
      <c r="G2563">
        <v>82.38</v>
      </c>
    </row>
    <row r="2564" spans="1:7">
      <c r="A2564" t="s">
        <v>1339</v>
      </c>
      <c r="B2564">
        <v>0</v>
      </c>
      <c r="C2564">
        <v>0.47</v>
      </c>
      <c r="D2564">
        <v>0.76</v>
      </c>
      <c r="E2564">
        <v>0.66</v>
      </c>
      <c r="F2564">
        <v>0.99</v>
      </c>
      <c r="G2564">
        <v>83.37</v>
      </c>
    </row>
    <row r="2565" spans="1:7">
      <c r="A2565" t="s">
        <v>1253</v>
      </c>
      <c r="B2565">
        <v>0</v>
      </c>
      <c r="C2565">
        <v>0.45</v>
      </c>
      <c r="D2565">
        <v>0.72</v>
      </c>
      <c r="E2565">
        <v>0.66</v>
      </c>
      <c r="F2565">
        <v>0.94</v>
      </c>
      <c r="G2565">
        <v>84.31</v>
      </c>
    </row>
    <row r="2566" spans="1:7">
      <c r="A2566" t="s">
        <v>1306</v>
      </c>
      <c r="B2566">
        <v>0</v>
      </c>
      <c r="C2566">
        <v>0.45</v>
      </c>
      <c r="D2566">
        <v>0.72</v>
      </c>
      <c r="E2566">
        <v>0.66</v>
      </c>
      <c r="F2566">
        <v>0.94</v>
      </c>
      <c r="G2566">
        <v>85.25</v>
      </c>
    </row>
    <row r="2567" spans="1:7">
      <c r="A2567" t="s">
        <v>1375</v>
      </c>
      <c r="B2567">
        <v>0</v>
      </c>
      <c r="C2567">
        <v>0.45</v>
      </c>
      <c r="D2567">
        <v>0.72</v>
      </c>
      <c r="E2567">
        <v>0.66</v>
      </c>
      <c r="F2567">
        <v>0.94</v>
      </c>
      <c r="G2567">
        <v>86.19</v>
      </c>
    </row>
    <row r="2568" spans="1:7">
      <c r="A2568" t="s">
        <v>1280</v>
      </c>
      <c r="B2568">
        <v>0.33</v>
      </c>
      <c r="C2568">
        <v>0</v>
      </c>
      <c r="D2568">
        <v>0.61</v>
      </c>
      <c r="E2568">
        <v>0.66</v>
      </c>
      <c r="F2568">
        <v>0.8</v>
      </c>
      <c r="G2568">
        <v>86.99</v>
      </c>
    </row>
    <row r="2569" spans="1:7">
      <c r="A2569" t="s">
        <v>1317</v>
      </c>
      <c r="B2569">
        <v>0.33</v>
      </c>
      <c r="C2569">
        <v>0</v>
      </c>
      <c r="D2569">
        <v>0.61</v>
      </c>
      <c r="E2569">
        <v>0.66</v>
      </c>
      <c r="F2569">
        <v>0.8</v>
      </c>
      <c r="G2569">
        <v>87.8</v>
      </c>
    </row>
    <row r="2570" spans="1:7">
      <c r="A2570" t="s">
        <v>1376</v>
      </c>
      <c r="B2570">
        <v>0</v>
      </c>
      <c r="C2570">
        <v>0.31</v>
      </c>
      <c r="D2570">
        <v>0.57999999999999996</v>
      </c>
      <c r="E2570">
        <v>0.66</v>
      </c>
      <c r="F2570">
        <v>0.75</v>
      </c>
      <c r="G2570">
        <v>88.55</v>
      </c>
    </row>
    <row r="2571" spans="1:7">
      <c r="A2571" t="s">
        <v>1235</v>
      </c>
      <c r="B2571">
        <v>0</v>
      </c>
      <c r="C2571">
        <v>0.31</v>
      </c>
      <c r="D2571">
        <v>0.57999999999999996</v>
      </c>
      <c r="E2571">
        <v>0.66</v>
      </c>
      <c r="F2571">
        <v>0.75</v>
      </c>
      <c r="G2571">
        <v>89.3</v>
      </c>
    </row>
    <row r="2572" spans="1:7">
      <c r="A2572" t="s">
        <v>1361</v>
      </c>
      <c r="B2572">
        <v>0</v>
      </c>
      <c r="C2572">
        <v>0.33</v>
      </c>
      <c r="D2572">
        <v>0.53</v>
      </c>
      <c r="E2572">
        <v>0.66</v>
      </c>
      <c r="F2572">
        <v>0.7</v>
      </c>
      <c r="G2572">
        <v>90</v>
      </c>
    </row>
    <row r="2574" spans="1:7">
      <c r="A2574" t="s">
        <v>1138</v>
      </c>
    </row>
    <row r="2575" spans="1:7">
      <c r="A2575" t="s">
        <v>1380</v>
      </c>
    </row>
    <row r="2577" spans="1:7">
      <c r="B2577" t="s">
        <v>299</v>
      </c>
      <c r="C2577" t="s">
        <v>373</v>
      </c>
    </row>
    <row r="2578" spans="1:7">
      <c r="A2578" t="s">
        <v>147</v>
      </c>
      <c r="B2578" t="s">
        <v>553</v>
      </c>
      <c r="C2578" t="s">
        <v>1076</v>
      </c>
      <c r="D2578" t="s">
        <v>382</v>
      </c>
      <c r="E2578" t="s">
        <v>383</v>
      </c>
      <c r="F2578" t="s">
        <v>242</v>
      </c>
      <c r="G2578" t="s">
        <v>243</v>
      </c>
    </row>
    <row r="2579" spans="1:7">
      <c r="A2579" t="s">
        <v>1208</v>
      </c>
      <c r="B2579">
        <v>4.6900000000000004</v>
      </c>
      <c r="C2579">
        <v>0.45</v>
      </c>
      <c r="D2579">
        <v>7.18</v>
      </c>
      <c r="E2579">
        <v>1.55</v>
      </c>
      <c r="F2579">
        <v>9.6999999999999993</v>
      </c>
      <c r="G2579">
        <v>9.6999999999999993</v>
      </c>
    </row>
    <row r="2580" spans="1:7">
      <c r="A2580" t="s">
        <v>1209</v>
      </c>
      <c r="B2580">
        <v>3.03</v>
      </c>
      <c r="C2580">
        <v>6.9</v>
      </c>
      <c r="D2580">
        <v>6.11</v>
      </c>
      <c r="E2580">
        <v>2.96</v>
      </c>
      <c r="F2580">
        <v>8.26</v>
      </c>
      <c r="G2580">
        <v>17.96</v>
      </c>
    </row>
    <row r="2581" spans="1:7">
      <c r="A2581" t="s">
        <v>1204</v>
      </c>
      <c r="B2581">
        <v>3.35</v>
      </c>
      <c r="C2581">
        <v>0</v>
      </c>
      <c r="D2581">
        <v>5.51</v>
      </c>
      <c r="E2581">
        <v>2.2000000000000002</v>
      </c>
      <c r="F2581">
        <v>7.45</v>
      </c>
      <c r="G2581">
        <v>25.41</v>
      </c>
    </row>
    <row r="2582" spans="1:7">
      <c r="A2582" t="s">
        <v>1214</v>
      </c>
      <c r="B2582">
        <v>3.29</v>
      </c>
      <c r="C2582">
        <v>0</v>
      </c>
      <c r="D2582">
        <v>5.0199999999999996</v>
      </c>
      <c r="E2582">
        <v>10.119999999999999</v>
      </c>
      <c r="F2582">
        <v>6.78</v>
      </c>
      <c r="G2582">
        <v>32.200000000000003</v>
      </c>
    </row>
    <row r="2583" spans="1:7">
      <c r="A2583" t="s">
        <v>1221</v>
      </c>
      <c r="B2583">
        <v>1.85</v>
      </c>
      <c r="C2583">
        <v>4.41</v>
      </c>
      <c r="D2583">
        <v>4.07</v>
      </c>
      <c r="E2583">
        <v>3.77</v>
      </c>
      <c r="F2583">
        <v>5.49</v>
      </c>
      <c r="G2583">
        <v>37.69</v>
      </c>
    </row>
    <row r="2584" spans="1:7">
      <c r="A2584" t="s">
        <v>1215</v>
      </c>
      <c r="B2584">
        <v>2.5299999999999998</v>
      </c>
      <c r="C2584">
        <v>0.45</v>
      </c>
      <c r="D2584">
        <v>3.6</v>
      </c>
      <c r="E2584">
        <v>1.28</v>
      </c>
      <c r="F2584">
        <v>4.8600000000000003</v>
      </c>
      <c r="G2584">
        <v>42.55</v>
      </c>
    </row>
    <row r="2585" spans="1:7">
      <c r="A2585" t="s">
        <v>1266</v>
      </c>
      <c r="B2585">
        <v>1.73</v>
      </c>
      <c r="C2585">
        <v>0</v>
      </c>
      <c r="D2585">
        <v>2.31</v>
      </c>
      <c r="E2585">
        <v>0.91</v>
      </c>
      <c r="F2585">
        <v>3.12</v>
      </c>
      <c r="G2585">
        <v>45.67</v>
      </c>
    </row>
    <row r="2586" spans="1:7">
      <c r="A2586" t="s">
        <v>1219</v>
      </c>
      <c r="B2586">
        <v>2.0699999999999998</v>
      </c>
      <c r="C2586">
        <v>2.67</v>
      </c>
      <c r="D2586">
        <v>2.09</v>
      </c>
      <c r="E2586">
        <v>1.91</v>
      </c>
      <c r="F2586">
        <v>2.82</v>
      </c>
      <c r="G2586">
        <v>48.49</v>
      </c>
    </row>
    <row r="2587" spans="1:7">
      <c r="A2587" t="s">
        <v>1238</v>
      </c>
      <c r="B2587">
        <v>0</v>
      </c>
      <c r="C2587">
        <v>1.25</v>
      </c>
      <c r="D2587">
        <v>1.88</v>
      </c>
      <c r="E2587">
        <v>1.1499999999999999</v>
      </c>
      <c r="F2587">
        <v>2.54</v>
      </c>
      <c r="G2587">
        <v>51.03</v>
      </c>
    </row>
    <row r="2588" spans="1:7">
      <c r="A2588" t="s">
        <v>1270</v>
      </c>
      <c r="B2588">
        <v>1.22</v>
      </c>
      <c r="C2588">
        <v>0.67</v>
      </c>
      <c r="D2588">
        <v>1.78</v>
      </c>
      <c r="E2588">
        <v>1.01</v>
      </c>
      <c r="F2588">
        <v>2.41</v>
      </c>
      <c r="G2588">
        <v>53.44</v>
      </c>
    </row>
    <row r="2589" spans="1:7">
      <c r="A2589" t="s">
        <v>1210</v>
      </c>
      <c r="B2589">
        <v>1.22</v>
      </c>
      <c r="C2589">
        <v>0.47</v>
      </c>
      <c r="D2589">
        <v>1.74</v>
      </c>
      <c r="E2589">
        <v>1.1299999999999999</v>
      </c>
      <c r="F2589">
        <v>2.35</v>
      </c>
      <c r="G2589">
        <v>55.78</v>
      </c>
    </row>
    <row r="2590" spans="1:7">
      <c r="A2590" t="s">
        <v>1225</v>
      </c>
      <c r="B2590">
        <v>0</v>
      </c>
      <c r="C2590">
        <v>1.1299999999999999</v>
      </c>
      <c r="D2590">
        <v>1.7</v>
      </c>
      <c r="E2590">
        <v>1</v>
      </c>
      <c r="F2590">
        <v>2.2999999999999998</v>
      </c>
      <c r="G2590">
        <v>58.09</v>
      </c>
    </row>
    <row r="2591" spans="1:7">
      <c r="A2591" t="s">
        <v>1298</v>
      </c>
      <c r="B2591">
        <v>0</v>
      </c>
      <c r="C2591">
        <v>1.01</v>
      </c>
      <c r="D2591">
        <v>1.67</v>
      </c>
      <c r="E2591">
        <v>1</v>
      </c>
      <c r="F2591">
        <v>2.2599999999999998</v>
      </c>
      <c r="G2591">
        <v>60.35</v>
      </c>
    </row>
    <row r="2592" spans="1:7">
      <c r="A2592" t="s">
        <v>1237</v>
      </c>
      <c r="B2592">
        <v>0</v>
      </c>
      <c r="C2592">
        <v>0.99</v>
      </c>
      <c r="D2592">
        <v>1.6</v>
      </c>
      <c r="E2592">
        <v>1.2</v>
      </c>
      <c r="F2592">
        <v>2.17</v>
      </c>
      <c r="G2592">
        <v>62.51</v>
      </c>
    </row>
    <row r="2593" spans="1:7">
      <c r="A2593" t="s">
        <v>1211</v>
      </c>
      <c r="B2593">
        <v>0.85</v>
      </c>
      <c r="C2593">
        <v>0</v>
      </c>
      <c r="D2593">
        <v>1.54</v>
      </c>
      <c r="E2593">
        <v>0.91</v>
      </c>
      <c r="F2593">
        <v>2.08</v>
      </c>
      <c r="G2593">
        <v>64.599999999999994</v>
      </c>
    </row>
    <row r="2594" spans="1:7">
      <c r="A2594" t="s">
        <v>1257</v>
      </c>
      <c r="B2594">
        <v>0.71</v>
      </c>
      <c r="C2594">
        <v>0.62</v>
      </c>
      <c r="D2594">
        <v>1.34</v>
      </c>
      <c r="E2594">
        <v>0.93</v>
      </c>
      <c r="F2594">
        <v>1.8</v>
      </c>
      <c r="G2594">
        <v>66.400000000000006</v>
      </c>
    </row>
    <row r="2595" spans="1:7">
      <c r="A2595" t="s">
        <v>1259</v>
      </c>
      <c r="B2595">
        <v>1</v>
      </c>
      <c r="C2595">
        <v>0</v>
      </c>
      <c r="D2595">
        <v>1.33</v>
      </c>
      <c r="E2595">
        <v>0.91</v>
      </c>
      <c r="F2595">
        <v>1.8</v>
      </c>
      <c r="G2595">
        <v>68.2</v>
      </c>
    </row>
    <row r="2596" spans="1:7">
      <c r="A2596" t="s">
        <v>1320</v>
      </c>
      <c r="B2596">
        <v>0</v>
      </c>
      <c r="C2596">
        <v>0.84</v>
      </c>
      <c r="D2596">
        <v>1.26</v>
      </c>
      <c r="E2596">
        <v>0.64</v>
      </c>
      <c r="F2596">
        <v>1.71</v>
      </c>
      <c r="G2596">
        <v>69.91</v>
      </c>
    </row>
    <row r="2597" spans="1:7">
      <c r="A2597" t="s">
        <v>1207</v>
      </c>
      <c r="B2597">
        <v>0.87</v>
      </c>
      <c r="C2597">
        <v>0.33</v>
      </c>
      <c r="D2597">
        <v>1.23</v>
      </c>
      <c r="E2597">
        <v>1.1299999999999999</v>
      </c>
      <c r="F2597">
        <v>1.66</v>
      </c>
      <c r="G2597">
        <v>71.569999999999993</v>
      </c>
    </row>
    <row r="2598" spans="1:7">
      <c r="A2598" t="s">
        <v>1299</v>
      </c>
      <c r="B2598">
        <v>0</v>
      </c>
      <c r="C2598">
        <v>0.76</v>
      </c>
      <c r="D2598">
        <v>1.21</v>
      </c>
      <c r="E2598">
        <v>1.22</v>
      </c>
      <c r="F2598">
        <v>1.64</v>
      </c>
      <c r="G2598">
        <v>73.209999999999994</v>
      </c>
    </row>
    <row r="2599" spans="1:7">
      <c r="A2599" t="s">
        <v>1205</v>
      </c>
      <c r="B2599">
        <v>0.87</v>
      </c>
      <c r="C2599">
        <v>0</v>
      </c>
      <c r="D2599">
        <v>1.1499999999999999</v>
      </c>
      <c r="E2599">
        <v>0.91</v>
      </c>
      <c r="F2599">
        <v>1.56</v>
      </c>
      <c r="G2599">
        <v>74.77</v>
      </c>
    </row>
    <row r="2600" spans="1:7">
      <c r="A2600" t="s">
        <v>1227</v>
      </c>
      <c r="B2600">
        <v>0</v>
      </c>
      <c r="C2600">
        <v>0.64</v>
      </c>
      <c r="D2600">
        <v>1.04</v>
      </c>
      <c r="E2600">
        <v>1.24</v>
      </c>
      <c r="F2600">
        <v>1.4</v>
      </c>
      <c r="G2600">
        <v>76.17</v>
      </c>
    </row>
    <row r="2601" spans="1:7">
      <c r="A2601" t="s">
        <v>1241</v>
      </c>
      <c r="B2601">
        <v>0.71</v>
      </c>
      <c r="C2601">
        <v>0</v>
      </c>
      <c r="D2601">
        <v>0.94</v>
      </c>
      <c r="E2601">
        <v>0.91</v>
      </c>
      <c r="F2601">
        <v>1.27</v>
      </c>
      <c r="G2601">
        <v>77.44</v>
      </c>
    </row>
    <row r="2602" spans="1:7">
      <c r="A2602" t="s">
        <v>1231</v>
      </c>
      <c r="B2602">
        <v>0.71</v>
      </c>
      <c r="C2602">
        <v>0</v>
      </c>
      <c r="D2602">
        <v>0.94</v>
      </c>
      <c r="E2602">
        <v>0.91</v>
      </c>
      <c r="F2602">
        <v>1.27</v>
      </c>
      <c r="G2602">
        <v>78.709999999999994</v>
      </c>
    </row>
    <row r="2603" spans="1:7">
      <c r="A2603" t="s">
        <v>1284</v>
      </c>
      <c r="B2603">
        <v>0.71</v>
      </c>
      <c r="C2603">
        <v>0</v>
      </c>
      <c r="D2603">
        <v>0.94</v>
      </c>
      <c r="E2603">
        <v>0.91</v>
      </c>
      <c r="F2603">
        <v>1.27</v>
      </c>
      <c r="G2603">
        <v>79.989999999999995</v>
      </c>
    </row>
    <row r="2604" spans="1:7">
      <c r="A2604" t="s">
        <v>1374</v>
      </c>
      <c r="B2604">
        <v>0</v>
      </c>
      <c r="C2604">
        <v>0.47</v>
      </c>
      <c r="D2604">
        <v>0.71</v>
      </c>
      <c r="E2604">
        <v>0.64</v>
      </c>
      <c r="F2604">
        <v>0.96</v>
      </c>
      <c r="G2604">
        <v>80.95</v>
      </c>
    </row>
    <row r="2605" spans="1:7">
      <c r="A2605" t="s">
        <v>1339</v>
      </c>
      <c r="B2605">
        <v>0</v>
      </c>
      <c r="C2605">
        <v>0.47</v>
      </c>
      <c r="D2605">
        <v>0.71</v>
      </c>
      <c r="E2605">
        <v>0.64</v>
      </c>
      <c r="F2605">
        <v>0.96</v>
      </c>
      <c r="G2605">
        <v>81.900000000000006</v>
      </c>
    </row>
    <row r="2606" spans="1:7">
      <c r="A2606" t="s">
        <v>1253</v>
      </c>
      <c r="B2606">
        <v>0</v>
      </c>
      <c r="C2606">
        <v>0.45</v>
      </c>
      <c r="D2606">
        <v>0.68</v>
      </c>
      <c r="E2606">
        <v>0.64</v>
      </c>
      <c r="F2606">
        <v>0.91</v>
      </c>
      <c r="G2606">
        <v>82.82</v>
      </c>
    </row>
    <row r="2607" spans="1:7">
      <c r="A2607" t="s">
        <v>1306</v>
      </c>
      <c r="B2607">
        <v>0</v>
      </c>
      <c r="C2607">
        <v>0.45</v>
      </c>
      <c r="D2607">
        <v>0.68</v>
      </c>
      <c r="E2607">
        <v>0.64</v>
      </c>
      <c r="F2607">
        <v>0.91</v>
      </c>
      <c r="G2607">
        <v>83.73</v>
      </c>
    </row>
    <row r="2608" spans="1:7">
      <c r="A2608" t="s">
        <v>1375</v>
      </c>
      <c r="B2608">
        <v>0</v>
      </c>
      <c r="C2608">
        <v>0.45</v>
      </c>
      <c r="D2608">
        <v>0.68</v>
      </c>
      <c r="E2608">
        <v>0.64</v>
      </c>
      <c r="F2608">
        <v>0.91</v>
      </c>
      <c r="G2608">
        <v>84.64</v>
      </c>
    </row>
    <row r="2609" spans="1:7">
      <c r="A2609" t="s">
        <v>1286</v>
      </c>
      <c r="B2609">
        <v>0.5</v>
      </c>
      <c r="C2609">
        <v>0</v>
      </c>
      <c r="D2609">
        <v>0.67</v>
      </c>
      <c r="E2609">
        <v>0.91</v>
      </c>
      <c r="F2609">
        <v>0.9</v>
      </c>
      <c r="G2609">
        <v>85.54</v>
      </c>
    </row>
    <row r="2610" spans="1:7">
      <c r="A2610" t="s">
        <v>1287</v>
      </c>
      <c r="B2610">
        <v>0.5</v>
      </c>
      <c r="C2610">
        <v>0</v>
      </c>
      <c r="D2610">
        <v>0.67</v>
      </c>
      <c r="E2610">
        <v>0.91</v>
      </c>
      <c r="F2610">
        <v>0.9</v>
      </c>
      <c r="G2610">
        <v>86.44</v>
      </c>
    </row>
    <row r="2611" spans="1:7">
      <c r="A2611" t="s">
        <v>1285</v>
      </c>
      <c r="B2611">
        <v>0.5</v>
      </c>
      <c r="C2611">
        <v>0</v>
      </c>
      <c r="D2611">
        <v>0.67</v>
      </c>
      <c r="E2611">
        <v>0.91</v>
      </c>
      <c r="F2611">
        <v>0.9</v>
      </c>
      <c r="G2611">
        <v>87.34</v>
      </c>
    </row>
    <row r="2612" spans="1:7">
      <c r="A2612" t="s">
        <v>1272</v>
      </c>
      <c r="B2612">
        <v>0.5</v>
      </c>
      <c r="C2612">
        <v>0</v>
      </c>
      <c r="D2612">
        <v>0.67</v>
      </c>
      <c r="E2612">
        <v>0.91</v>
      </c>
      <c r="F2612">
        <v>0.9</v>
      </c>
      <c r="G2612">
        <v>88.24</v>
      </c>
    </row>
    <row r="2613" spans="1:7">
      <c r="A2613" t="s">
        <v>1290</v>
      </c>
      <c r="B2613">
        <v>0.5</v>
      </c>
      <c r="C2613">
        <v>0</v>
      </c>
      <c r="D2613">
        <v>0.67</v>
      </c>
      <c r="E2613">
        <v>0.91</v>
      </c>
      <c r="F2613">
        <v>0.9</v>
      </c>
      <c r="G2613">
        <v>89.14</v>
      </c>
    </row>
    <row r="2614" spans="1:7">
      <c r="A2614" t="s">
        <v>1289</v>
      </c>
      <c r="B2614">
        <v>0.5</v>
      </c>
      <c r="C2614">
        <v>0</v>
      </c>
      <c r="D2614">
        <v>0.67</v>
      </c>
      <c r="E2614">
        <v>0.91</v>
      </c>
      <c r="F2614">
        <v>0.9</v>
      </c>
      <c r="G2614">
        <v>90.05</v>
      </c>
    </row>
    <row r="2616" spans="1:7">
      <c r="A2616" t="s">
        <v>1149</v>
      </c>
    </row>
    <row r="2617" spans="1:7">
      <c r="A2617" t="s">
        <v>1381</v>
      </c>
    </row>
    <row r="2619" spans="1:7">
      <c r="B2619" t="s">
        <v>318</v>
      </c>
      <c r="C2619" t="s">
        <v>373</v>
      </c>
    </row>
    <row r="2620" spans="1:7">
      <c r="A2620" t="s">
        <v>147</v>
      </c>
      <c r="B2620" t="s">
        <v>639</v>
      </c>
      <c r="C2620" t="s">
        <v>1076</v>
      </c>
      <c r="D2620" t="s">
        <v>382</v>
      </c>
      <c r="E2620" t="s">
        <v>383</v>
      </c>
      <c r="F2620" t="s">
        <v>242</v>
      </c>
      <c r="G2620" t="s">
        <v>243</v>
      </c>
    </row>
    <row r="2621" spans="1:7">
      <c r="A2621" t="s">
        <v>1223</v>
      </c>
      <c r="B2621">
        <v>3.08</v>
      </c>
      <c r="C2621">
        <v>0</v>
      </c>
      <c r="D2621">
        <v>4.63</v>
      </c>
      <c r="E2621">
        <v>1.33</v>
      </c>
      <c r="F2621">
        <v>7.3</v>
      </c>
      <c r="G2621">
        <v>7.3</v>
      </c>
    </row>
    <row r="2622" spans="1:7">
      <c r="A2622" t="s">
        <v>1209</v>
      </c>
      <c r="B2622">
        <v>3.94</v>
      </c>
      <c r="C2622">
        <v>6.9</v>
      </c>
      <c r="D2622">
        <v>4.29</v>
      </c>
      <c r="E2622">
        <v>2.0699999999999998</v>
      </c>
      <c r="F2622">
        <v>6.76</v>
      </c>
      <c r="G2622">
        <v>14.06</v>
      </c>
    </row>
    <row r="2623" spans="1:7">
      <c r="A2623" t="s">
        <v>1224</v>
      </c>
      <c r="B2623">
        <v>2.2400000000000002</v>
      </c>
      <c r="C2623">
        <v>0</v>
      </c>
      <c r="D2623">
        <v>3.25</v>
      </c>
      <c r="E2623">
        <v>2.09</v>
      </c>
      <c r="F2623">
        <v>5.12</v>
      </c>
      <c r="G2623">
        <v>19.18</v>
      </c>
    </row>
    <row r="2624" spans="1:7">
      <c r="A2624" t="s">
        <v>1226</v>
      </c>
      <c r="B2624">
        <v>1.46</v>
      </c>
      <c r="C2624">
        <v>0</v>
      </c>
      <c r="D2624">
        <v>2.19</v>
      </c>
      <c r="E2624">
        <v>1.32</v>
      </c>
      <c r="F2624">
        <v>3.46</v>
      </c>
      <c r="G2624">
        <v>22.63</v>
      </c>
    </row>
    <row r="2625" spans="1:7">
      <c r="A2625" t="s">
        <v>1219</v>
      </c>
      <c r="B2625">
        <v>1.86</v>
      </c>
      <c r="C2625">
        <v>2.67</v>
      </c>
      <c r="D2625">
        <v>2.14</v>
      </c>
      <c r="E2625">
        <v>1.44</v>
      </c>
      <c r="F2625">
        <v>3.36</v>
      </c>
      <c r="G2625">
        <v>26</v>
      </c>
    </row>
    <row r="2626" spans="1:7">
      <c r="A2626" t="s">
        <v>1238</v>
      </c>
      <c r="B2626">
        <v>0</v>
      </c>
      <c r="C2626">
        <v>1.25</v>
      </c>
      <c r="D2626">
        <v>1.69</v>
      </c>
      <c r="E2626">
        <v>1.21</v>
      </c>
      <c r="F2626">
        <v>2.66</v>
      </c>
      <c r="G2626">
        <v>28.66</v>
      </c>
    </row>
    <row r="2627" spans="1:7">
      <c r="A2627" t="s">
        <v>1306</v>
      </c>
      <c r="B2627">
        <v>0.96</v>
      </c>
      <c r="C2627">
        <v>0.45</v>
      </c>
      <c r="D2627">
        <v>1.65</v>
      </c>
      <c r="E2627">
        <v>0.88</v>
      </c>
      <c r="F2627">
        <v>2.59</v>
      </c>
      <c r="G2627">
        <v>31.25</v>
      </c>
    </row>
    <row r="2628" spans="1:7">
      <c r="A2628" t="s">
        <v>1294</v>
      </c>
      <c r="B2628">
        <v>1.29</v>
      </c>
      <c r="C2628">
        <v>0</v>
      </c>
      <c r="D2628">
        <v>1.58</v>
      </c>
      <c r="E2628">
        <v>0.67</v>
      </c>
      <c r="F2628">
        <v>2.4900000000000002</v>
      </c>
      <c r="G2628">
        <v>33.75</v>
      </c>
    </row>
    <row r="2629" spans="1:7">
      <c r="A2629" t="s">
        <v>1298</v>
      </c>
      <c r="B2629">
        <v>0.72</v>
      </c>
      <c r="C2629">
        <v>1.01</v>
      </c>
      <c r="D2629">
        <v>1.51</v>
      </c>
      <c r="E2629">
        <v>1.1200000000000001</v>
      </c>
      <c r="F2629">
        <v>2.37</v>
      </c>
      <c r="G2629">
        <v>36.119999999999997</v>
      </c>
    </row>
    <row r="2630" spans="1:7">
      <c r="A2630" t="s">
        <v>1231</v>
      </c>
      <c r="B2630">
        <v>1.01</v>
      </c>
      <c r="C2630">
        <v>0</v>
      </c>
      <c r="D2630">
        <v>1.46</v>
      </c>
      <c r="E2630">
        <v>1.06</v>
      </c>
      <c r="F2630">
        <v>2.29</v>
      </c>
      <c r="G2630">
        <v>38.409999999999997</v>
      </c>
    </row>
    <row r="2631" spans="1:7">
      <c r="A2631" t="s">
        <v>1299</v>
      </c>
      <c r="B2631">
        <v>0.72</v>
      </c>
      <c r="C2631">
        <v>0.76</v>
      </c>
      <c r="D2631">
        <v>1.38</v>
      </c>
      <c r="E2631">
        <v>1.45</v>
      </c>
      <c r="F2631">
        <v>2.1800000000000002</v>
      </c>
      <c r="G2631">
        <v>40.590000000000003</v>
      </c>
    </row>
    <row r="2632" spans="1:7">
      <c r="A2632" t="s">
        <v>1228</v>
      </c>
      <c r="B2632">
        <v>1.03</v>
      </c>
      <c r="C2632">
        <v>0</v>
      </c>
      <c r="D2632">
        <v>1.37</v>
      </c>
      <c r="E2632">
        <v>1.32</v>
      </c>
      <c r="F2632">
        <v>2.16</v>
      </c>
      <c r="G2632">
        <v>42.75</v>
      </c>
    </row>
    <row r="2633" spans="1:7">
      <c r="A2633" t="s">
        <v>1257</v>
      </c>
      <c r="B2633">
        <v>0.92</v>
      </c>
      <c r="C2633">
        <v>0.62</v>
      </c>
      <c r="D2633">
        <v>1.31</v>
      </c>
      <c r="E2633">
        <v>1.1299999999999999</v>
      </c>
      <c r="F2633">
        <v>2.06</v>
      </c>
      <c r="G2633">
        <v>44.81</v>
      </c>
    </row>
    <row r="2634" spans="1:7">
      <c r="A2634" t="s">
        <v>1225</v>
      </c>
      <c r="B2634">
        <v>0.99</v>
      </c>
      <c r="C2634">
        <v>1.1299999999999999</v>
      </c>
      <c r="D2634">
        <v>1.18</v>
      </c>
      <c r="E2634">
        <v>1.34</v>
      </c>
      <c r="F2634">
        <v>1.86</v>
      </c>
      <c r="G2634">
        <v>46.67</v>
      </c>
    </row>
    <row r="2635" spans="1:7">
      <c r="A2635" t="s">
        <v>1295</v>
      </c>
      <c r="B2635">
        <v>0.79</v>
      </c>
      <c r="C2635">
        <v>0</v>
      </c>
      <c r="D2635">
        <v>1.1499999999999999</v>
      </c>
      <c r="E2635">
        <v>0.66</v>
      </c>
      <c r="F2635">
        <v>1.81</v>
      </c>
      <c r="G2635">
        <v>48.48</v>
      </c>
    </row>
    <row r="2636" spans="1:7">
      <c r="A2636" t="s">
        <v>1227</v>
      </c>
      <c r="B2636">
        <v>1.03</v>
      </c>
      <c r="C2636">
        <v>0.64</v>
      </c>
      <c r="D2636">
        <v>1.1399999999999999</v>
      </c>
      <c r="E2636">
        <v>1.61</v>
      </c>
      <c r="F2636">
        <v>1.8</v>
      </c>
      <c r="G2636">
        <v>50.28</v>
      </c>
    </row>
    <row r="2637" spans="1:7">
      <c r="A2637" t="s">
        <v>1320</v>
      </c>
      <c r="B2637">
        <v>0</v>
      </c>
      <c r="C2637">
        <v>0.84</v>
      </c>
      <c r="D2637">
        <v>1.1399999999999999</v>
      </c>
      <c r="E2637">
        <v>0.66</v>
      </c>
      <c r="F2637">
        <v>1.79</v>
      </c>
      <c r="G2637">
        <v>52.07</v>
      </c>
    </row>
    <row r="2638" spans="1:7">
      <c r="A2638" t="s">
        <v>1208</v>
      </c>
      <c r="B2638">
        <v>0.99</v>
      </c>
      <c r="C2638">
        <v>0.45</v>
      </c>
      <c r="D2638">
        <v>1.1100000000000001</v>
      </c>
      <c r="E2638">
        <v>2.2400000000000002</v>
      </c>
      <c r="F2638">
        <v>1.75</v>
      </c>
      <c r="G2638">
        <v>53.82</v>
      </c>
    </row>
    <row r="2639" spans="1:7">
      <c r="A2639" t="s">
        <v>1237</v>
      </c>
      <c r="B2639">
        <v>0.65</v>
      </c>
      <c r="C2639">
        <v>0.99</v>
      </c>
      <c r="D2639">
        <v>1.1100000000000001</v>
      </c>
      <c r="E2639">
        <v>1.33</v>
      </c>
      <c r="F2639">
        <v>1.75</v>
      </c>
      <c r="G2639">
        <v>55.57</v>
      </c>
    </row>
    <row r="2640" spans="1:7">
      <c r="A2640" t="s">
        <v>1296</v>
      </c>
      <c r="B2640">
        <v>0.88</v>
      </c>
      <c r="C2640">
        <v>0</v>
      </c>
      <c r="D2640">
        <v>1.08</v>
      </c>
      <c r="E2640">
        <v>0.67</v>
      </c>
      <c r="F2640">
        <v>1.7</v>
      </c>
      <c r="G2640">
        <v>57.28</v>
      </c>
    </row>
    <row r="2641" spans="1:7">
      <c r="A2641" t="s">
        <v>1297</v>
      </c>
      <c r="B2641">
        <v>0.79</v>
      </c>
      <c r="C2641">
        <v>0</v>
      </c>
      <c r="D2641">
        <v>1.07</v>
      </c>
      <c r="E2641">
        <v>1.23</v>
      </c>
      <c r="F2641">
        <v>1.69</v>
      </c>
      <c r="G2641">
        <v>58.97</v>
      </c>
    </row>
    <row r="2642" spans="1:7">
      <c r="A2642" t="s">
        <v>1300</v>
      </c>
      <c r="B2642">
        <v>0.66</v>
      </c>
      <c r="C2642">
        <v>0</v>
      </c>
      <c r="D2642">
        <v>0.99</v>
      </c>
      <c r="E2642">
        <v>1.32</v>
      </c>
      <c r="F2642">
        <v>1.56</v>
      </c>
      <c r="G2642">
        <v>60.53</v>
      </c>
    </row>
    <row r="2643" spans="1:7">
      <c r="A2643" t="s">
        <v>1270</v>
      </c>
      <c r="B2643">
        <v>0</v>
      </c>
      <c r="C2643">
        <v>0.67</v>
      </c>
      <c r="D2643">
        <v>0.9</v>
      </c>
      <c r="E2643">
        <v>0.66</v>
      </c>
      <c r="F2643">
        <v>1.42</v>
      </c>
      <c r="G2643">
        <v>61.95</v>
      </c>
    </row>
    <row r="2644" spans="1:7">
      <c r="A2644" t="s">
        <v>1235</v>
      </c>
      <c r="B2644">
        <v>0.48</v>
      </c>
      <c r="C2644">
        <v>0.31</v>
      </c>
      <c r="D2644">
        <v>0.87</v>
      </c>
      <c r="E2644">
        <v>0.95</v>
      </c>
      <c r="F2644">
        <v>1.36</v>
      </c>
      <c r="G2644">
        <v>63.31</v>
      </c>
    </row>
    <row r="2645" spans="1:7">
      <c r="A2645" t="s">
        <v>1221</v>
      </c>
      <c r="B2645">
        <v>4.08</v>
      </c>
      <c r="C2645">
        <v>4.41</v>
      </c>
      <c r="D2645">
        <v>0.82</v>
      </c>
      <c r="E2645">
        <v>1.36</v>
      </c>
      <c r="F2645">
        <v>1.29</v>
      </c>
      <c r="G2645">
        <v>64.599999999999994</v>
      </c>
    </row>
    <row r="2646" spans="1:7">
      <c r="A2646" t="s">
        <v>1213</v>
      </c>
      <c r="B2646">
        <v>0.56000000000000005</v>
      </c>
      <c r="C2646">
        <v>0</v>
      </c>
      <c r="D2646">
        <v>0.81</v>
      </c>
      <c r="E2646">
        <v>0.66</v>
      </c>
      <c r="F2646">
        <v>1.28</v>
      </c>
      <c r="G2646">
        <v>65.88</v>
      </c>
    </row>
    <row r="2647" spans="1:7">
      <c r="A2647" t="s">
        <v>1215</v>
      </c>
      <c r="B2647">
        <v>0.34</v>
      </c>
      <c r="C2647">
        <v>0.45</v>
      </c>
      <c r="D2647">
        <v>0.8</v>
      </c>
      <c r="E2647">
        <v>0.94</v>
      </c>
      <c r="F2647">
        <v>1.26</v>
      </c>
      <c r="G2647">
        <v>67.13</v>
      </c>
    </row>
    <row r="2648" spans="1:7">
      <c r="A2648" t="s">
        <v>1210</v>
      </c>
      <c r="B2648">
        <v>0.33</v>
      </c>
      <c r="C2648">
        <v>0.47</v>
      </c>
      <c r="D2648">
        <v>0.78</v>
      </c>
      <c r="E2648">
        <v>0.9</v>
      </c>
      <c r="F2648">
        <v>1.23</v>
      </c>
      <c r="G2648">
        <v>68.37</v>
      </c>
    </row>
    <row r="2649" spans="1:7">
      <c r="A2649" t="s">
        <v>1303</v>
      </c>
      <c r="B2649">
        <v>0.47</v>
      </c>
      <c r="C2649">
        <v>0.33</v>
      </c>
      <c r="D2649">
        <v>0.77</v>
      </c>
      <c r="E2649">
        <v>0.94</v>
      </c>
      <c r="F2649">
        <v>1.21</v>
      </c>
      <c r="G2649">
        <v>69.58</v>
      </c>
    </row>
    <row r="2650" spans="1:7">
      <c r="A2650" t="s">
        <v>1375</v>
      </c>
      <c r="B2650">
        <v>0.33</v>
      </c>
      <c r="C2650">
        <v>0.45</v>
      </c>
      <c r="D2650">
        <v>0.75</v>
      </c>
      <c r="E2650">
        <v>0.89</v>
      </c>
      <c r="F2650">
        <v>1.19</v>
      </c>
      <c r="G2650">
        <v>70.760000000000005</v>
      </c>
    </row>
    <row r="2651" spans="1:7">
      <c r="A2651" t="s">
        <v>1301</v>
      </c>
      <c r="B2651">
        <v>0.48</v>
      </c>
      <c r="C2651">
        <v>0</v>
      </c>
      <c r="D2651">
        <v>0.74</v>
      </c>
      <c r="E2651">
        <v>0.66</v>
      </c>
      <c r="F2651">
        <v>1.17</v>
      </c>
      <c r="G2651">
        <v>71.930000000000007</v>
      </c>
    </row>
    <row r="2652" spans="1:7">
      <c r="A2652" t="s">
        <v>1374</v>
      </c>
      <c r="B2652">
        <v>0</v>
      </c>
      <c r="C2652">
        <v>0.47</v>
      </c>
      <c r="D2652">
        <v>0.64</v>
      </c>
      <c r="E2652">
        <v>0.66</v>
      </c>
      <c r="F2652">
        <v>1</v>
      </c>
      <c r="G2652">
        <v>72.930000000000007</v>
      </c>
    </row>
    <row r="2653" spans="1:7">
      <c r="A2653" t="s">
        <v>1339</v>
      </c>
      <c r="B2653">
        <v>0</v>
      </c>
      <c r="C2653">
        <v>0.47</v>
      </c>
      <c r="D2653">
        <v>0.64</v>
      </c>
      <c r="E2653">
        <v>0.66</v>
      </c>
      <c r="F2653">
        <v>1</v>
      </c>
      <c r="G2653">
        <v>73.94</v>
      </c>
    </row>
    <row r="2654" spans="1:7">
      <c r="A2654" t="s">
        <v>1253</v>
      </c>
      <c r="B2654">
        <v>0</v>
      </c>
      <c r="C2654">
        <v>0.45</v>
      </c>
      <c r="D2654">
        <v>0.61</v>
      </c>
      <c r="E2654">
        <v>0.66</v>
      </c>
      <c r="F2654">
        <v>0.96</v>
      </c>
      <c r="G2654">
        <v>74.89</v>
      </c>
    </row>
    <row r="2655" spans="1:7">
      <c r="A2655" t="s">
        <v>1325</v>
      </c>
      <c r="B2655">
        <v>0.33</v>
      </c>
      <c r="C2655">
        <v>0.33</v>
      </c>
      <c r="D2655">
        <v>0.6</v>
      </c>
      <c r="E2655">
        <v>0.84</v>
      </c>
      <c r="F2655">
        <v>0.94</v>
      </c>
      <c r="G2655">
        <v>75.83</v>
      </c>
    </row>
    <row r="2656" spans="1:7">
      <c r="A2656" t="s">
        <v>1302</v>
      </c>
      <c r="B2656">
        <v>0.47</v>
      </c>
      <c r="C2656">
        <v>0</v>
      </c>
      <c r="D2656">
        <v>0.57999999999999996</v>
      </c>
      <c r="E2656">
        <v>0.67</v>
      </c>
      <c r="F2656">
        <v>0.91</v>
      </c>
      <c r="G2656">
        <v>76.739999999999995</v>
      </c>
    </row>
    <row r="2657" spans="1:7">
      <c r="A2657" t="s">
        <v>1304</v>
      </c>
      <c r="B2657">
        <v>0.47</v>
      </c>
      <c r="C2657">
        <v>0</v>
      </c>
      <c r="D2657">
        <v>0.57999999999999996</v>
      </c>
      <c r="E2657">
        <v>0.67</v>
      </c>
      <c r="F2657">
        <v>0.91</v>
      </c>
      <c r="G2657">
        <v>77.66</v>
      </c>
    </row>
    <row r="2658" spans="1:7">
      <c r="A2658" t="s">
        <v>1286</v>
      </c>
      <c r="B2658">
        <v>0.34</v>
      </c>
      <c r="C2658">
        <v>0</v>
      </c>
      <c r="D2658">
        <v>0.52</v>
      </c>
      <c r="E2658">
        <v>0.66</v>
      </c>
      <c r="F2658">
        <v>0.82</v>
      </c>
      <c r="G2658">
        <v>78.48</v>
      </c>
    </row>
    <row r="2659" spans="1:7">
      <c r="A2659" t="s">
        <v>1376</v>
      </c>
      <c r="B2659">
        <v>0</v>
      </c>
      <c r="C2659">
        <v>0.31</v>
      </c>
      <c r="D2659">
        <v>0.47</v>
      </c>
      <c r="E2659">
        <v>0.66</v>
      </c>
      <c r="F2659">
        <v>0.75</v>
      </c>
      <c r="G2659">
        <v>79.23</v>
      </c>
    </row>
    <row r="2660" spans="1:7">
      <c r="A2660" t="s">
        <v>1307</v>
      </c>
      <c r="B2660">
        <v>0.32</v>
      </c>
      <c r="C2660">
        <v>0</v>
      </c>
      <c r="D2660">
        <v>0.47</v>
      </c>
      <c r="E2660">
        <v>0.66</v>
      </c>
      <c r="F2660">
        <v>0.74</v>
      </c>
      <c r="G2660">
        <v>79.959999999999994</v>
      </c>
    </row>
    <row r="2661" spans="1:7">
      <c r="A2661" t="s">
        <v>1308</v>
      </c>
      <c r="B2661">
        <v>0.32</v>
      </c>
      <c r="C2661">
        <v>0</v>
      </c>
      <c r="D2661">
        <v>0.47</v>
      </c>
      <c r="E2661">
        <v>0.66</v>
      </c>
      <c r="F2661">
        <v>0.74</v>
      </c>
      <c r="G2661">
        <v>80.7</v>
      </c>
    </row>
    <row r="2662" spans="1:7">
      <c r="A2662" t="s">
        <v>1275</v>
      </c>
      <c r="B2662">
        <v>0.32</v>
      </c>
      <c r="C2662">
        <v>0</v>
      </c>
      <c r="D2662">
        <v>0.47</v>
      </c>
      <c r="E2662">
        <v>0.66</v>
      </c>
      <c r="F2662">
        <v>0.74</v>
      </c>
      <c r="G2662">
        <v>81.44</v>
      </c>
    </row>
    <row r="2663" spans="1:7">
      <c r="A2663" t="s">
        <v>1361</v>
      </c>
      <c r="B2663">
        <v>0</v>
      </c>
      <c r="C2663">
        <v>0.33</v>
      </c>
      <c r="D2663">
        <v>0.45</v>
      </c>
      <c r="E2663">
        <v>0.66</v>
      </c>
      <c r="F2663">
        <v>0.71</v>
      </c>
      <c r="G2663">
        <v>82.15</v>
      </c>
    </row>
    <row r="2664" spans="1:7">
      <c r="A2664" t="s">
        <v>1382</v>
      </c>
      <c r="B2664">
        <v>0</v>
      </c>
      <c r="C2664">
        <v>0.33</v>
      </c>
      <c r="D2664">
        <v>0.45</v>
      </c>
      <c r="E2664">
        <v>0.66</v>
      </c>
      <c r="F2664">
        <v>0.71</v>
      </c>
      <c r="G2664">
        <v>82.86</v>
      </c>
    </row>
    <row r="2665" spans="1:7">
      <c r="A2665" t="s">
        <v>1286</v>
      </c>
      <c r="B2665">
        <v>0</v>
      </c>
      <c r="C2665">
        <v>0.33</v>
      </c>
      <c r="D2665">
        <v>0.45</v>
      </c>
      <c r="E2665">
        <v>0.66</v>
      </c>
      <c r="F2665">
        <v>0.71</v>
      </c>
      <c r="G2665">
        <v>83.57</v>
      </c>
    </row>
    <row r="2666" spans="1:7">
      <c r="A2666" t="s">
        <v>1383</v>
      </c>
      <c r="B2666">
        <v>0</v>
      </c>
      <c r="C2666">
        <v>0.33</v>
      </c>
      <c r="D2666">
        <v>0.45</v>
      </c>
      <c r="E2666">
        <v>0.66</v>
      </c>
      <c r="F2666">
        <v>0.71</v>
      </c>
      <c r="G2666">
        <v>84.28</v>
      </c>
    </row>
    <row r="2667" spans="1:7">
      <c r="A2667" t="s">
        <v>1384</v>
      </c>
      <c r="B2667">
        <v>0</v>
      </c>
      <c r="C2667">
        <v>0.33</v>
      </c>
      <c r="D2667">
        <v>0.45</v>
      </c>
      <c r="E2667">
        <v>0.66</v>
      </c>
      <c r="F2667">
        <v>0.71</v>
      </c>
      <c r="G2667">
        <v>84.99</v>
      </c>
    </row>
    <row r="2668" spans="1:7">
      <c r="A2668" t="s">
        <v>1207</v>
      </c>
      <c r="B2668">
        <v>0</v>
      </c>
      <c r="C2668">
        <v>0.33</v>
      </c>
      <c r="D2668">
        <v>0.45</v>
      </c>
      <c r="E2668">
        <v>0.66</v>
      </c>
      <c r="F2668">
        <v>0.71</v>
      </c>
      <c r="G2668">
        <v>85.7</v>
      </c>
    </row>
    <row r="2669" spans="1:7">
      <c r="A2669" t="s">
        <v>1323</v>
      </c>
      <c r="B2669">
        <v>0</v>
      </c>
      <c r="C2669">
        <v>0.33</v>
      </c>
      <c r="D2669">
        <v>0.45</v>
      </c>
      <c r="E2669">
        <v>0.66</v>
      </c>
      <c r="F2669">
        <v>0.71</v>
      </c>
      <c r="G2669">
        <v>86.41</v>
      </c>
    </row>
    <row r="2670" spans="1:7">
      <c r="A2670" t="s">
        <v>1359</v>
      </c>
      <c r="B2670">
        <v>0</v>
      </c>
      <c r="C2670">
        <v>0.32</v>
      </c>
      <c r="D2670">
        <v>0.43</v>
      </c>
      <c r="E2670">
        <v>0.66</v>
      </c>
      <c r="F2670">
        <v>0.68</v>
      </c>
      <c r="G2670">
        <v>87.08</v>
      </c>
    </row>
    <row r="2671" spans="1:7">
      <c r="A2671" t="s">
        <v>1338</v>
      </c>
      <c r="B2671">
        <v>0</v>
      </c>
      <c r="C2671">
        <v>0.32</v>
      </c>
      <c r="D2671">
        <v>0.43</v>
      </c>
      <c r="E2671">
        <v>0.66</v>
      </c>
      <c r="F2671">
        <v>0.68</v>
      </c>
      <c r="G2671">
        <v>87.76</v>
      </c>
    </row>
    <row r="2672" spans="1:7">
      <c r="A2672" t="s">
        <v>1309</v>
      </c>
      <c r="B2672">
        <v>0.33</v>
      </c>
      <c r="C2672">
        <v>0</v>
      </c>
      <c r="D2672">
        <v>0.41</v>
      </c>
      <c r="E2672">
        <v>0.67</v>
      </c>
      <c r="F2672">
        <v>0.64</v>
      </c>
      <c r="G2672">
        <v>88.41</v>
      </c>
    </row>
    <row r="2673" spans="1:7">
      <c r="A2673" t="s">
        <v>1310</v>
      </c>
      <c r="B2673">
        <v>0.33</v>
      </c>
      <c r="C2673">
        <v>0</v>
      </c>
      <c r="D2673">
        <v>0.41</v>
      </c>
      <c r="E2673">
        <v>0.67</v>
      </c>
      <c r="F2673">
        <v>0.64</v>
      </c>
      <c r="G2673">
        <v>89.05</v>
      </c>
    </row>
    <row r="2674" spans="1:7">
      <c r="A2674" t="s">
        <v>1311</v>
      </c>
      <c r="B2674">
        <v>0.33</v>
      </c>
      <c r="C2674">
        <v>0</v>
      </c>
      <c r="D2674">
        <v>0.41</v>
      </c>
      <c r="E2674">
        <v>0.67</v>
      </c>
      <c r="F2674">
        <v>0.64</v>
      </c>
      <c r="G2674">
        <v>89.69</v>
      </c>
    </row>
    <row r="2675" spans="1:7">
      <c r="A2675" t="s">
        <v>1312</v>
      </c>
      <c r="B2675">
        <v>0.33</v>
      </c>
      <c r="C2675">
        <v>0</v>
      </c>
      <c r="D2675">
        <v>0.41</v>
      </c>
      <c r="E2675">
        <v>0.67</v>
      </c>
      <c r="F2675">
        <v>0.64</v>
      </c>
      <c r="G2675">
        <v>90.34</v>
      </c>
    </row>
    <row r="2677" spans="1:7">
      <c r="A2677" t="s">
        <v>1162</v>
      </c>
    </row>
    <row r="2678" spans="1:7">
      <c r="A2678" t="s">
        <v>1385</v>
      </c>
    </row>
    <row r="2680" spans="1:7">
      <c r="B2680" t="s">
        <v>335</v>
      </c>
      <c r="C2680" t="s">
        <v>373</v>
      </c>
    </row>
    <row r="2681" spans="1:7">
      <c r="A2681" t="s">
        <v>147</v>
      </c>
      <c r="B2681" t="s">
        <v>729</v>
      </c>
      <c r="C2681" t="s">
        <v>1076</v>
      </c>
      <c r="D2681" t="s">
        <v>382</v>
      </c>
      <c r="E2681" t="s">
        <v>383</v>
      </c>
      <c r="F2681" t="s">
        <v>242</v>
      </c>
      <c r="G2681" t="s">
        <v>243</v>
      </c>
    </row>
    <row r="2682" spans="1:7">
      <c r="A2682" t="s">
        <v>1209</v>
      </c>
      <c r="B2682">
        <v>1.84</v>
      </c>
      <c r="C2682">
        <v>6.9</v>
      </c>
      <c r="D2682">
        <v>7.63</v>
      </c>
      <c r="E2682">
        <v>2.64</v>
      </c>
      <c r="F2682">
        <v>10.26</v>
      </c>
      <c r="G2682">
        <v>10.26</v>
      </c>
    </row>
    <row r="2683" spans="1:7">
      <c r="A2683" t="s">
        <v>1223</v>
      </c>
      <c r="B2683">
        <v>4.3899999999999997</v>
      </c>
      <c r="C2683">
        <v>0</v>
      </c>
      <c r="D2683">
        <v>6.92</v>
      </c>
      <c r="E2683">
        <v>1.26</v>
      </c>
      <c r="F2683">
        <v>9.3000000000000007</v>
      </c>
      <c r="G2683">
        <v>19.559999999999999</v>
      </c>
    </row>
    <row r="2684" spans="1:7">
      <c r="A2684" t="s">
        <v>1219</v>
      </c>
      <c r="B2684">
        <v>0.57999999999999996</v>
      </c>
      <c r="C2684">
        <v>2.67</v>
      </c>
      <c r="D2684">
        <v>3.48</v>
      </c>
      <c r="E2684">
        <v>1.67</v>
      </c>
      <c r="F2684">
        <v>4.68</v>
      </c>
      <c r="G2684">
        <v>24.24</v>
      </c>
    </row>
    <row r="2685" spans="1:7">
      <c r="A2685" t="s">
        <v>1221</v>
      </c>
      <c r="B2685">
        <v>2.6</v>
      </c>
      <c r="C2685">
        <v>4.41</v>
      </c>
      <c r="D2685">
        <v>2.93</v>
      </c>
      <c r="E2685">
        <v>0.92</v>
      </c>
      <c r="F2685">
        <v>3.94</v>
      </c>
      <c r="G2685">
        <v>28.18</v>
      </c>
    </row>
    <row r="2686" spans="1:7">
      <c r="A2686" t="s">
        <v>1294</v>
      </c>
      <c r="B2686">
        <v>1.94</v>
      </c>
      <c r="C2686">
        <v>0</v>
      </c>
      <c r="D2686">
        <v>2.72</v>
      </c>
      <c r="E2686">
        <v>0.66</v>
      </c>
      <c r="F2686">
        <v>3.66</v>
      </c>
      <c r="G2686">
        <v>31.84</v>
      </c>
    </row>
    <row r="2687" spans="1:7">
      <c r="A2687" t="s">
        <v>1306</v>
      </c>
      <c r="B2687">
        <v>1.51</v>
      </c>
      <c r="C2687">
        <v>0.45</v>
      </c>
      <c r="D2687">
        <v>2.2200000000000002</v>
      </c>
      <c r="E2687">
        <v>1.03</v>
      </c>
      <c r="F2687">
        <v>2.98</v>
      </c>
      <c r="G2687">
        <v>34.82</v>
      </c>
    </row>
    <row r="2688" spans="1:7">
      <c r="A2688" t="s">
        <v>1226</v>
      </c>
      <c r="B2688">
        <v>1.32</v>
      </c>
      <c r="C2688">
        <v>0</v>
      </c>
      <c r="D2688">
        <v>2.1</v>
      </c>
      <c r="E2688">
        <v>0.99</v>
      </c>
      <c r="F2688">
        <v>2.82</v>
      </c>
      <c r="G2688">
        <v>37.64</v>
      </c>
    </row>
    <row r="2689" spans="1:7">
      <c r="A2689" t="s">
        <v>1230</v>
      </c>
      <c r="B2689">
        <v>1.37</v>
      </c>
      <c r="C2689">
        <v>0</v>
      </c>
      <c r="D2689">
        <v>2.06</v>
      </c>
      <c r="E2689">
        <v>4.63</v>
      </c>
      <c r="F2689">
        <v>2.77</v>
      </c>
      <c r="G2689">
        <v>40.409999999999997</v>
      </c>
    </row>
    <row r="2690" spans="1:7">
      <c r="A2690" t="s">
        <v>1228</v>
      </c>
      <c r="B2690">
        <v>1.32</v>
      </c>
      <c r="C2690">
        <v>0</v>
      </c>
      <c r="D2690">
        <v>2</v>
      </c>
      <c r="E2690">
        <v>2.58</v>
      </c>
      <c r="F2690">
        <v>2.69</v>
      </c>
      <c r="G2690">
        <v>43.11</v>
      </c>
    </row>
    <row r="2691" spans="1:7">
      <c r="A2691" t="s">
        <v>1214</v>
      </c>
      <c r="B2691">
        <v>1.23</v>
      </c>
      <c r="C2691">
        <v>0</v>
      </c>
      <c r="D2691">
        <v>1.87</v>
      </c>
      <c r="E2691">
        <v>3.23</v>
      </c>
      <c r="F2691">
        <v>2.5099999999999998</v>
      </c>
      <c r="G2691">
        <v>45.62</v>
      </c>
    </row>
    <row r="2692" spans="1:7">
      <c r="A2692" t="s">
        <v>1238</v>
      </c>
      <c r="B2692">
        <v>0</v>
      </c>
      <c r="C2692">
        <v>1.25</v>
      </c>
      <c r="D2692">
        <v>1.81</v>
      </c>
      <c r="E2692">
        <v>1.22</v>
      </c>
      <c r="F2692">
        <v>2.4300000000000002</v>
      </c>
      <c r="G2692">
        <v>48.05</v>
      </c>
    </row>
    <row r="2693" spans="1:7">
      <c r="A2693" t="s">
        <v>1215</v>
      </c>
      <c r="B2693">
        <v>1.31</v>
      </c>
      <c r="C2693">
        <v>0.45</v>
      </c>
      <c r="D2693">
        <v>1.8</v>
      </c>
      <c r="E2693">
        <v>1.27</v>
      </c>
      <c r="F2693">
        <v>2.42</v>
      </c>
      <c r="G2693">
        <v>50.46</v>
      </c>
    </row>
    <row r="2694" spans="1:7">
      <c r="A2694" t="s">
        <v>1224</v>
      </c>
      <c r="B2694">
        <v>1.1299999999999999</v>
      </c>
      <c r="C2694">
        <v>0</v>
      </c>
      <c r="D2694">
        <v>1.64</v>
      </c>
      <c r="E2694">
        <v>1.29</v>
      </c>
      <c r="F2694">
        <v>2.21</v>
      </c>
      <c r="G2694">
        <v>52.67</v>
      </c>
    </row>
    <row r="2695" spans="1:7">
      <c r="A2695" t="s">
        <v>1237</v>
      </c>
      <c r="B2695">
        <v>0.74</v>
      </c>
      <c r="C2695">
        <v>0.99</v>
      </c>
      <c r="D2695">
        <v>1.63</v>
      </c>
      <c r="E2695">
        <v>1.41</v>
      </c>
      <c r="F2695">
        <v>2.19</v>
      </c>
      <c r="G2695">
        <v>54.87</v>
      </c>
    </row>
    <row r="2696" spans="1:7">
      <c r="A2696" t="s">
        <v>1231</v>
      </c>
      <c r="B2696">
        <v>1.04</v>
      </c>
      <c r="C2696">
        <v>0</v>
      </c>
      <c r="D2696">
        <v>1.63</v>
      </c>
      <c r="E2696">
        <v>1.29</v>
      </c>
      <c r="F2696">
        <v>2.19</v>
      </c>
      <c r="G2696">
        <v>57.06</v>
      </c>
    </row>
    <row r="2697" spans="1:7">
      <c r="A2697" t="s">
        <v>1225</v>
      </c>
      <c r="B2697">
        <v>0.47</v>
      </c>
      <c r="C2697">
        <v>1.1299999999999999</v>
      </c>
      <c r="D2697">
        <v>1.59</v>
      </c>
      <c r="E2697">
        <v>1.1599999999999999</v>
      </c>
      <c r="F2697">
        <v>2.14</v>
      </c>
      <c r="G2697">
        <v>59.21</v>
      </c>
    </row>
    <row r="2698" spans="1:7">
      <c r="A2698" t="s">
        <v>1320</v>
      </c>
      <c r="B2698">
        <v>0.47</v>
      </c>
      <c r="C2698">
        <v>0.84</v>
      </c>
      <c r="D2698">
        <v>1.45</v>
      </c>
      <c r="E2698">
        <v>0.92</v>
      </c>
      <c r="F2698">
        <v>1.95</v>
      </c>
      <c r="G2698">
        <v>61.16</v>
      </c>
    </row>
    <row r="2699" spans="1:7">
      <c r="A2699" t="s">
        <v>1270</v>
      </c>
      <c r="B2699">
        <v>0.75</v>
      </c>
      <c r="C2699">
        <v>0.67</v>
      </c>
      <c r="D2699">
        <v>1.41</v>
      </c>
      <c r="E2699">
        <v>0.88</v>
      </c>
      <c r="F2699">
        <v>1.9</v>
      </c>
      <c r="G2699">
        <v>63.06</v>
      </c>
    </row>
    <row r="2700" spans="1:7">
      <c r="A2700" t="s">
        <v>1298</v>
      </c>
      <c r="B2700">
        <v>0.66</v>
      </c>
      <c r="C2700">
        <v>1.01</v>
      </c>
      <c r="D2700">
        <v>1.25</v>
      </c>
      <c r="E2700">
        <v>1.18</v>
      </c>
      <c r="F2700">
        <v>1.68</v>
      </c>
      <c r="G2700">
        <v>64.73</v>
      </c>
    </row>
    <row r="2701" spans="1:7">
      <c r="A2701" t="s">
        <v>1257</v>
      </c>
      <c r="B2701">
        <v>0.57999999999999996</v>
      </c>
      <c r="C2701">
        <v>0.62</v>
      </c>
      <c r="D2701">
        <v>1.25</v>
      </c>
      <c r="E2701">
        <v>0.85</v>
      </c>
      <c r="F2701">
        <v>1.68</v>
      </c>
      <c r="G2701">
        <v>66.41</v>
      </c>
    </row>
    <row r="2702" spans="1:7">
      <c r="A2702" t="s">
        <v>1307</v>
      </c>
      <c r="B2702">
        <v>0.8</v>
      </c>
      <c r="C2702">
        <v>0</v>
      </c>
      <c r="D2702">
        <v>1.23</v>
      </c>
      <c r="E2702">
        <v>0.66</v>
      </c>
      <c r="F2702">
        <v>1.65</v>
      </c>
      <c r="G2702">
        <v>68.06</v>
      </c>
    </row>
    <row r="2703" spans="1:7">
      <c r="A2703" t="s">
        <v>1323</v>
      </c>
      <c r="B2703">
        <v>0.75</v>
      </c>
      <c r="C2703">
        <v>0.33</v>
      </c>
      <c r="D2703">
        <v>1.23</v>
      </c>
      <c r="E2703">
        <v>0.92</v>
      </c>
      <c r="F2703">
        <v>1.65</v>
      </c>
      <c r="G2703">
        <v>69.709999999999994</v>
      </c>
    </row>
    <row r="2704" spans="1:7">
      <c r="A2704" t="s">
        <v>1208</v>
      </c>
      <c r="B2704">
        <v>0.93</v>
      </c>
      <c r="C2704">
        <v>0.45</v>
      </c>
      <c r="D2704">
        <v>1.22</v>
      </c>
      <c r="E2704">
        <v>1.07</v>
      </c>
      <c r="F2704">
        <v>1.63</v>
      </c>
      <c r="G2704">
        <v>71.349999999999994</v>
      </c>
    </row>
    <row r="2705" spans="1:7">
      <c r="A2705" t="s">
        <v>1286</v>
      </c>
      <c r="B2705">
        <v>0.66</v>
      </c>
      <c r="C2705">
        <v>0</v>
      </c>
      <c r="D2705">
        <v>1.06</v>
      </c>
      <c r="E2705">
        <v>0.66</v>
      </c>
      <c r="F2705">
        <v>1.43</v>
      </c>
      <c r="G2705">
        <v>72.78</v>
      </c>
    </row>
    <row r="2706" spans="1:7">
      <c r="A2706" t="s">
        <v>1299</v>
      </c>
      <c r="B2706">
        <v>0.33</v>
      </c>
      <c r="C2706">
        <v>0.76</v>
      </c>
      <c r="D2706">
        <v>0.99</v>
      </c>
      <c r="E2706">
        <v>1.21</v>
      </c>
      <c r="F2706">
        <v>1.33</v>
      </c>
      <c r="G2706">
        <v>74.11</v>
      </c>
    </row>
    <row r="2707" spans="1:7">
      <c r="A2707" t="s">
        <v>1266</v>
      </c>
      <c r="B2707">
        <v>0.67</v>
      </c>
      <c r="C2707">
        <v>0</v>
      </c>
      <c r="D2707">
        <v>0.93</v>
      </c>
      <c r="E2707">
        <v>0.66</v>
      </c>
      <c r="F2707">
        <v>1.25</v>
      </c>
      <c r="G2707">
        <v>75.36</v>
      </c>
    </row>
    <row r="2708" spans="1:7">
      <c r="A2708" t="s">
        <v>1303</v>
      </c>
      <c r="B2708">
        <v>0.47</v>
      </c>
      <c r="C2708">
        <v>0.33</v>
      </c>
      <c r="D2708">
        <v>0.89</v>
      </c>
      <c r="E2708">
        <v>0.9</v>
      </c>
      <c r="F2708">
        <v>1.2</v>
      </c>
      <c r="G2708">
        <v>76.56</v>
      </c>
    </row>
    <row r="2709" spans="1:7">
      <c r="A2709" t="s">
        <v>1339</v>
      </c>
      <c r="B2709">
        <v>0.33</v>
      </c>
      <c r="C2709">
        <v>0.47</v>
      </c>
      <c r="D2709">
        <v>0.85</v>
      </c>
      <c r="E2709">
        <v>0.92</v>
      </c>
      <c r="F2709">
        <v>1.1399999999999999</v>
      </c>
      <c r="G2709">
        <v>77.709999999999994</v>
      </c>
    </row>
    <row r="2710" spans="1:7">
      <c r="A2710" t="s">
        <v>1325</v>
      </c>
      <c r="B2710">
        <v>0.47</v>
      </c>
      <c r="C2710">
        <v>0.33</v>
      </c>
      <c r="D2710">
        <v>0.84</v>
      </c>
      <c r="E2710">
        <v>0.93</v>
      </c>
      <c r="F2710">
        <v>1.1299999999999999</v>
      </c>
      <c r="G2710">
        <v>78.84</v>
      </c>
    </row>
    <row r="2711" spans="1:7">
      <c r="A2711" t="s">
        <v>1207</v>
      </c>
      <c r="B2711">
        <v>0.47</v>
      </c>
      <c r="C2711">
        <v>0.33</v>
      </c>
      <c r="D2711">
        <v>0.84</v>
      </c>
      <c r="E2711">
        <v>0.93</v>
      </c>
      <c r="F2711">
        <v>1.1299999999999999</v>
      </c>
      <c r="G2711">
        <v>79.97</v>
      </c>
    </row>
    <row r="2712" spans="1:7">
      <c r="A2712" t="s">
        <v>1227</v>
      </c>
      <c r="B2712">
        <v>0.33</v>
      </c>
      <c r="C2712">
        <v>0.64</v>
      </c>
      <c r="D2712">
        <v>0.82</v>
      </c>
      <c r="E2712">
        <v>1.0900000000000001</v>
      </c>
      <c r="F2712">
        <v>1.1100000000000001</v>
      </c>
      <c r="G2712">
        <v>81.08</v>
      </c>
    </row>
    <row r="2713" spans="1:7">
      <c r="A2713" t="s">
        <v>1324</v>
      </c>
      <c r="B2713">
        <v>0.47</v>
      </c>
      <c r="C2713">
        <v>0</v>
      </c>
      <c r="D2713">
        <v>0.75</v>
      </c>
      <c r="E2713">
        <v>0.66</v>
      </c>
      <c r="F2713">
        <v>1.01</v>
      </c>
      <c r="G2713">
        <v>82.09</v>
      </c>
    </row>
    <row r="2714" spans="1:7">
      <c r="A2714" t="s">
        <v>1374</v>
      </c>
      <c r="B2714">
        <v>0</v>
      </c>
      <c r="C2714">
        <v>0.47</v>
      </c>
      <c r="D2714">
        <v>0.68</v>
      </c>
      <c r="E2714">
        <v>0.67</v>
      </c>
      <c r="F2714">
        <v>0.92</v>
      </c>
      <c r="G2714">
        <v>83.01</v>
      </c>
    </row>
    <row r="2715" spans="1:7">
      <c r="A2715" t="s">
        <v>1210</v>
      </c>
      <c r="B2715">
        <v>0</v>
      </c>
      <c r="C2715">
        <v>0.47</v>
      </c>
      <c r="D2715">
        <v>0.68</v>
      </c>
      <c r="E2715">
        <v>0.67</v>
      </c>
      <c r="F2715">
        <v>0.92</v>
      </c>
      <c r="G2715">
        <v>83.92</v>
      </c>
    </row>
    <row r="2716" spans="1:7">
      <c r="A2716" t="s">
        <v>1235</v>
      </c>
      <c r="B2716">
        <v>0.33</v>
      </c>
      <c r="C2716">
        <v>0.31</v>
      </c>
      <c r="D2716">
        <v>0.67</v>
      </c>
      <c r="E2716">
        <v>0.86</v>
      </c>
      <c r="F2716">
        <v>0.9</v>
      </c>
      <c r="G2716">
        <v>84.82</v>
      </c>
    </row>
    <row r="2717" spans="1:7">
      <c r="A2717" t="s">
        <v>1267</v>
      </c>
      <c r="B2717">
        <v>0.47</v>
      </c>
      <c r="C2717">
        <v>0</v>
      </c>
      <c r="D2717">
        <v>0.66</v>
      </c>
      <c r="E2717">
        <v>0.66</v>
      </c>
      <c r="F2717">
        <v>0.89</v>
      </c>
      <c r="G2717">
        <v>85.71</v>
      </c>
    </row>
    <row r="2718" spans="1:7">
      <c r="A2718" t="s">
        <v>1253</v>
      </c>
      <c r="B2718">
        <v>0</v>
      </c>
      <c r="C2718">
        <v>0.45</v>
      </c>
      <c r="D2718">
        <v>0.65</v>
      </c>
      <c r="E2718">
        <v>0.67</v>
      </c>
      <c r="F2718">
        <v>0.87</v>
      </c>
      <c r="G2718">
        <v>86.58</v>
      </c>
    </row>
    <row r="2719" spans="1:7">
      <c r="A2719" t="s">
        <v>1375</v>
      </c>
      <c r="B2719">
        <v>0</v>
      </c>
      <c r="C2719">
        <v>0.45</v>
      </c>
      <c r="D2719">
        <v>0.65</v>
      </c>
      <c r="E2719">
        <v>0.67</v>
      </c>
      <c r="F2719">
        <v>0.87</v>
      </c>
      <c r="G2719">
        <v>87.46</v>
      </c>
    </row>
    <row r="2720" spans="1:7">
      <c r="A2720" t="s">
        <v>1338</v>
      </c>
      <c r="B2720">
        <v>0.33</v>
      </c>
      <c r="C2720">
        <v>0.32</v>
      </c>
      <c r="D2720">
        <v>0.64</v>
      </c>
      <c r="E2720">
        <v>0.86</v>
      </c>
      <c r="F2720">
        <v>0.86</v>
      </c>
      <c r="G2720">
        <v>88.32</v>
      </c>
    </row>
    <row r="2721" spans="1:7">
      <c r="A2721" t="s">
        <v>1327</v>
      </c>
      <c r="B2721">
        <v>0.33</v>
      </c>
      <c r="C2721">
        <v>0</v>
      </c>
      <c r="D2721">
        <v>0.53</v>
      </c>
      <c r="E2721">
        <v>0.66</v>
      </c>
      <c r="F2721">
        <v>0.71</v>
      </c>
      <c r="G2721">
        <v>89.04</v>
      </c>
    </row>
    <row r="2722" spans="1:7">
      <c r="A2722" t="s">
        <v>1376</v>
      </c>
      <c r="B2722">
        <v>0</v>
      </c>
      <c r="C2722">
        <v>0.31</v>
      </c>
      <c r="D2722">
        <v>0.51</v>
      </c>
      <c r="E2722">
        <v>0.66</v>
      </c>
      <c r="F2722">
        <v>0.69</v>
      </c>
      <c r="G2722">
        <v>89.72</v>
      </c>
    </row>
    <row r="2723" spans="1:7">
      <c r="A2723" t="s">
        <v>1334</v>
      </c>
      <c r="B2723">
        <v>0.33</v>
      </c>
      <c r="C2723">
        <v>0</v>
      </c>
      <c r="D2723">
        <v>0.5</v>
      </c>
      <c r="E2723">
        <v>0.66</v>
      </c>
      <c r="F2723">
        <v>0.68</v>
      </c>
      <c r="G2723">
        <v>90.4</v>
      </c>
    </row>
    <row r="2725" spans="1:7">
      <c r="A2725" t="s">
        <v>1175</v>
      </c>
    </row>
    <row r="2726" spans="1:7">
      <c r="A2726" t="s">
        <v>1386</v>
      </c>
    </row>
    <row r="2728" spans="1:7">
      <c r="B2728" t="s">
        <v>352</v>
      </c>
      <c r="C2728" t="s">
        <v>373</v>
      </c>
    </row>
    <row r="2729" spans="1:7">
      <c r="A2729" t="s">
        <v>147</v>
      </c>
      <c r="B2729" t="s">
        <v>834</v>
      </c>
      <c r="C2729" t="s">
        <v>1076</v>
      </c>
      <c r="D2729" t="s">
        <v>382</v>
      </c>
      <c r="E2729" t="s">
        <v>383</v>
      </c>
      <c r="F2729" t="s">
        <v>242</v>
      </c>
      <c r="G2729" t="s">
        <v>243</v>
      </c>
    </row>
    <row r="2730" spans="1:7">
      <c r="A2730" t="s">
        <v>1209</v>
      </c>
      <c r="B2730">
        <v>2.66</v>
      </c>
      <c r="C2730">
        <v>6.9</v>
      </c>
      <c r="D2730">
        <v>7.17</v>
      </c>
      <c r="E2730">
        <v>1.84</v>
      </c>
      <c r="F2730">
        <v>11.01</v>
      </c>
      <c r="G2730">
        <v>11.01</v>
      </c>
    </row>
    <row r="2731" spans="1:7">
      <c r="A2731" t="s">
        <v>1223</v>
      </c>
      <c r="B2731">
        <v>2.63</v>
      </c>
      <c r="C2731">
        <v>0</v>
      </c>
      <c r="D2731">
        <v>4.54</v>
      </c>
      <c r="E2731">
        <v>1.22</v>
      </c>
      <c r="F2731">
        <v>6.97</v>
      </c>
      <c r="G2731">
        <v>17.98</v>
      </c>
    </row>
    <row r="2732" spans="1:7">
      <c r="A2732" t="s">
        <v>1221</v>
      </c>
      <c r="B2732">
        <v>6.88</v>
      </c>
      <c r="C2732">
        <v>4.41</v>
      </c>
      <c r="D2732">
        <v>4.18</v>
      </c>
      <c r="E2732">
        <v>2.64</v>
      </c>
      <c r="F2732">
        <v>6.41</v>
      </c>
      <c r="G2732">
        <v>24.39</v>
      </c>
    </row>
    <row r="2733" spans="1:7">
      <c r="A2733" t="s">
        <v>1225</v>
      </c>
      <c r="B2733">
        <v>2.75</v>
      </c>
      <c r="C2733">
        <v>1.1299999999999999</v>
      </c>
      <c r="D2733">
        <v>3.16</v>
      </c>
      <c r="E2733">
        <v>1.28</v>
      </c>
      <c r="F2733">
        <v>4.8499999999999996</v>
      </c>
      <c r="G2733">
        <v>29.23</v>
      </c>
    </row>
    <row r="2734" spans="1:7">
      <c r="A2734" t="s">
        <v>1219</v>
      </c>
      <c r="B2734">
        <v>1.39</v>
      </c>
      <c r="C2734">
        <v>2.67</v>
      </c>
      <c r="D2734">
        <v>2.95</v>
      </c>
      <c r="E2734">
        <v>1.44</v>
      </c>
      <c r="F2734">
        <v>4.5199999999999996</v>
      </c>
      <c r="G2734">
        <v>33.76</v>
      </c>
    </row>
    <row r="2735" spans="1:7">
      <c r="A2735" t="s">
        <v>1228</v>
      </c>
      <c r="B2735">
        <v>1.39</v>
      </c>
      <c r="C2735">
        <v>0</v>
      </c>
      <c r="D2735">
        <v>2.36</v>
      </c>
      <c r="E2735">
        <v>3.19</v>
      </c>
      <c r="F2735">
        <v>3.62</v>
      </c>
      <c r="G2735">
        <v>37.380000000000003</v>
      </c>
    </row>
    <row r="2736" spans="1:7">
      <c r="A2736" t="s">
        <v>1230</v>
      </c>
      <c r="B2736">
        <v>1.38</v>
      </c>
      <c r="C2736">
        <v>0</v>
      </c>
      <c r="D2736">
        <v>2.34</v>
      </c>
      <c r="E2736">
        <v>3.55</v>
      </c>
      <c r="F2736">
        <v>3.6</v>
      </c>
      <c r="G2736">
        <v>40.97</v>
      </c>
    </row>
    <row r="2737" spans="1:7">
      <c r="A2737" t="s">
        <v>1238</v>
      </c>
      <c r="B2737">
        <v>0</v>
      </c>
      <c r="C2737">
        <v>1.25</v>
      </c>
      <c r="D2737">
        <v>2.0099999999999998</v>
      </c>
      <c r="E2737">
        <v>1.23</v>
      </c>
      <c r="F2737">
        <v>3.08</v>
      </c>
      <c r="G2737">
        <v>44.06</v>
      </c>
    </row>
    <row r="2738" spans="1:7">
      <c r="A2738" t="s">
        <v>1298</v>
      </c>
      <c r="B2738">
        <v>0</v>
      </c>
      <c r="C2738">
        <v>1.01</v>
      </c>
      <c r="D2738">
        <v>1.8</v>
      </c>
      <c r="E2738">
        <v>1.07</v>
      </c>
      <c r="F2738">
        <v>2.76</v>
      </c>
      <c r="G2738">
        <v>46.82</v>
      </c>
    </row>
    <row r="2739" spans="1:7">
      <c r="A2739" t="s">
        <v>1237</v>
      </c>
      <c r="B2739">
        <v>0.45</v>
      </c>
      <c r="C2739">
        <v>0.99</v>
      </c>
      <c r="D2739">
        <v>1.44</v>
      </c>
      <c r="E2739">
        <v>1.1100000000000001</v>
      </c>
      <c r="F2739">
        <v>2.21</v>
      </c>
      <c r="G2739">
        <v>49.03</v>
      </c>
    </row>
    <row r="2740" spans="1:7">
      <c r="A2740" t="s">
        <v>1270</v>
      </c>
      <c r="B2740">
        <v>0.57999999999999996</v>
      </c>
      <c r="C2740">
        <v>0.67</v>
      </c>
      <c r="D2740">
        <v>1.42</v>
      </c>
      <c r="E2740">
        <v>0.89</v>
      </c>
      <c r="F2740">
        <v>2.17</v>
      </c>
      <c r="G2740">
        <v>51.2</v>
      </c>
    </row>
    <row r="2741" spans="1:7">
      <c r="A2741" t="s">
        <v>1320</v>
      </c>
      <c r="B2741">
        <v>0</v>
      </c>
      <c r="C2741">
        <v>0.84</v>
      </c>
      <c r="D2741">
        <v>1.35</v>
      </c>
      <c r="E2741">
        <v>0.67</v>
      </c>
      <c r="F2741">
        <v>2.0699999999999998</v>
      </c>
      <c r="G2741">
        <v>53.27</v>
      </c>
    </row>
    <row r="2742" spans="1:7">
      <c r="A2742" t="s">
        <v>1294</v>
      </c>
      <c r="B2742">
        <v>0.82</v>
      </c>
      <c r="C2742">
        <v>0</v>
      </c>
      <c r="D2742">
        <v>1.33</v>
      </c>
      <c r="E2742">
        <v>0.66</v>
      </c>
      <c r="F2742">
        <v>2.04</v>
      </c>
      <c r="G2742">
        <v>55.32</v>
      </c>
    </row>
    <row r="2743" spans="1:7">
      <c r="A2743" t="s">
        <v>1277</v>
      </c>
      <c r="B2743">
        <v>0.82</v>
      </c>
      <c r="C2743">
        <v>0</v>
      </c>
      <c r="D2743">
        <v>1.33</v>
      </c>
      <c r="E2743">
        <v>0.66</v>
      </c>
      <c r="F2743">
        <v>2.04</v>
      </c>
      <c r="G2743">
        <v>57.36</v>
      </c>
    </row>
    <row r="2744" spans="1:7">
      <c r="A2744" t="s">
        <v>1299</v>
      </c>
      <c r="B2744">
        <v>0</v>
      </c>
      <c r="C2744">
        <v>0.76</v>
      </c>
      <c r="D2744">
        <v>1.3</v>
      </c>
      <c r="E2744">
        <v>1.31</v>
      </c>
      <c r="F2744">
        <v>1.99</v>
      </c>
      <c r="G2744">
        <v>59.36</v>
      </c>
    </row>
    <row r="2745" spans="1:7">
      <c r="A2745" t="s">
        <v>1257</v>
      </c>
      <c r="B2745">
        <v>0.3</v>
      </c>
      <c r="C2745">
        <v>0.62</v>
      </c>
      <c r="D2745">
        <v>1.29</v>
      </c>
      <c r="E2745">
        <v>0.91</v>
      </c>
      <c r="F2745">
        <v>1.98</v>
      </c>
      <c r="G2745">
        <v>61.33</v>
      </c>
    </row>
    <row r="2746" spans="1:7">
      <c r="A2746" t="s">
        <v>1267</v>
      </c>
      <c r="B2746">
        <v>0.65</v>
      </c>
      <c r="C2746">
        <v>0</v>
      </c>
      <c r="D2746">
        <v>1.0900000000000001</v>
      </c>
      <c r="E2746">
        <v>1.32</v>
      </c>
      <c r="F2746">
        <v>1.67</v>
      </c>
      <c r="G2746">
        <v>63</v>
      </c>
    </row>
    <row r="2747" spans="1:7">
      <c r="A2747" t="s">
        <v>1266</v>
      </c>
      <c r="B2747">
        <v>0.57999999999999996</v>
      </c>
      <c r="C2747">
        <v>0</v>
      </c>
      <c r="D2747">
        <v>0.94</v>
      </c>
      <c r="E2747">
        <v>0.66</v>
      </c>
      <c r="F2747">
        <v>1.45</v>
      </c>
      <c r="G2747">
        <v>64.45</v>
      </c>
    </row>
    <row r="2748" spans="1:7">
      <c r="A2748" t="s">
        <v>1374</v>
      </c>
      <c r="B2748">
        <v>0</v>
      </c>
      <c r="C2748">
        <v>0.47</v>
      </c>
      <c r="D2748">
        <v>0.76</v>
      </c>
      <c r="E2748">
        <v>0.67</v>
      </c>
      <c r="F2748">
        <v>1.1599999999999999</v>
      </c>
      <c r="G2748">
        <v>65.61</v>
      </c>
    </row>
    <row r="2749" spans="1:7">
      <c r="A2749" t="s">
        <v>1210</v>
      </c>
      <c r="B2749">
        <v>0</v>
      </c>
      <c r="C2749">
        <v>0.47</v>
      </c>
      <c r="D2749">
        <v>0.76</v>
      </c>
      <c r="E2749">
        <v>0.67</v>
      </c>
      <c r="F2749">
        <v>1.1599999999999999</v>
      </c>
      <c r="G2749">
        <v>66.77</v>
      </c>
    </row>
    <row r="2750" spans="1:7">
      <c r="A2750" t="s">
        <v>1339</v>
      </c>
      <c r="B2750">
        <v>0</v>
      </c>
      <c r="C2750">
        <v>0.47</v>
      </c>
      <c r="D2750">
        <v>0.76</v>
      </c>
      <c r="E2750">
        <v>0.67</v>
      </c>
      <c r="F2750">
        <v>1.1599999999999999</v>
      </c>
      <c r="G2750">
        <v>67.94</v>
      </c>
    </row>
    <row r="2751" spans="1:7">
      <c r="A2751" t="s">
        <v>1227</v>
      </c>
      <c r="B2751">
        <v>0.65</v>
      </c>
      <c r="C2751">
        <v>0.64</v>
      </c>
      <c r="D2751">
        <v>0.75</v>
      </c>
      <c r="E2751">
        <v>0.9</v>
      </c>
      <c r="F2751">
        <v>1.1499999999999999</v>
      </c>
      <c r="G2751">
        <v>69.09</v>
      </c>
    </row>
    <row r="2752" spans="1:7">
      <c r="A2752" t="s">
        <v>1342</v>
      </c>
      <c r="B2752">
        <v>0.42</v>
      </c>
      <c r="C2752">
        <v>0</v>
      </c>
      <c r="D2752">
        <v>0.73</v>
      </c>
      <c r="E2752">
        <v>0.66</v>
      </c>
      <c r="F2752">
        <v>1.1200000000000001</v>
      </c>
      <c r="G2752">
        <v>70.209999999999994</v>
      </c>
    </row>
    <row r="2753" spans="1:7">
      <c r="A2753" t="s">
        <v>1284</v>
      </c>
      <c r="B2753">
        <v>0.42</v>
      </c>
      <c r="C2753">
        <v>0</v>
      </c>
      <c r="D2753">
        <v>0.73</v>
      </c>
      <c r="E2753">
        <v>0.66</v>
      </c>
      <c r="F2753">
        <v>1.1200000000000001</v>
      </c>
      <c r="G2753">
        <v>71.33</v>
      </c>
    </row>
    <row r="2754" spans="1:7">
      <c r="A2754" t="s">
        <v>1253</v>
      </c>
      <c r="B2754">
        <v>0</v>
      </c>
      <c r="C2754">
        <v>0.45</v>
      </c>
      <c r="D2754">
        <v>0.72</v>
      </c>
      <c r="E2754">
        <v>0.67</v>
      </c>
      <c r="F2754">
        <v>1.1100000000000001</v>
      </c>
      <c r="G2754">
        <v>72.44</v>
      </c>
    </row>
    <row r="2755" spans="1:7">
      <c r="A2755" t="s">
        <v>1215</v>
      </c>
      <c r="B2755">
        <v>0</v>
      </c>
      <c r="C2755">
        <v>0.45</v>
      </c>
      <c r="D2755">
        <v>0.72</v>
      </c>
      <c r="E2755">
        <v>0.67</v>
      </c>
      <c r="F2755">
        <v>1.1100000000000001</v>
      </c>
      <c r="G2755">
        <v>73.55</v>
      </c>
    </row>
    <row r="2756" spans="1:7">
      <c r="A2756" t="s">
        <v>1306</v>
      </c>
      <c r="B2756">
        <v>0</v>
      </c>
      <c r="C2756">
        <v>0.45</v>
      </c>
      <c r="D2756">
        <v>0.72</v>
      </c>
      <c r="E2756">
        <v>0.67</v>
      </c>
      <c r="F2756">
        <v>1.1100000000000001</v>
      </c>
      <c r="G2756">
        <v>74.66</v>
      </c>
    </row>
    <row r="2757" spans="1:7">
      <c r="A2757" t="s">
        <v>1208</v>
      </c>
      <c r="B2757">
        <v>0</v>
      </c>
      <c r="C2757">
        <v>0.45</v>
      </c>
      <c r="D2757">
        <v>0.72</v>
      </c>
      <c r="E2757">
        <v>0.67</v>
      </c>
      <c r="F2757">
        <v>1.1100000000000001</v>
      </c>
      <c r="G2757">
        <v>75.760000000000005</v>
      </c>
    </row>
    <row r="2758" spans="1:7">
      <c r="A2758" t="s">
        <v>1375</v>
      </c>
      <c r="B2758">
        <v>0</v>
      </c>
      <c r="C2758">
        <v>0.45</v>
      </c>
      <c r="D2758">
        <v>0.72</v>
      </c>
      <c r="E2758">
        <v>0.67</v>
      </c>
      <c r="F2758">
        <v>1.1100000000000001</v>
      </c>
      <c r="G2758">
        <v>76.87</v>
      </c>
    </row>
    <row r="2759" spans="1:7">
      <c r="A2759" t="s">
        <v>1376</v>
      </c>
      <c r="B2759">
        <v>0</v>
      </c>
      <c r="C2759">
        <v>0.31</v>
      </c>
      <c r="D2759">
        <v>0.57999999999999996</v>
      </c>
      <c r="E2759">
        <v>0.67</v>
      </c>
      <c r="F2759">
        <v>0.88</v>
      </c>
      <c r="G2759">
        <v>77.760000000000005</v>
      </c>
    </row>
    <row r="2760" spans="1:7">
      <c r="A2760" t="s">
        <v>1235</v>
      </c>
      <c r="B2760">
        <v>0</v>
      </c>
      <c r="C2760">
        <v>0.31</v>
      </c>
      <c r="D2760">
        <v>0.57999999999999996</v>
      </c>
      <c r="E2760">
        <v>0.67</v>
      </c>
      <c r="F2760">
        <v>0.88</v>
      </c>
      <c r="G2760">
        <v>78.64</v>
      </c>
    </row>
    <row r="2761" spans="1:7">
      <c r="A2761" t="s">
        <v>1287</v>
      </c>
      <c r="B2761">
        <v>0.33</v>
      </c>
      <c r="C2761">
        <v>0</v>
      </c>
      <c r="D2761">
        <v>0.54</v>
      </c>
      <c r="E2761">
        <v>0.66</v>
      </c>
      <c r="F2761">
        <v>0.83</v>
      </c>
      <c r="G2761">
        <v>79.48</v>
      </c>
    </row>
    <row r="2762" spans="1:7">
      <c r="A2762" t="s">
        <v>1348</v>
      </c>
      <c r="B2762">
        <v>0.33</v>
      </c>
      <c r="C2762">
        <v>0</v>
      </c>
      <c r="D2762">
        <v>0.54</v>
      </c>
      <c r="E2762">
        <v>0.66</v>
      </c>
      <c r="F2762">
        <v>0.83</v>
      </c>
      <c r="G2762">
        <v>80.31</v>
      </c>
    </row>
    <row r="2763" spans="1:7">
      <c r="A2763" t="s">
        <v>1349</v>
      </c>
      <c r="B2763">
        <v>0.33</v>
      </c>
      <c r="C2763">
        <v>0</v>
      </c>
      <c r="D2763">
        <v>0.54</v>
      </c>
      <c r="E2763">
        <v>0.66</v>
      </c>
      <c r="F2763">
        <v>0.83</v>
      </c>
      <c r="G2763">
        <v>81.150000000000006</v>
      </c>
    </row>
    <row r="2764" spans="1:7">
      <c r="A2764" t="s">
        <v>1213</v>
      </c>
      <c r="B2764">
        <v>0.33</v>
      </c>
      <c r="C2764">
        <v>0</v>
      </c>
      <c r="D2764">
        <v>0.54</v>
      </c>
      <c r="E2764">
        <v>0.66</v>
      </c>
      <c r="F2764">
        <v>0.83</v>
      </c>
      <c r="G2764">
        <v>81.98</v>
      </c>
    </row>
    <row r="2765" spans="1:7">
      <c r="A2765" t="s">
        <v>1297</v>
      </c>
      <c r="B2765">
        <v>0.33</v>
      </c>
      <c r="C2765">
        <v>0</v>
      </c>
      <c r="D2765">
        <v>0.54</v>
      </c>
      <c r="E2765">
        <v>0.66</v>
      </c>
      <c r="F2765">
        <v>0.83</v>
      </c>
      <c r="G2765">
        <v>82.82</v>
      </c>
    </row>
    <row r="2766" spans="1:7">
      <c r="A2766" t="s">
        <v>1352</v>
      </c>
      <c r="B2766">
        <v>0.33</v>
      </c>
      <c r="C2766">
        <v>0</v>
      </c>
      <c r="D2766">
        <v>0.54</v>
      </c>
      <c r="E2766">
        <v>0.66</v>
      </c>
      <c r="F2766">
        <v>0.83</v>
      </c>
      <c r="G2766">
        <v>83.65</v>
      </c>
    </row>
    <row r="2767" spans="1:7">
      <c r="A2767" t="s">
        <v>1296</v>
      </c>
      <c r="B2767">
        <v>0.33</v>
      </c>
      <c r="C2767">
        <v>0</v>
      </c>
      <c r="D2767">
        <v>0.54</v>
      </c>
      <c r="E2767">
        <v>0.66</v>
      </c>
      <c r="F2767">
        <v>0.83</v>
      </c>
      <c r="G2767">
        <v>84.49</v>
      </c>
    </row>
    <row r="2768" spans="1:7">
      <c r="A2768" t="s">
        <v>1248</v>
      </c>
      <c r="B2768">
        <v>0.33</v>
      </c>
      <c r="C2768">
        <v>0</v>
      </c>
      <c r="D2768">
        <v>0.54</v>
      </c>
      <c r="E2768">
        <v>0.66</v>
      </c>
      <c r="F2768">
        <v>0.83</v>
      </c>
      <c r="G2768">
        <v>85.32</v>
      </c>
    </row>
    <row r="2769" spans="1:7">
      <c r="A2769" t="s">
        <v>1277</v>
      </c>
      <c r="B2769">
        <v>0.33</v>
      </c>
      <c r="C2769">
        <v>0</v>
      </c>
      <c r="D2769">
        <v>0.54</v>
      </c>
      <c r="E2769">
        <v>0.66</v>
      </c>
      <c r="F2769">
        <v>0.83</v>
      </c>
      <c r="G2769">
        <v>86.15</v>
      </c>
    </row>
    <row r="2770" spans="1:7">
      <c r="A2770" t="s">
        <v>1295</v>
      </c>
      <c r="B2770">
        <v>0.32</v>
      </c>
      <c r="C2770">
        <v>0</v>
      </c>
      <c r="D2770">
        <v>0.54</v>
      </c>
      <c r="E2770">
        <v>0.66</v>
      </c>
      <c r="F2770">
        <v>0.83</v>
      </c>
      <c r="G2770">
        <v>86.99</v>
      </c>
    </row>
    <row r="2771" spans="1:7">
      <c r="A2771" t="s">
        <v>1343</v>
      </c>
      <c r="B2771">
        <v>0.32</v>
      </c>
      <c r="C2771">
        <v>0</v>
      </c>
      <c r="D2771">
        <v>0.54</v>
      </c>
      <c r="E2771">
        <v>0.66</v>
      </c>
      <c r="F2771">
        <v>0.83</v>
      </c>
      <c r="G2771">
        <v>87.82</v>
      </c>
    </row>
    <row r="2772" spans="1:7">
      <c r="A2772" t="s">
        <v>1346</v>
      </c>
      <c r="B2772">
        <v>0.32</v>
      </c>
      <c r="C2772">
        <v>0</v>
      </c>
      <c r="D2772">
        <v>0.54</v>
      </c>
      <c r="E2772">
        <v>0.66</v>
      </c>
      <c r="F2772">
        <v>0.83</v>
      </c>
      <c r="G2772">
        <v>88.65</v>
      </c>
    </row>
    <row r="2773" spans="1:7">
      <c r="A2773" t="s">
        <v>1361</v>
      </c>
      <c r="B2773">
        <v>0</v>
      </c>
      <c r="C2773">
        <v>0.33</v>
      </c>
      <c r="D2773">
        <v>0.54</v>
      </c>
      <c r="E2773">
        <v>0.67</v>
      </c>
      <c r="F2773">
        <v>0.82</v>
      </c>
      <c r="G2773">
        <v>89.48</v>
      </c>
    </row>
    <row r="2774" spans="1:7">
      <c r="A2774" t="s">
        <v>1382</v>
      </c>
      <c r="B2774">
        <v>0</v>
      </c>
      <c r="C2774">
        <v>0.33</v>
      </c>
      <c r="D2774">
        <v>0.54</v>
      </c>
      <c r="E2774">
        <v>0.67</v>
      </c>
      <c r="F2774">
        <v>0.82</v>
      </c>
      <c r="G2774">
        <v>90.3</v>
      </c>
    </row>
    <row r="2776" spans="1:7">
      <c r="A2776" t="s">
        <v>1187</v>
      </c>
    </row>
    <row r="2777" spans="1:7">
      <c r="A2777" t="s">
        <v>1388</v>
      </c>
    </row>
    <row r="2779" spans="1:7">
      <c r="B2779" t="s">
        <v>359</v>
      </c>
      <c r="C2779" t="s">
        <v>373</v>
      </c>
    </row>
    <row r="2780" spans="1:7">
      <c r="A2780" t="s">
        <v>147</v>
      </c>
      <c r="B2780" t="s">
        <v>938</v>
      </c>
      <c r="C2780" t="s">
        <v>1076</v>
      </c>
      <c r="D2780" t="s">
        <v>382</v>
      </c>
      <c r="E2780" t="s">
        <v>383</v>
      </c>
      <c r="F2780" t="s">
        <v>242</v>
      </c>
      <c r="G2780" t="s">
        <v>243</v>
      </c>
    </row>
    <row r="2781" spans="1:7">
      <c r="A2781" t="s">
        <v>1209</v>
      </c>
      <c r="B2781">
        <v>0</v>
      </c>
      <c r="C2781">
        <v>6.9</v>
      </c>
      <c r="D2781">
        <v>9.34</v>
      </c>
      <c r="E2781">
        <v>4.67</v>
      </c>
      <c r="F2781">
        <v>10.89</v>
      </c>
      <c r="G2781">
        <v>10.89</v>
      </c>
    </row>
    <row r="2782" spans="1:7">
      <c r="A2782" t="s">
        <v>1294</v>
      </c>
      <c r="B2782">
        <v>4.3600000000000003</v>
      </c>
      <c r="C2782">
        <v>0</v>
      </c>
      <c r="D2782">
        <v>5.87</v>
      </c>
      <c r="E2782">
        <v>14.63</v>
      </c>
      <c r="F2782">
        <v>6.85</v>
      </c>
      <c r="G2782">
        <v>17.739999999999998</v>
      </c>
    </row>
    <row r="2783" spans="1:7">
      <c r="A2783" t="s">
        <v>1266</v>
      </c>
      <c r="B2783">
        <v>3.87</v>
      </c>
      <c r="C2783">
        <v>0</v>
      </c>
      <c r="D2783">
        <v>5.22</v>
      </c>
      <c r="E2783">
        <v>14.63</v>
      </c>
      <c r="F2783">
        <v>6.09</v>
      </c>
      <c r="G2783">
        <v>23.83</v>
      </c>
    </row>
    <row r="2784" spans="1:7">
      <c r="A2784" t="s">
        <v>1226</v>
      </c>
      <c r="B2784">
        <v>3</v>
      </c>
      <c r="C2784">
        <v>0</v>
      </c>
      <c r="D2784">
        <v>4.04</v>
      </c>
      <c r="E2784">
        <v>14.63</v>
      </c>
      <c r="F2784">
        <v>4.72</v>
      </c>
      <c r="G2784">
        <v>28.55</v>
      </c>
    </row>
    <row r="2785" spans="1:7">
      <c r="A2785" t="s">
        <v>1267</v>
      </c>
      <c r="B2785">
        <v>3</v>
      </c>
      <c r="C2785">
        <v>0</v>
      </c>
      <c r="D2785">
        <v>4.04</v>
      </c>
      <c r="E2785">
        <v>14.63</v>
      </c>
      <c r="F2785">
        <v>4.72</v>
      </c>
      <c r="G2785">
        <v>33.26</v>
      </c>
    </row>
    <row r="2786" spans="1:7">
      <c r="A2786" t="s">
        <v>1219</v>
      </c>
      <c r="B2786">
        <v>0</v>
      </c>
      <c r="C2786">
        <v>2.67</v>
      </c>
      <c r="D2786">
        <v>3.62</v>
      </c>
      <c r="E2786">
        <v>1.78</v>
      </c>
      <c r="F2786">
        <v>4.22</v>
      </c>
      <c r="G2786">
        <v>37.479999999999997</v>
      </c>
    </row>
    <row r="2787" spans="1:7">
      <c r="A2787" t="s">
        <v>1287</v>
      </c>
      <c r="B2787">
        <v>2.2400000000000002</v>
      </c>
      <c r="C2787">
        <v>0</v>
      </c>
      <c r="D2787">
        <v>3.01</v>
      </c>
      <c r="E2787">
        <v>14.63</v>
      </c>
      <c r="F2787">
        <v>3.51</v>
      </c>
      <c r="G2787">
        <v>41</v>
      </c>
    </row>
    <row r="2788" spans="1:7">
      <c r="A2788" t="s">
        <v>1211</v>
      </c>
      <c r="B2788">
        <v>2</v>
      </c>
      <c r="C2788">
        <v>0</v>
      </c>
      <c r="D2788">
        <v>2.69</v>
      </c>
      <c r="E2788">
        <v>14.63</v>
      </c>
      <c r="F2788">
        <v>3.14</v>
      </c>
      <c r="G2788">
        <v>44.14</v>
      </c>
    </row>
    <row r="2789" spans="1:7">
      <c r="A2789" t="s">
        <v>1210</v>
      </c>
      <c r="B2789">
        <v>2.4500000000000002</v>
      </c>
      <c r="C2789">
        <v>0.47</v>
      </c>
      <c r="D2789">
        <v>2.69</v>
      </c>
      <c r="E2789">
        <v>2.27</v>
      </c>
      <c r="F2789">
        <v>3.14</v>
      </c>
      <c r="G2789">
        <v>47.28</v>
      </c>
    </row>
    <row r="2790" spans="1:7">
      <c r="A2790" t="s">
        <v>1221</v>
      </c>
      <c r="B2790">
        <v>2.4500000000000002</v>
      </c>
      <c r="C2790">
        <v>4.41</v>
      </c>
      <c r="D2790">
        <v>2.63</v>
      </c>
      <c r="E2790">
        <v>4.95</v>
      </c>
      <c r="F2790">
        <v>3.07</v>
      </c>
      <c r="G2790">
        <v>50.35</v>
      </c>
    </row>
    <row r="2791" spans="1:7">
      <c r="A2791" t="s">
        <v>1204</v>
      </c>
      <c r="B2791">
        <v>1.73</v>
      </c>
      <c r="C2791">
        <v>0</v>
      </c>
      <c r="D2791">
        <v>2.33</v>
      </c>
      <c r="E2791">
        <v>14.63</v>
      </c>
      <c r="F2791">
        <v>2.72</v>
      </c>
      <c r="G2791">
        <v>53.07</v>
      </c>
    </row>
    <row r="2792" spans="1:7">
      <c r="A2792" t="s">
        <v>1208</v>
      </c>
      <c r="B2792">
        <v>2</v>
      </c>
      <c r="C2792">
        <v>0.45</v>
      </c>
      <c r="D2792">
        <v>2.11</v>
      </c>
      <c r="E2792">
        <v>1.9</v>
      </c>
      <c r="F2792">
        <v>2.46</v>
      </c>
      <c r="G2792">
        <v>55.53</v>
      </c>
    </row>
    <row r="2793" spans="1:7">
      <c r="A2793" t="s">
        <v>1358</v>
      </c>
      <c r="B2793">
        <v>1.41</v>
      </c>
      <c r="C2793">
        <v>0</v>
      </c>
      <c r="D2793">
        <v>1.9</v>
      </c>
      <c r="E2793">
        <v>14.63</v>
      </c>
      <c r="F2793">
        <v>2.2200000000000002</v>
      </c>
      <c r="G2793">
        <v>57.76</v>
      </c>
    </row>
    <row r="2794" spans="1:7">
      <c r="A2794" t="s">
        <v>1214</v>
      </c>
      <c r="B2794">
        <v>1.41</v>
      </c>
      <c r="C2794">
        <v>0</v>
      </c>
      <c r="D2794">
        <v>1.9</v>
      </c>
      <c r="E2794">
        <v>14.63</v>
      </c>
      <c r="F2794">
        <v>2.2200000000000002</v>
      </c>
      <c r="G2794">
        <v>59.98</v>
      </c>
    </row>
    <row r="2795" spans="1:7">
      <c r="A2795" t="s">
        <v>1235</v>
      </c>
      <c r="B2795">
        <v>1.73</v>
      </c>
      <c r="C2795">
        <v>0.31</v>
      </c>
      <c r="D2795">
        <v>1.88</v>
      </c>
      <c r="E2795">
        <v>3.04</v>
      </c>
      <c r="F2795">
        <v>2.2000000000000002</v>
      </c>
      <c r="G2795">
        <v>62.18</v>
      </c>
    </row>
    <row r="2796" spans="1:7">
      <c r="A2796" t="s">
        <v>1238</v>
      </c>
      <c r="B2796">
        <v>0</v>
      </c>
      <c r="C2796">
        <v>1.25</v>
      </c>
      <c r="D2796">
        <v>1.62</v>
      </c>
      <c r="E2796">
        <v>1.06</v>
      </c>
      <c r="F2796">
        <v>1.89</v>
      </c>
      <c r="G2796">
        <v>64.06</v>
      </c>
    </row>
    <row r="2797" spans="1:7">
      <c r="A2797" t="s">
        <v>1225</v>
      </c>
      <c r="B2797">
        <v>0</v>
      </c>
      <c r="C2797">
        <v>1.1299999999999999</v>
      </c>
      <c r="D2797">
        <v>1.47</v>
      </c>
      <c r="E2797">
        <v>0.92</v>
      </c>
      <c r="F2797">
        <v>1.71</v>
      </c>
      <c r="G2797">
        <v>65.78</v>
      </c>
    </row>
    <row r="2798" spans="1:7">
      <c r="A2798" t="s">
        <v>1298</v>
      </c>
      <c r="B2798">
        <v>0</v>
      </c>
      <c r="C2798">
        <v>1.01</v>
      </c>
      <c r="D2798">
        <v>1.42</v>
      </c>
      <c r="E2798">
        <v>0.93</v>
      </c>
      <c r="F2798">
        <v>1.65</v>
      </c>
      <c r="G2798">
        <v>67.430000000000007</v>
      </c>
    </row>
    <row r="2799" spans="1:7">
      <c r="A2799" t="s">
        <v>1348</v>
      </c>
      <c r="B2799">
        <v>1</v>
      </c>
      <c r="C2799">
        <v>0</v>
      </c>
      <c r="D2799">
        <v>1.35</v>
      </c>
      <c r="E2799">
        <v>14.63</v>
      </c>
      <c r="F2799">
        <v>1.57</v>
      </c>
      <c r="G2799">
        <v>69</v>
      </c>
    </row>
    <row r="2800" spans="1:7">
      <c r="A2800" t="s">
        <v>1228</v>
      </c>
      <c r="B2800">
        <v>1</v>
      </c>
      <c r="C2800">
        <v>0</v>
      </c>
      <c r="D2800">
        <v>1.35</v>
      </c>
      <c r="E2800">
        <v>14.63</v>
      </c>
      <c r="F2800">
        <v>1.57</v>
      </c>
      <c r="G2800">
        <v>70.569999999999993</v>
      </c>
    </row>
    <row r="2801" spans="1:7">
      <c r="A2801" t="s">
        <v>1362</v>
      </c>
      <c r="B2801">
        <v>1</v>
      </c>
      <c r="C2801">
        <v>0</v>
      </c>
      <c r="D2801">
        <v>1.35</v>
      </c>
      <c r="E2801">
        <v>14.63</v>
      </c>
      <c r="F2801">
        <v>1.57</v>
      </c>
      <c r="G2801">
        <v>72.14</v>
      </c>
    </row>
    <row r="2802" spans="1:7">
      <c r="A2802" t="s">
        <v>1224</v>
      </c>
      <c r="B2802">
        <v>1</v>
      </c>
      <c r="C2802">
        <v>0</v>
      </c>
      <c r="D2802">
        <v>1.35</v>
      </c>
      <c r="E2802">
        <v>14.63</v>
      </c>
      <c r="F2802">
        <v>1.57</v>
      </c>
      <c r="G2802">
        <v>73.72</v>
      </c>
    </row>
    <row r="2803" spans="1:7">
      <c r="A2803" t="s">
        <v>1232</v>
      </c>
      <c r="B2803">
        <v>1</v>
      </c>
      <c r="C2803">
        <v>0</v>
      </c>
      <c r="D2803">
        <v>1.35</v>
      </c>
      <c r="E2803">
        <v>14.63</v>
      </c>
      <c r="F2803">
        <v>1.57</v>
      </c>
      <c r="G2803">
        <v>75.290000000000006</v>
      </c>
    </row>
    <row r="2804" spans="1:7">
      <c r="A2804" t="s">
        <v>1364</v>
      </c>
      <c r="B2804">
        <v>1</v>
      </c>
      <c r="C2804">
        <v>0</v>
      </c>
      <c r="D2804">
        <v>1.35</v>
      </c>
      <c r="E2804">
        <v>14.63</v>
      </c>
      <c r="F2804">
        <v>1.57</v>
      </c>
      <c r="G2804">
        <v>76.86</v>
      </c>
    </row>
    <row r="2805" spans="1:7">
      <c r="A2805" t="s">
        <v>1272</v>
      </c>
      <c r="B2805">
        <v>1</v>
      </c>
      <c r="C2805">
        <v>0</v>
      </c>
      <c r="D2805">
        <v>1.35</v>
      </c>
      <c r="E2805">
        <v>14.63</v>
      </c>
      <c r="F2805">
        <v>1.57</v>
      </c>
      <c r="G2805">
        <v>78.430000000000007</v>
      </c>
    </row>
    <row r="2806" spans="1:7">
      <c r="A2806" t="s">
        <v>1368</v>
      </c>
      <c r="B2806">
        <v>1</v>
      </c>
      <c r="C2806">
        <v>0</v>
      </c>
      <c r="D2806">
        <v>1.35</v>
      </c>
      <c r="E2806">
        <v>14.63</v>
      </c>
      <c r="F2806">
        <v>1.57</v>
      </c>
      <c r="G2806">
        <v>80</v>
      </c>
    </row>
    <row r="2807" spans="1:7">
      <c r="A2807" t="s">
        <v>1369</v>
      </c>
      <c r="B2807">
        <v>1</v>
      </c>
      <c r="C2807">
        <v>0</v>
      </c>
      <c r="D2807">
        <v>1.35</v>
      </c>
      <c r="E2807">
        <v>14.63</v>
      </c>
      <c r="F2807">
        <v>1.57</v>
      </c>
      <c r="G2807">
        <v>81.569999999999993</v>
      </c>
    </row>
    <row r="2808" spans="1:7">
      <c r="A2808" t="s">
        <v>1320</v>
      </c>
      <c r="B2808">
        <v>0</v>
      </c>
      <c r="C2808">
        <v>0.84</v>
      </c>
      <c r="D2808">
        <v>1.0900000000000001</v>
      </c>
      <c r="E2808">
        <v>0.57999999999999996</v>
      </c>
      <c r="F2808">
        <v>1.27</v>
      </c>
      <c r="G2808">
        <v>82.84</v>
      </c>
    </row>
    <row r="2809" spans="1:7">
      <c r="A2809" t="s">
        <v>1215</v>
      </c>
      <c r="B2809">
        <v>1</v>
      </c>
      <c r="C2809">
        <v>0.45</v>
      </c>
      <c r="D2809">
        <v>1.07</v>
      </c>
      <c r="E2809">
        <v>1.98</v>
      </c>
      <c r="F2809">
        <v>1.24</v>
      </c>
      <c r="G2809">
        <v>84.09</v>
      </c>
    </row>
    <row r="2810" spans="1:7">
      <c r="A2810" t="s">
        <v>1299</v>
      </c>
      <c r="B2810">
        <v>0</v>
      </c>
      <c r="C2810">
        <v>0.76</v>
      </c>
      <c r="D2810">
        <v>1.03</v>
      </c>
      <c r="E2810">
        <v>1.1299999999999999</v>
      </c>
      <c r="F2810">
        <v>1.2</v>
      </c>
      <c r="G2810">
        <v>85.29</v>
      </c>
    </row>
    <row r="2811" spans="1:7">
      <c r="A2811" t="s">
        <v>1361</v>
      </c>
      <c r="B2811">
        <v>1</v>
      </c>
      <c r="C2811">
        <v>0.33</v>
      </c>
      <c r="D2811">
        <v>0.92</v>
      </c>
      <c r="E2811">
        <v>1.1499999999999999</v>
      </c>
      <c r="F2811">
        <v>1.07</v>
      </c>
      <c r="G2811">
        <v>86.36</v>
      </c>
    </row>
    <row r="2812" spans="1:7">
      <c r="A2812" t="s">
        <v>1207</v>
      </c>
      <c r="B2812">
        <v>1</v>
      </c>
      <c r="C2812">
        <v>0.33</v>
      </c>
      <c r="D2812">
        <v>0.92</v>
      </c>
      <c r="E2812">
        <v>1.1499999999999999</v>
      </c>
      <c r="F2812">
        <v>1.07</v>
      </c>
      <c r="G2812">
        <v>87.43</v>
      </c>
    </row>
    <row r="2813" spans="1:7">
      <c r="A2813" t="s">
        <v>1257</v>
      </c>
      <c r="B2813">
        <v>0</v>
      </c>
      <c r="C2813">
        <v>0.62</v>
      </c>
      <c r="D2813">
        <v>0.9</v>
      </c>
      <c r="E2813">
        <v>0.57999999999999996</v>
      </c>
      <c r="F2813">
        <v>1.05</v>
      </c>
      <c r="G2813">
        <v>88.48</v>
      </c>
    </row>
    <row r="2814" spans="1:7">
      <c r="A2814" t="s">
        <v>1227</v>
      </c>
      <c r="B2814">
        <v>0</v>
      </c>
      <c r="C2814">
        <v>0.64</v>
      </c>
      <c r="D2814">
        <v>0.88</v>
      </c>
      <c r="E2814">
        <v>1.1499999999999999</v>
      </c>
      <c r="F2814">
        <v>1.03</v>
      </c>
      <c r="G2814">
        <v>89.51</v>
      </c>
    </row>
    <row r="2815" spans="1:7">
      <c r="A2815" t="s">
        <v>1237</v>
      </c>
      <c r="B2815">
        <v>1</v>
      </c>
      <c r="C2815">
        <v>0.99</v>
      </c>
      <c r="D2815">
        <v>0.88</v>
      </c>
      <c r="E2815">
        <v>2.08</v>
      </c>
      <c r="F2815">
        <v>1.02</v>
      </c>
      <c r="G2815">
        <v>90.53</v>
      </c>
    </row>
    <row r="2817" spans="1:7">
      <c r="A2817" t="s">
        <v>1389</v>
      </c>
    </row>
    <row r="2818" spans="1:7">
      <c r="A2818" t="s">
        <v>1390</v>
      </c>
    </row>
    <row r="2820" spans="1:7">
      <c r="B2820" t="s">
        <v>1391</v>
      </c>
      <c r="C2820" t="s">
        <v>373</v>
      </c>
    </row>
    <row r="2821" spans="1:7">
      <c r="A2821" t="s">
        <v>147</v>
      </c>
      <c r="B2821" t="s">
        <v>938</v>
      </c>
      <c r="C2821" t="s">
        <v>1076</v>
      </c>
      <c r="D2821" t="s">
        <v>382</v>
      </c>
      <c r="E2821" t="s">
        <v>383</v>
      </c>
      <c r="F2821" t="s">
        <v>242</v>
      </c>
      <c r="G2821" t="s">
        <v>243</v>
      </c>
    </row>
    <row r="2822" spans="1:7">
      <c r="A2822" t="s">
        <v>1208</v>
      </c>
      <c r="B2822">
        <v>4.83</v>
      </c>
      <c r="C2822">
        <v>0.45</v>
      </c>
      <c r="D2822">
        <v>7.34</v>
      </c>
      <c r="E2822">
        <v>4.3499999999999996</v>
      </c>
      <c r="F2822">
        <v>13.01</v>
      </c>
      <c r="G2822">
        <v>13.01</v>
      </c>
    </row>
    <row r="2823" spans="1:7">
      <c r="A2823" t="s">
        <v>1357</v>
      </c>
      <c r="B2823">
        <v>3.55</v>
      </c>
      <c r="C2823">
        <v>0</v>
      </c>
      <c r="D2823">
        <v>5.93</v>
      </c>
      <c r="E2823">
        <v>11.72</v>
      </c>
      <c r="F2823">
        <v>10.5</v>
      </c>
      <c r="G2823">
        <v>23.51</v>
      </c>
    </row>
    <row r="2824" spans="1:7">
      <c r="A2824" t="s">
        <v>1221</v>
      </c>
      <c r="B2824">
        <v>2.79</v>
      </c>
      <c r="C2824">
        <v>4.41</v>
      </c>
      <c r="D2824">
        <v>2.69</v>
      </c>
      <c r="E2824">
        <v>4.12</v>
      </c>
      <c r="F2824">
        <v>4.76</v>
      </c>
      <c r="G2824">
        <v>28.27</v>
      </c>
    </row>
    <row r="2825" spans="1:7">
      <c r="A2825" t="s">
        <v>1219</v>
      </c>
      <c r="B2825">
        <v>1.71</v>
      </c>
      <c r="C2825">
        <v>2.67</v>
      </c>
      <c r="D2825">
        <v>2.39</v>
      </c>
      <c r="E2825">
        <v>1.98</v>
      </c>
      <c r="F2825">
        <v>4.2300000000000004</v>
      </c>
      <c r="G2825">
        <v>32.51</v>
      </c>
    </row>
    <row r="2826" spans="1:7">
      <c r="A2826" t="s">
        <v>1309</v>
      </c>
      <c r="B2826">
        <v>1.39</v>
      </c>
      <c r="C2826">
        <v>0</v>
      </c>
      <c r="D2826">
        <v>2.3199999999999998</v>
      </c>
      <c r="E2826">
        <v>11.72</v>
      </c>
      <c r="F2826">
        <v>4.12</v>
      </c>
      <c r="G2826">
        <v>36.630000000000003</v>
      </c>
    </row>
    <row r="2827" spans="1:7">
      <c r="A2827" t="s">
        <v>1214</v>
      </c>
      <c r="B2827">
        <v>1.39</v>
      </c>
      <c r="C2827">
        <v>0</v>
      </c>
      <c r="D2827">
        <v>2.3199999999999998</v>
      </c>
      <c r="E2827">
        <v>11.72</v>
      </c>
      <c r="F2827">
        <v>4.12</v>
      </c>
      <c r="G2827">
        <v>40.75</v>
      </c>
    </row>
    <row r="2828" spans="1:7">
      <c r="A2828" t="s">
        <v>1238</v>
      </c>
      <c r="B2828">
        <v>0</v>
      </c>
      <c r="C2828">
        <v>1.25</v>
      </c>
      <c r="D2828">
        <v>1.98</v>
      </c>
      <c r="E2828">
        <v>1.06</v>
      </c>
      <c r="F2828">
        <v>3.51</v>
      </c>
      <c r="G2828">
        <v>44.26</v>
      </c>
    </row>
    <row r="2829" spans="1:7">
      <c r="A2829" t="s">
        <v>1209</v>
      </c>
      <c r="B2829">
        <v>6.23</v>
      </c>
      <c r="C2829">
        <v>6.9</v>
      </c>
      <c r="D2829">
        <v>1.81</v>
      </c>
      <c r="E2829">
        <v>1.91</v>
      </c>
      <c r="F2829">
        <v>3.2</v>
      </c>
      <c r="G2829">
        <v>47.46</v>
      </c>
    </row>
    <row r="2830" spans="1:7">
      <c r="A2830" t="s">
        <v>1298</v>
      </c>
      <c r="B2830">
        <v>0</v>
      </c>
      <c r="C2830">
        <v>1.01</v>
      </c>
      <c r="D2830">
        <v>1.77</v>
      </c>
      <c r="E2830">
        <v>0.93</v>
      </c>
      <c r="F2830">
        <v>3.14</v>
      </c>
      <c r="G2830">
        <v>50.6</v>
      </c>
    </row>
    <row r="2831" spans="1:7">
      <c r="A2831" t="s">
        <v>1235</v>
      </c>
      <c r="B2831">
        <v>1.39</v>
      </c>
      <c r="C2831">
        <v>0.31</v>
      </c>
      <c r="D2831">
        <v>1.76</v>
      </c>
      <c r="E2831">
        <v>2.2400000000000002</v>
      </c>
      <c r="F2831">
        <v>3.12</v>
      </c>
      <c r="G2831">
        <v>53.72</v>
      </c>
    </row>
    <row r="2832" spans="1:7">
      <c r="A2832" t="s">
        <v>1257</v>
      </c>
      <c r="B2832">
        <v>1.39</v>
      </c>
      <c r="C2832">
        <v>0.62</v>
      </c>
      <c r="D2832">
        <v>1.76</v>
      </c>
      <c r="E2832">
        <v>2.2400000000000002</v>
      </c>
      <c r="F2832">
        <v>3.11</v>
      </c>
      <c r="G2832">
        <v>56.83</v>
      </c>
    </row>
    <row r="2833" spans="1:7">
      <c r="A2833" t="s">
        <v>1237</v>
      </c>
      <c r="B2833">
        <v>0</v>
      </c>
      <c r="C2833">
        <v>0.99</v>
      </c>
      <c r="D2833">
        <v>1.7</v>
      </c>
      <c r="E2833">
        <v>1.1100000000000001</v>
      </c>
      <c r="F2833">
        <v>3</v>
      </c>
      <c r="G2833">
        <v>59.84</v>
      </c>
    </row>
    <row r="2834" spans="1:7">
      <c r="A2834" t="s">
        <v>1226</v>
      </c>
      <c r="B2834">
        <v>0.99</v>
      </c>
      <c r="C2834">
        <v>0</v>
      </c>
      <c r="D2834">
        <v>1.64</v>
      </c>
      <c r="E2834">
        <v>11.72</v>
      </c>
      <c r="F2834">
        <v>2.91</v>
      </c>
      <c r="G2834">
        <v>62.75</v>
      </c>
    </row>
    <row r="2835" spans="1:7">
      <c r="A2835" t="s">
        <v>1223</v>
      </c>
      <c r="B2835">
        <v>0.99</v>
      </c>
      <c r="C2835">
        <v>0</v>
      </c>
      <c r="D2835">
        <v>1.64</v>
      </c>
      <c r="E2835">
        <v>11.72</v>
      </c>
      <c r="F2835">
        <v>2.91</v>
      </c>
      <c r="G2835">
        <v>65.66</v>
      </c>
    </row>
    <row r="2836" spans="1:7">
      <c r="A2836" t="s">
        <v>1225</v>
      </c>
      <c r="B2836">
        <v>1.39</v>
      </c>
      <c r="C2836">
        <v>1.1299999999999999</v>
      </c>
      <c r="D2836">
        <v>1.64</v>
      </c>
      <c r="E2836">
        <v>1.77</v>
      </c>
      <c r="F2836">
        <v>2.91</v>
      </c>
      <c r="G2836">
        <v>68.569999999999993</v>
      </c>
    </row>
    <row r="2837" spans="1:7">
      <c r="A2837" t="s">
        <v>1215</v>
      </c>
      <c r="B2837">
        <v>1.39</v>
      </c>
      <c r="C2837">
        <v>0.45</v>
      </c>
      <c r="D2837">
        <v>1.61</v>
      </c>
      <c r="E2837">
        <v>1.2</v>
      </c>
      <c r="F2837">
        <v>2.86</v>
      </c>
      <c r="G2837">
        <v>71.430000000000007</v>
      </c>
    </row>
    <row r="2838" spans="1:7">
      <c r="A2838" t="s">
        <v>1320</v>
      </c>
      <c r="B2838">
        <v>0</v>
      </c>
      <c r="C2838">
        <v>0.84</v>
      </c>
      <c r="D2838">
        <v>1.33</v>
      </c>
      <c r="E2838">
        <v>0.57999999999999996</v>
      </c>
      <c r="F2838">
        <v>2.36</v>
      </c>
      <c r="G2838">
        <v>73.790000000000006</v>
      </c>
    </row>
    <row r="2839" spans="1:7">
      <c r="A2839" t="s">
        <v>1299</v>
      </c>
      <c r="B2839">
        <v>0</v>
      </c>
      <c r="C2839">
        <v>0.76</v>
      </c>
      <c r="D2839">
        <v>1.28</v>
      </c>
      <c r="E2839">
        <v>1.1299999999999999</v>
      </c>
      <c r="F2839">
        <v>2.27</v>
      </c>
      <c r="G2839">
        <v>76.06</v>
      </c>
    </row>
    <row r="2840" spans="1:7">
      <c r="A2840" t="s">
        <v>1359</v>
      </c>
      <c r="B2840">
        <v>0.99</v>
      </c>
      <c r="C2840">
        <v>0.32</v>
      </c>
      <c r="D2840">
        <v>1.1399999999999999</v>
      </c>
      <c r="E2840">
        <v>1.2</v>
      </c>
      <c r="F2840">
        <v>2.02</v>
      </c>
      <c r="G2840">
        <v>78.08</v>
      </c>
    </row>
    <row r="2841" spans="1:7">
      <c r="A2841" t="s">
        <v>1227</v>
      </c>
      <c r="B2841">
        <v>0</v>
      </c>
      <c r="C2841">
        <v>0.64</v>
      </c>
      <c r="D2841">
        <v>1.1000000000000001</v>
      </c>
      <c r="E2841">
        <v>1.1499999999999999</v>
      </c>
      <c r="F2841">
        <v>1.94</v>
      </c>
      <c r="G2841">
        <v>80.03</v>
      </c>
    </row>
    <row r="2842" spans="1:7">
      <c r="A2842" t="s">
        <v>1270</v>
      </c>
      <c r="B2842">
        <v>0</v>
      </c>
      <c r="C2842">
        <v>0.67</v>
      </c>
      <c r="D2842">
        <v>1.06</v>
      </c>
      <c r="E2842">
        <v>0.57999999999999996</v>
      </c>
      <c r="F2842">
        <v>1.87</v>
      </c>
      <c r="G2842">
        <v>81.900000000000006</v>
      </c>
    </row>
    <row r="2843" spans="1:7">
      <c r="A2843" t="s">
        <v>1374</v>
      </c>
      <c r="B2843">
        <v>0</v>
      </c>
      <c r="C2843">
        <v>0.47</v>
      </c>
      <c r="D2843">
        <v>0.75</v>
      </c>
      <c r="E2843">
        <v>0.57999999999999996</v>
      </c>
      <c r="F2843">
        <v>1.33</v>
      </c>
      <c r="G2843">
        <v>83.23</v>
      </c>
    </row>
    <row r="2844" spans="1:7">
      <c r="A2844" t="s">
        <v>1210</v>
      </c>
      <c r="B2844">
        <v>0</v>
      </c>
      <c r="C2844">
        <v>0.47</v>
      </c>
      <c r="D2844">
        <v>0.75</v>
      </c>
      <c r="E2844">
        <v>0.57999999999999996</v>
      </c>
      <c r="F2844">
        <v>1.33</v>
      </c>
      <c r="G2844">
        <v>84.55</v>
      </c>
    </row>
    <row r="2845" spans="1:7">
      <c r="A2845" t="s">
        <v>1339</v>
      </c>
      <c r="B2845">
        <v>0</v>
      </c>
      <c r="C2845">
        <v>0.47</v>
      </c>
      <c r="D2845">
        <v>0.75</v>
      </c>
      <c r="E2845">
        <v>0.57999999999999996</v>
      </c>
      <c r="F2845">
        <v>1.33</v>
      </c>
      <c r="G2845">
        <v>85.88</v>
      </c>
    </row>
    <row r="2846" spans="1:7">
      <c r="A2846" t="s">
        <v>1253</v>
      </c>
      <c r="B2846">
        <v>0</v>
      </c>
      <c r="C2846">
        <v>0.45</v>
      </c>
      <c r="D2846">
        <v>0.71</v>
      </c>
      <c r="E2846">
        <v>0.57999999999999996</v>
      </c>
      <c r="F2846">
        <v>1.26</v>
      </c>
      <c r="G2846">
        <v>87.14</v>
      </c>
    </row>
    <row r="2847" spans="1:7">
      <c r="A2847" t="s">
        <v>1306</v>
      </c>
      <c r="B2847">
        <v>0</v>
      </c>
      <c r="C2847">
        <v>0.45</v>
      </c>
      <c r="D2847">
        <v>0.71</v>
      </c>
      <c r="E2847">
        <v>0.57999999999999996</v>
      </c>
      <c r="F2847">
        <v>1.26</v>
      </c>
      <c r="G2847">
        <v>88.4</v>
      </c>
    </row>
    <row r="2848" spans="1:7">
      <c r="A2848" t="s">
        <v>1375</v>
      </c>
      <c r="B2848">
        <v>0</v>
      </c>
      <c r="C2848">
        <v>0.45</v>
      </c>
      <c r="D2848">
        <v>0.71</v>
      </c>
      <c r="E2848">
        <v>0.57999999999999996</v>
      </c>
      <c r="F2848">
        <v>1.26</v>
      </c>
      <c r="G2848">
        <v>89.67</v>
      </c>
    </row>
    <row r="2849" spans="1:7">
      <c r="A2849" t="s">
        <v>1376</v>
      </c>
      <c r="B2849">
        <v>0</v>
      </c>
      <c r="C2849">
        <v>0.31</v>
      </c>
      <c r="D2849">
        <v>0.56999999999999995</v>
      </c>
      <c r="E2849">
        <v>0.57999999999999996</v>
      </c>
      <c r="F2849">
        <v>1.01</v>
      </c>
      <c r="G2849">
        <v>90.67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I12" sqref="I12"/>
    </sheetView>
  </sheetViews>
  <sheetFormatPr baseColWidth="10" defaultRowHeight="15" x14ac:dyDescent="0"/>
  <cols>
    <col min="1" max="1" width="41" bestFit="1" customWidth="1"/>
    <col min="2" max="2" width="14.1640625" bestFit="1" customWidth="1"/>
    <col min="5" max="5" width="19.1640625" bestFit="1" customWidth="1"/>
    <col min="6" max="6" width="17.33203125" bestFit="1" customWidth="1"/>
    <col min="7" max="7" width="16.83203125" bestFit="1" customWidth="1"/>
    <col min="11" max="11" width="14.1640625" bestFit="1" customWidth="1"/>
    <col min="14" max="14" width="20.5" bestFit="1" customWidth="1"/>
    <col min="15" max="15" width="19.33203125" bestFit="1" customWidth="1"/>
    <col min="16" max="16" width="18.33203125" bestFit="1" customWidth="1"/>
  </cols>
  <sheetData>
    <row r="1" spans="1:18">
      <c r="A1" s="33" t="s">
        <v>1398</v>
      </c>
      <c r="B1" s="31" t="s">
        <v>1392</v>
      </c>
      <c r="C1" s="30" t="s">
        <v>1393</v>
      </c>
      <c r="D1" s="30"/>
      <c r="E1" s="30" t="s">
        <v>1394</v>
      </c>
      <c r="F1" s="30" t="s">
        <v>1395</v>
      </c>
      <c r="G1" s="30" t="s">
        <v>1396</v>
      </c>
      <c r="H1" s="30"/>
      <c r="I1" s="32"/>
      <c r="J1" s="32"/>
      <c r="K1" s="46" t="s">
        <v>1404</v>
      </c>
      <c r="L1" s="30" t="s">
        <v>1393</v>
      </c>
      <c r="N1" s="30" t="s">
        <v>1394</v>
      </c>
      <c r="O1" s="30" t="s">
        <v>1395</v>
      </c>
      <c r="P1" s="30" t="s">
        <v>1396</v>
      </c>
      <c r="Q1" s="32"/>
      <c r="R1" s="32"/>
    </row>
    <row r="2" spans="1:18">
      <c r="A2" s="30" t="s">
        <v>233</v>
      </c>
      <c r="B2" s="30" t="s">
        <v>1397</v>
      </c>
      <c r="D2" s="30" t="s">
        <v>1399</v>
      </c>
      <c r="E2" s="30" t="s">
        <v>1400</v>
      </c>
      <c r="F2" s="30" t="s">
        <v>1401</v>
      </c>
      <c r="G2" s="30" t="s">
        <v>1402</v>
      </c>
      <c r="H2" s="30" t="s">
        <v>1403</v>
      </c>
      <c r="I2" s="32"/>
      <c r="J2" s="32"/>
      <c r="K2" s="32" t="s">
        <v>232</v>
      </c>
      <c r="L2" s="32"/>
      <c r="M2" s="32" t="s">
        <v>1399</v>
      </c>
      <c r="N2" s="32" t="s">
        <v>1400</v>
      </c>
      <c r="O2" s="32" t="s">
        <v>1405</v>
      </c>
      <c r="P2" s="32" t="s">
        <v>1402</v>
      </c>
      <c r="Q2" s="32" t="s">
        <v>1403</v>
      </c>
      <c r="R2" s="32"/>
    </row>
    <row r="3" spans="1:18">
      <c r="A3" s="30" t="s">
        <v>153</v>
      </c>
      <c r="B3" s="30" t="s">
        <v>154</v>
      </c>
      <c r="C3" s="30">
        <v>22</v>
      </c>
      <c r="D3" s="30">
        <v>100</v>
      </c>
      <c r="E3" s="34">
        <v>4.5599999999999996</v>
      </c>
      <c r="F3" s="34">
        <v>0.76</v>
      </c>
      <c r="G3" s="34">
        <v>2.36</v>
      </c>
      <c r="H3" s="34">
        <v>0.86</v>
      </c>
      <c r="I3" s="32"/>
      <c r="J3" s="32"/>
      <c r="K3" s="32" t="s">
        <v>154</v>
      </c>
      <c r="L3" s="32">
        <v>15</v>
      </c>
      <c r="M3" s="32">
        <v>100</v>
      </c>
      <c r="N3" s="32">
        <v>3.04</v>
      </c>
      <c r="O3" s="32">
        <v>0.69199999999999995</v>
      </c>
      <c r="P3" s="47">
        <v>1874</v>
      </c>
      <c r="Q3" s="32">
        <v>0.73209999999999997</v>
      </c>
      <c r="R3" s="32"/>
    </row>
    <row r="4" spans="1:18">
      <c r="A4" s="35" t="s">
        <v>156</v>
      </c>
      <c r="B4" s="35" t="s">
        <v>157</v>
      </c>
      <c r="C4" s="35">
        <v>15</v>
      </c>
      <c r="D4" s="30">
        <v>100</v>
      </c>
      <c r="E4" s="34">
        <v>3.04</v>
      </c>
      <c r="F4" s="34">
        <v>0.8</v>
      </c>
      <c r="G4" s="34">
        <v>2.16</v>
      </c>
      <c r="H4" s="34">
        <v>0.87</v>
      </c>
      <c r="I4" s="32"/>
      <c r="J4" s="32"/>
      <c r="K4" s="32" t="s">
        <v>157</v>
      </c>
      <c r="L4" s="32">
        <v>10</v>
      </c>
      <c r="M4" s="32">
        <v>100</v>
      </c>
      <c r="N4" s="47">
        <v>1954</v>
      </c>
      <c r="O4" s="32">
        <v>0.62570000000000003</v>
      </c>
      <c r="P4" s="47">
        <v>1441</v>
      </c>
      <c r="Q4" s="32">
        <v>0.70120000000000005</v>
      </c>
      <c r="R4" s="32"/>
    </row>
    <row r="5" spans="1:18">
      <c r="A5" s="35" t="s">
        <v>156</v>
      </c>
      <c r="B5" s="35" t="s">
        <v>159</v>
      </c>
      <c r="C5" s="35">
        <v>8</v>
      </c>
      <c r="D5" s="30">
        <v>100</v>
      </c>
      <c r="E5" s="34">
        <v>1.52</v>
      </c>
      <c r="F5" s="34">
        <v>0.46</v>
      </c>
      <c r="G5" s="34">
        <v>0.95</v>
      </c>
      <c r="H5" s="34">
        <v>0.41</v>
      </c>
      <c r="I5" s="32"/>
      <c r="J5" s="32"/>
      <c r="K5" s="32" t="s">
        <v>159</v>
      </c>
      <c r="L5" s="32">
        <v>3</v>
      </c>
      <c r="M5" s="32">
        <v>100</v>
      </c>
      <c r="N5" s="32">
        <v>0.43430000000000002</v>
      </c>
      <c r="O5" s="32">
        <v>0.1464</v>
      </c>
      <c r="P5" s="32">
        <v>0.1608</v>
      </c>
      <c r="Q5" s="48">
        <v>68.38</v>
      </c>
      <c r="R5" s="32"/>
    </row>
    <row r="6" spans="1:18">
      <c r="A6" s="35" t="s">
        <v>156</v>
      </c>
      <c r="B6" s="35" t="s">
        <v>161</v>
      </c>
      <c r="C6" s="35">
        <v>13</v>
      </c>
      <c r="D6" s="30">
        <v>100</v>
      </c>
      <c r="E6" s="34">
        <v>2.61</v>
      </c>
      <c r="F6" s="34">
        <v>0.48</v>
      </c>
      <c r="G6" s="34">
        <v>1.24</v>
      </c>
      <c r="H6" s="34">
        <v>0.49</v>
      </c>
      <c r="I6" s="32"/>
      <c r="J6" s="32"/>
      <c r="K6" s="32" t="s">
        <v>161</v>
      </c>
      <c r="L6" s="32">
        <v>9</v>
      </c>
      <c r="M6" s="32">
        <v>100</v>
      </c>
      <c r="N6" s="47">
        <v>1737</v>
      </c>
      <c r="O6" s="32">
        <v>0.1918</v>
      </c>
      <c r="P6" s="32">
        <v>0.42130000000000001</v>
      </c>
      <c r="Q6" s="32">
        <v>0.15909999999999999</v>
      </c>
      <c r="R6" s="32"/>
    </row>
    <row r="7" spans="1:18">
      <c r="A7" s="35" t="s">
        <v>156</v>
      </c>
      <c r="B7" s="35" t="s">
        <v>163</v>
      </c>
      <c r="C7" s="35">
        <v>12</v>
      </c>
      <c r="D7" s="30">
        <v>100</v>
      </c>
      <c r="E7" s="34">
        <v>2.39</v>
      </c>
      <c r="F7" s="34">
        <v>0.85</v>
      </c>
      <c r="G7" s="34">
        <v>2.12</v>
      </c>
      <c r="H7" s="34">
        <v>0.87</v>
      </c>
      <c r="I7" s="32"/>
      <c r="J7" s="32"/>
      <c r="K7" s="32" t="s">
        <v>163</v>
      </c>
      <c r="L7" s="32">
        <v>8</v>
      </c>
      <c r="M7" s="32">
        <v>100</v>
      </c>
      <c r="N7" s="32">
        <v>1.52</v>
      </c>
      <c r="O7" s="32">
        <v>0.70850000000000002</v>
      </c>
      <c r="P7" s="47">
        <v>1473</v>
      </c>
      <c r="Q7" s="32">
        <v>0.72819999999999996</v>
      </c>
      <c r="R7" s="32"/>
    </row>
    <row r="8" spans="1:18">
      <c r="A8" s="36" t="s">
        <v>165</v>
      </c>
      <c r="B8" s="36" t="s">
        <v>166</v>
      </c>
      <c r="C8" s="36">
        <v>21</v>
      </c>
      <c r="D8" s="30">
        <v>100</v>
      </c>
      <c r="E8" s="34">
        <v>4.34</v>
      </c>
      <c r="F8" s="34">
        <v>0.82</v>
      </c>
      <c r="G8" s="34">
        <v>2.5</v>
      </c>
      <c r="H8" s="34">
        <v>0.89</v>
      </c>
      <c r="I8" s="32"/>
      <c r="J8" s="32"/>
      <c r="K8" s="32" t="s">
        <v>166</v>
      </c>
      <c r="L8" s="32">
        <v>15</v>
      </c>
      <c r="M8" s="32">
        <v>100</v>
      </c>
      <c r="N8" s="32">
        <v>3.04</v>
      </c>
      <c r="O8" s="32">
        <v>0.85670000000000002</v>
      </c>
      <c r="P8" s="32">
        <v>2.3199999999999998</v>
      </c>
      <c r="Q8" s="32">
        <v>0.88780000000000003</v>
      </c>
      <c r="R8" s="32"/>
    </row>
    <row r="9" spans="1:18">
      <c r="A9" s="36" t="s">
        <v>165</v>
      </c>
      <c r="B9" s="36" t="s">
        <v>167</v>
      </c>
      <c r="C9" s="36">
        <v>26</v>
      </c>
      <c r="D9" s="30">
        <v>100</v>
      </c>
      <c r="E9" s="34">
        <v>5.43</v>
      </c>
      <c r="F9" s="34">
        <v>0.87</v>
      </c>
      <c r="G9" s="34">
        <v>2.85</v>
      </c>
      <c r="H9" s="34">
        <v>0.93</v>
      </c>
      <c r="I9" s="32"/>
      <c r="J9" s="32"/>
      <c r="K9" s="32" t="s">
        <v>167</v>
      </c>
      <c r="L9" s="32">
        <v>15</v>
      </c>
      <c r="M9" s="32">
        <v>100</v>
      </c>
      <c r="N9" s="32">
        <v>3.04</v>
      </c>
      <c r="O9" s="32">
        <v>0.87909999999999999</v>
      </c>
      <c r="P9" s="47">
        <v>2381</v>
      </c>
      <c r="Q9" s="32">
        <v>0.89480000000000004</v>
      </c>
      <c r="R9" s="32"/>
    </row>
    <row r="10" spans="1:18">
      <c r="A10" s="36" t="s">
        <v>165</v>
      </c>
      <c r="B10" s="36" t="s">
        <v>169</v>
      </c>
      <c r="C10" s="36">
        <v>17</v>
      </c>
      <c r="D10" s="30">
        <v>100</v>
      </c>
      <c r="E10" s="34">
        <v>3.47</v>
      </c>
      <c r="F10" s="34">
        <v>0.71</v>
      </c>
      <c r="G10" s="34">
        <v>2.02</v>
      </c>
      <c r="H10" s="34">
        <v>0.81</v>
      </c>
      <c r="I10" s="32"/>
      <c r="J10" s="32"/>
      <c r="K10" s="32" t="s">
        <v>169</v>
      </c>
      <c r="L10" s="32">
        <v>10</v>
      </c>
      <c r="M10" s="32">
        <v>100</v>
      </c>
      <c r="N10" s="47">
        <v>1954</v>
      </c>
      <c r="O10" s="32">
        <v>0.70799999999999996</v>
      </c>
      <c r="P10" s="32">
        <v>1.63</v>
      </c>
      <c r="Q10" s="32">
        <v>0.71709999999999996</v>
      </c>
      <c r="R10" s="32"/>
    </row>
    <row r="11" spans="1:18">
      <c r="A11" s="37" t="s">
        <v>170</v>
      </c>
      <c r="B11" s="37" t="s">
        <v>171</v>
      </c>
      <c r="C11" s="37">
        <v>9</v>
      </c>
      <c r="D11" s="30">
        <v>100</v>
      </c>
      <c r="E11" s="34">
        <v>1.74</v>
      </c>
      <c r="F11" s="34">
        <v>0.22</v>
      </c>
      <c r="G11" s="34">
        <v>0.49</v>
      </c>
      <c r="H11" s="34">
        <v>0.17</v>
      </c>
      <c r="I11" s="32"/>
      <c r="J11" s="32"/>
      <c r="K11" s="32" t="s">
        <v>171</v>
      </c>
      <c r="L11" s="32">
        <v>7</v>
      </c>
      <c r="M11" s="32">
        <v>100</v>
      </c>
      <c r="N11" s="47">
        <v>1303</v>
      </c>
      <c r="O11" s="48">
        <v>56.72</v>
      </c>
      <c r="P11" s="32">
        <v>0.1104</v>
      </c>
      <c r="Q11" s="48">
        <v>3.2099999999999997E-2</v>
      </c>
      <c r="R11" s="32"/>
    </row>
    <row r="12" spans="1:18">
      <c r="A12" s="37" t="s">
        <v>170</v>
      </c>
      <c r="B12" s="37" t="s">
        <v>173</v>
      </c>
      <c r="C12" s="37">
        <v>4</v>
      </c>
      <c r="D12" s="30">
        <v>100</v>
      </c>
      <c r="E12" s="34">
        <v>0.65</v>
      </c>
      <c r="F12" s="34">
        <v>0.36</v>
      </c>
      <c r="G12" s="34">
        <v>0.5</v>
      </c>
      <c r="H12" s="34">
        <v>0.25</v>
      </c>
      <c r="I12" s="32"/>
      <c r="J12" s="32"/>
      <c r="K12" s="32" t="s">
        <v>173</v>
      </c>
      <c r="L12" s="32">
        <v>3</v>
      </c>
      <c r="M12" s="32">
        <v>100</v>
      </c>
      <c r="N12" s="32">
        <v>0.43430000000000002</v>
      </c>
      <c r="O12" s="32">
        <v>0.34949999999999998</v>
      </c>
      <c r="P12" s="32">
        <v>0.38390000000000002</v>
      </c>
      <c r="Q12" s="32">
        <v>0.21129999999999999</v>
      </c>
      <c r="R12" s="32"/>
    </row>
    <row r="13" spans="1:18">
      <c r="A13" s="38" t="s">
        <v>175</v>
      </c>
      <c r="B13" s="38" t="s">
        <v>176</v>
      </c>
      <c r="C13" s="38">
        <v>20</v>
      </c>
      <c r="D13" s="30">
        <v>100</v>
      </c>
      <c r="E13" s="34">
        <v>4.13</v>
      </c>
      <c r="F13" s="34">
        <v>0.86</v>
      </c>
      <c r="G13" s="34">
        <v>2.57</v>
      </c>
      <c r="H13" s="34">
        <v>0.91</v>
      </c>
      <c r="I13" s="32"/>
      <c r="J13" s="32"/>
      <c r="K13" s="32" t="s">
        <v>176</v>
      </c>
      <c r="L13" s="32">
        <v>10</v>
      </c>
      <c r="M13" s="32">
        <v>100</v>
      </c>
      <c r="N13" s="47">
        <v>1954</v>
      </c>
      <c r="O13" s="32">
        <v>0.79320000000000002</v>
      </c>
      <c r="P13" s="47">
        <v>1826</v>
      </c>
      <c r="Q13" s="32">
        <v>0.80089999999999995</v>
      </c>
      <c r="R13" s="32"/>
    </row>
    <row r="14" spans="1:18">
      <c r="A14" s="38" t="s">
        <v>175</v>
      </c>
      <c r="B14" s="38" t="s">
        <v>178</v>
      </c>
      <c r="C14" s="38">
        <v>9</v>
      </c>
      <c r="D14" s="30">
        <v>100</v>
      </c>
      <c r="E14" s="34">
        <v>1.74</v>
      </c>
      <c r="F14" s="34">
        <v>0.65</v>
      </c>
      <c r="G14" s="34">
        <v>1.43</v>
      </c>
      <c r="H14" s="34">
        <v>0.7</v>
      </c>
      <c r="I14" s="32"/>
      <c r="J14" s="32"/>
      <c r="K14" s="32" t="s">
        <v>178</v>
      </c>
      <c r="L14" s="32">
        <v>7</v>
      </c>
      <c r="M14" s="32">
        <v>100</v>
      </c>
      <c r="N14" s="47">
        <v>1303</v>
      </c>
      <c r="O14" s="32">
        <v>0.36899999999999999</v>
      </c>
      <c r="P14" s="32">
        <v>0.71809999999999996</v>
      </c>
      <c r="Q14" s="32">
        <v>0.33029999999999998</v>
      </c>
      <c r="R14" s="32"/>
    </row>
    <row r="15" spans="1:18">
      <c r="A15" s="38" t="s">
        <v>175</v>
      </c>
      <c r="B15" s="38" t="s">
        <v>180</v>
      </c>
      <c r="C15" s="38">
        <v>10</v>
      </c>
      <c r="D15" s="30">
        <v>100</v>
      </c>
      <c r="E15" s="34">
        <v>1.95</v>
      </c>
      <c r="F15" s="34">
        <v>0.8</v>
      </c>
      <c r="G15" s="34">
        <v>1.85</v>
      </c>
      <c r="H15" s="34">
        <v>0.81</v>
      </c>
      <c r="I15" s="32"/>
      <c r="J15" s="32"/>
      <c r="K15" s="32" t="s">
        <v>180</v>
      </c>
      <c r="L15" s="32">
        <v>8</v>
      </c>
      <c r="M15" s="32">
        <v>100</v>
      </c>
      <c r="N15" s="32">
        <v>1.52</v>
      </c>
      <c r="O15" s="32">
        <v>0.62109999999999999</v>
      </c>
      <c r="P15" s="47">
        <v>1292</v>
      </c>
      <c r="Q15" s="32">
        <v>0.57740000000000002</v>
      </c>
      <c r="R15" s="32"/>
    </row>
    <row r="16" spans="1:18">
      <c r="A16" s="39" t="s">
        <v>182</v>
      </c>
      <c r="B16" s="39" t="s">
        <v>183</v>
      </c>
      <c r="C16" s="39">
        <v>25</v>
      </c>
      <c r="D16" s="30">
        <v>100</v>
      </c>
      <c r="E16" s="34">
        <v>5.21</v>
      </c>
      <c r="F16" s="34">
        <v>0.89</v>
      </c>
      <c r="G16" s="34">
        <v>2.85</v>
      </c>
      <c r="H16" s="34">
        <v>0.93</v>
      </c>
      <c r="I16" s="32"/>
      <c r="J16" s="32"/>
      <c r="K16" s="32" t="s">
        <v>183</v>
      </c>
      <c r="L16" s="32">
        <v>13</v>
      </c>
      <c r="M16" s="32">
        <v>100</v>
      </c>
      <c r="N16" s="47">
        <v>2606</v>
      </c>
      <c r="O16" s="32">
        <v>0.86929999999999996</v>
      </c>
      <c r="P16" s="32">
        <v>2.23</v>
      </c>
      <c r="Q16" s="32">
        <v>0.87270000000000003</v>
      </c>
      <c r="R16" s="32"/>
    </row>
    <row r="17" spans="1:18">
      <c r="A17" s="39" t="s">
        <v>182</v>
      </c>
      <c r="B17" s="39" t="s">
        <v>185</v>
      </c>
      <c r="C17" s="39">
        <v>8</v>
      </c>
      <c r="D17" s="30">
        <v>100</v>
      </c>
      <c r="E17" s="34">
        <v>1.52</v>
      </c>
      <c r="F17" s="34">
        <v>0.8</v>
      </c>
      <c r="G17" s="34">
        <v>1.66</v>
      </c>
      <c r="H17" s="34">
        <v>0.76</v>
      </c>
      <c r="I17" s="32"/>
      <c r="J17" s="32"/>
      <c r="K17" s="32" t="s">
        <v>185</v>
      </c>
      <c r="L17" s="32">
        <v>7</v>
      </c>
      <c r="M17" s="32">
        <v>100</v>
      </c>
      <c r="N17" s="47">
        <v>1303</v>
      </c>
      <c r="O17" s="32">
        <v>0.72009999999999996</v>
      </c>
      <c r="P17" s="47">
        <v>1401</v>
      </c>
      <c r="Q17" s="32">
        <v>0.69469999999999998</v>
      </c>
      <c r="R17" s="32"/>
    </row>
    <row r="18" spans="1:18">
      <c r="A18" s="40" t="s">
        <v>187</v>
      </c>
      <c r="B18" s="40" t="s">
        <v>188</v>
      </c>
      <c r="C18" s="40">
        <v>38</v>
      </c>
      <c r="D18" s="30">
        <v>100</v>
      </c>
      <c r="E18" s="34">
        <v>8.0299999999999994</v>
      </c>
      <c r="F18" s="34">
        <v>0.79</v>
      </c>
      <c r="G18" s="34">
        <v>2.88</v>
      </c>
      <c r="H18" s="34">
        <v>0.91</v>
      </c>
      <c r="I18" s="32"/>
      <c r="J18" s="32"/>
      <c r="K18" s="32" t="s">
        <v>188</v>
      </c>
      <c r="L18" s="32">
        <v>24</v>
      </c>
      <c r="M18" s="32">
        <v>100</v>
      </c>
      <c r="N18" s="47">
        <v>4994</v>
      </c>
      <c r="O18" s="32">
        <v>0.70689999999999997</v>
      </c>
      <c r="P18" s="47">
        <v>2247</v>
      </c>
      <c r="Q18" s="32">
        <v>0.79339999999999999</v>
      </c>
      <c r="R18" s="32"/>
    </row>
    <row r="19" spans="1:18">
      <c r="A19" s="40" t="s">
        <v>187</v>
      </c>
      <c r="B19" s="40" t="s">
        <v>190</v>
      </c>
      <c r="C19" s="40">
        <v>20</v>
      </c>
      <c r="D19" s="30">
        <v>100</v>
      </c>
      <c r="E19" s="34">
        <v>4.13</v>
      </c>
      <c r="F19" s="34">
        <v>0.83</v>
      </c>
      <c r="G19" s="34">
        <v>2.4700000000000002</v>
      </c>
      <c r="H19" s="34">
        <v>0.89</v>
      </c>
      <c r="I19" s="32"/>
      <c r="J19" s="32"/>
      <c r="K19" s="32" t="s">
        <v>190</v>
      </c>
      <c r="L19" s="32">
        <v>15</v>
      </c>
      <c r="M19" s="32">
        <v>100</v>
      </c>
      <c r="N19" s="32">
        <v>3.04</v>
      </c>
      <c r="O19" s="32">
        <v>0.75360000000000005</v>
      </c>
      <c r="P19" s="47">
        <v>2041</v>
      </c>
      <c r="Q19" s="32">
        <v>0.80810000000000004</v>
      </c>
      <c r="R19" s="32"/>
    </row>
    <row r="20" spans="1:18">
      <c r="A20" s="40" t="s">
        <v>187</v>
      </c>
      <c r="B20" s="40" t="s">
        <v>192</v>
      </c>
      <c r="C20" s="40">
        <v>16</v>
      </c>
      <c r="D20" s="30">
        <v>100</v>
      </c>
      <c r="E20" s="34">
        <v>3.26</v>
      </c>
      <c r="F20" s="34">
        <v>0.83</v>
      </c>
      <c r="G20" s="34">
        <v>2.2999999999999998</v>
      </c>
      <c r="H20" s="34">
        <v>0.88</v>
      </c>
      <c r="I20" s="32"/>
      <c r="J20" s="32"/>
      <c r="K20" s="32" t="s">
        <v>192</v>
      </c>
      <c r="L20" s="32">
        <v>15</v>
      </c>
      <c r="M20" s="32">
        <v>100</v>
      </c>
      <c r="N20" s="32">
        <v>3.04</v>
      </c>
      <c r="O20" s="32">
        <v>0.77480000000000004</v>
      </c>
      <c r="P20" s="47">
        <v>2098</v>
      </c>
      <c r="Q20" s="32">
        <v>0.84179999999999999</v>
      </c>
      <c r="R20" s="32"/>
    </row>
    <row r="21" spans="1:18">
      <c r="A21" s="41" t="s">
        <v>194</v>
      </c>
      <c r="B21" s="41" t="s">
        <v>195</v>
      </c>
      <c r="C21" s="41">
        <v>25</v>
      </c>
      <c r="D21" s="30">
        <v>100</v>
      </c>
      <c r="E21" s="34">
        <v>5.21</v>
      </c>
      <c r="F21" s="34">
        <v>0.76</v>
      </c>
      <c r="G21" s="34">
        <v>2.4500000000000002</v>
      </c>
      <c r="H21" s="34">
        <v>0.85</v>
      </c>
      <c r="I21" s="32"/>
      <c r="J21" s="32"/>
      <c r="K21" s="32" t="s">
        <v>195</v>
      </c>
      <c r="L21" s="32">
        <v>16</v>
      </c>
      <c r="M21" s="32">
        <v>100</v>
      </c>
      <c r="N21" s="47">
        <v>3257</v>
      </c>
      <c r="O21" s="32">
        <v>0.75229999999999997</v>
      </c>
      <c r="P21" s="47">
        <v>2086</v>
      </c>
      <c r="Q21" s="32">
        <v>0.81840000000000002</v>
      </c>
      <c r="R21" s="32"/>
    </row>
    <row r="22" spans="1:18">
      <c r="A22" s="41" t="s">
        <v>194</v>
      </c>
      <c r="B22" s="41" t="s">
        <v>197</v>
      </c>
      <c r="C22" s="41">
        <v>18</v>
      </c>
      <c r="D22" s="30">
        <v>100</v>
      </c>
      <c r="E22" s="34">
        <v>3.69</v>
      </c>
      <c r="F22" s="34">
        <v>0.78</v>
      </c>
      <c r="G22" s="34">
        <v>2.25</v>
      </c>
      <c r="H22" s="34">
        <v>0.86</v>
      </c>
      <c r="I22" s="32"/>
      <c r="J22" s="32"/>
      <c r="K22" s="32" t="s">
        <v>197</v>
      </c>
      <c r="L22" s="32">
        <v>16</v>
      </c>
      <c r="M22" s="32">
        <v>100</v>
      </c>
      <c r="N22" s="47">
        <v>3257</v>
      </c>
      <c r="O22" s="32">
        <v>0.69430000000000003</v>
      </c>
      <c r="P22" s="47">
        <v>1925</v>
      </c>
      <c r="Q22" s="32">
        <v>0.77680000000000005</v>
      </c>
      <c r="R22" s="32"/>
    </row>
    <row r="23" spans="1:18">
      <c r="A23" s="41" t="s">
        <v>194</v>
      </c>
      <c r="B23" s="41" t="s">
        <v>199</v>
      </c>
      <c r="C23" s="41">
        <v>18</v>
      </c>
      <c r="D23" s="30">
        <v>100</v>
      </c>
      <c r="E23" s="34">
        <v>3.69</v>
      </c>
      <c r="F23" s="34">
        <v>0.6</v>
      </c>
      <c r="G23" s="34">
        <v>1.74</v>
      </c>
      <c r="H23" s="34">
        <v>0.64</v>
      </c>
      <c r="I23" s="32"/>
      <c r="J23" s="32"/>
      <c r="K23" s="32" t="s">
        <v>199</v>
      </c>
      <c r="L23" s="32">
        <v>14</v>
      </c>
      <c r="M23" s="32">
        <v>100</v>
      </c>
      <c r="N23" s="47">
        <v>2823</v>
      </c>
      <c r="O23" s="32">
        <v>0.63239999999999996</v>
      </c>
      <c r="P23" s="47">
        <v>1669</v>
      </c>
      <c r="Q23" s="32">
        <v>0.66479999999999995</v>
      </c>
      <c r="R23" s="32"/>
    </row>
    <row r="24" spans="1:18">
      <c r="A24" s="42" t="s">
        <v>201</v>
      </c>
      <c r="B24" s="42" t="s">
        <v>202</v>
      </c>
      <c r="C24" s="42">
        <v>19</v>
      </c>
      <c r="D24" s="30">
        <v>100</v>
      </c>
      <c r="E24" s="34">
        <v>3.91</v>
      </c>
      <c r="F24" s="34">
        <v>0.55000000000000004</v>
      </c>
      <c r="G24" s="34">
        <v>1.61</v>
      </c>
      <c r="H24" s="34">
        <v>0.6</v>
      </c>
      <c r="I24" s="32"/>
      <c r="J24" s="32"/>
      <c r="K24" s="32" t="s">
        <v>202</v>
      </c>
      <c r="L24" s="32">
        <v>13</v>
      </c>
      <c r="M24" s="32">
        <v>100</v>
      </c>
      <c r="N24" s="47">
        <v>2606</v>
      </c>
      <c r="O24" s="32">
        <v>0.7379</v>
      </c>
      <c r="P24" s="47">
        <v>1893</v>
      </c>
      <c r="Q24" s="32">
        <v>0.75270000000000004</v>
      </c>
      <c r="R24" s="32"/>
    </row>
    <row r="25" spans="1:18">
      <c r="A25" s="42" t="s">
        <v>201</v>
      </c>
      <c r="B25" s="42" t="s">
        <v>204</v>
      </c>
      <c r="C25" s="42">
        <v>13</v>
      </c>
      <c r="D25" s="30">
        <v>100</v>
      </c>
      <c r="E25" s="34">
        <v>2.61</v>
      </c>
      <c r="F25" s="34">
        <v>0.66</v>
      </c>
      <c r="G25" s="34">
        <v>1.69</v>
      </c>
      <c r="H25" s="34">
        <v>0.74</v>
      </c>
      <c r="I25" s="32"/>
      <c r="J25" s="32"/>
      <c r="K25" s="32" t="s">
        <v>204</v>
      </c>
      <c r="L25" s="32">
        <v>12</v>
      </c>
      <c r="M25" s="32">
        <v>100</v>
      </c>
      <c r="N25" s="47">
        <v>2389</v>
      </c>
      <c r="O25" s="32">
        <v>0.77359999999999995</v>
      </c>
      <c r="P25" s="47">
        <v>1922</v>
      </c>
      <c r="Q25" s="32">
        <v>0.81899999999999995</v>
      </c>
      <c r="R25" s="32"/>
    </row>
    <row r="26" spans="1:18">
      <c r="A26" s="42" t="s">
        <v>201</v>
      </c>
      <c r="B26" s="42" t="s">
        <v>206</v>
      </c>
      <c r="C26" s="42">
        <v>13</v>
      </c>
      <c r="D26" s="30">
        <v>100</v>
      </c>
      <c r="E26" s="34">
        <v>2.61</v>
      </c>
      <c r="F26" s="34">
        <v>0.69</v>
      </c>
      <c r="G26" s="34">
        <v>1.78</v>
      </c>
      <c r="H26" s="34">
        <v>0.78</v>
      </c>
      <c r="I26" s="32"/>
      <c r="J26" s="32"/>
      <c r="K26" s="32" t="s">
        <v>206</v>
      </c>
      <c r="L26" s="32">
        <v>12</v>
      </c>
      <c r="M26" s="32">
        <v>100</v>
      </c>
      <c r="N26" s="47">
        <v>2389</v>
      </c>
      <c r="O26" s="32">
        <v>0.61240000000000006</v>
      </c>
      <c r="P26" s="47">
        <v>1522</v>
      </c>
      <c r="Q26" s="32">
        <v>0.65659999999999996</v>
      </c>
      <c r="R26" s="32"/>
    </row>
    <row r="27" spans="1:18">
      <c r="A27" s="43" t="s">
        <v>208</v>
      </c>
      <c r="B27" s="43" t="s">
        <v>209</v>
      </c>
      <c r="C27" s="43">
        <v>26</v>
      </c>
      <c r="D27" s="30">
        <v>100</v>
      </c>
      <c r="E27" s="34">
        <v>5.43</v>
      </c>
      <c r="F27" s="34">
        <v>0.84</v>
      </c>
      <c r="G27" s="34">
        <v>2.74</v>
      </c>
      <c r="H27" s="34">
        <v>0.92</v>
      </c>
      <c r="I27" s="32"/>
      <c r="J27" s="32"/>
      <c r="K27" s="32" t="s">
        <v>209</v>
      </c>
      <c r="L27" s="32">
        <v>17</v>
      </c>
      <c r="M27" s="32">
        <v>100</v>
      </c>
      <c r="N27" s="47">
        <v>3474</v>
      </c>
      <c r="O27" s="32">
        <v>0.86339999999999995</v>
      </c>
      <c r="P27" s="47">
        <v>2446</v>
      </c>
      <c r="Q27" s="32">
        <v>0.90429999999999999</v>
      </c>
      <c r="R27" s="32"/>
    </row>
    <row r="28" spans="1:18">
      <c r="A28" s="43" t="s">
        <v>211</v>
      </c>
      <c r="B28" s="43" t="s">
        <v>212</v>
      </c>
      <c r="C28" s="43">
        <v>14</v>
      </c>
      <c r="D28" s="30">
        <v>100</v>
      </c>
      <c r="E28" s="34">
        <v>2.82</v>
      </c>
      <c r="F28" s="34">
        <v>0.71</v>
      </c>
      <c r="G28" s="34">
        <v>1.86</v>
      </c>
      <c r="H28" s="34">
        <v>0.78</v>
      </c>
      <c r="I28" s="32"/>
      <c r="J28" s="32"/>
      <c r="K28" s="32" t="s">
        <v>212</v>
      </c>
      <c r="L28" s="32">
        <v>13</v>
      </c>
      <c r="M28" s="32">
        <v>100</v>
      </c>
      <c r="N28" s="47">
        <v>2606</v>
      </c>
      <c r="O28" s="32">
        <v>0.47820000000000001</v>
      </c>
      <c r="P28" s="47">
        <v>1226</v>
      </c>
      <c r="Q28" s="32">
        <v>0.54890000000000005</v>
      </c>
      <c r="R28" s="32"/>
    </row>
    <row r="29" spans="1:18">
      <c r="A29" s="30" t="s">
        <v>214</v>
      </c>
      <c r="B29" s="30" t="s">
        <v>215</v>
      </c>
      <c r="C29" s="30">
        <v>16</v>
      </c>
      <c r="D29" s="30">
        <v>100</v>
      </c>
      <c r="E29" s="34">
        <v>3.26</v>
      </c>
      <c r="F29" s="34">
        <v>0.73</v>
      </c>
      <c r="G29" s="34">
        <v>2.0099999999999998</v>
      </c>
      <c r="H29" s="34">
        <v>0.81</v>
      </c>
      <c r="I29" s="32"/>
      <c r="J29" s="32"/>
      <c r="K29" s="32" t="s">
        <v>215</v>
      </c>
      <c r="L29" s="32">
        <v>11</v>
      </c>
      <c r="M29" s="32">
        <v>100</v>
      </c>
      <c r="N29" s="47">
        <v>2171</v>
      </c>
      <c r="O29" s="32">
        <v>0.52880000000000005</v>
      </c>
      <c r="P29" s="47">
        <v>1268</v>
      </c>
      <c r="Q29" s="32">
        <v>0.53200000000000003</v>
      </c>
      <c r="R29" s="32"/>
    </row>
    <row r="30" spans="1:18">
      <c r="A30" s="30" t="s">
        <v>214</v>
      </c>
      <c r="B30" s="30" t="s">
        <v>217</v>
      </c>
      <c r="C30" s="30">
        <v>19</v>
      </c>
      <c r="D30" s="30">
        <v>100</v>
      </c>
      <c r="E30" s="34">
        <v>3.91</v>
      </c>
      <c r="F30" s="34">
        <v>0.6</v>
      </c>
      <c r="G30" s="34">
        <v>1.76</v>
      </c>
      <c r="H30" s="34">
        <v>0.69</v>
      </c>
      <c r="I30" s="32"/>
      <c r="J30" s="32"/>
      <c r="K30" s="32" t="s">
        <v>217</v>
      </c>
      <c r="L30" s="32">
        <v>11</v>
      </c>
      <c r="M30" s="32">
        <v>100</v>
      </c>
      <c r="N30" s="47">
        <v>2171</v>
      </c>
      <c r="O30" s="32">
        <v>0.31219999999999998</v>
      </c>
      <c r="P30" s="32">
        <v>0.74860000000000004</v>
      </c>
      <c r="Q30" s="32">
        <v>0.29220000000000002</v>
      </c>
      <c r="R30" s="32"/>
    </row>
    <row r="31" spans="1:18">
      <c r="A31" s="30" t="s">
        <v>214</v>
      </c>
      <c r="B31" s="30" t="s">
        <v>219</v>
      </c>
      <c r="C31" s="30">
        <v>10</v>
      </c>
      <c r="D31" s="30">
        <v>100</v>
      </c>
      <c r="E31" s="34">
        <v>1.95</v>
      </c>
      <c r="F31" s="34">
        <v>0.57999999999999996</v>
      </c>
      <c r="G31" s="34">
        <v>1.34</v>
      </c>
      <c r="H31" s="34">
        <v>0.6</v>
      </c>
      <c r="I31" s="32"/>
      <c r="J31" s="32"/>
      <c r="K31" s="32" t="s">
        <v>219</v>
      </c>
      <c r="L31" s="32">
        <v>8</v>
      </c>
      <c r="M31" s="32">
        <v>100</v>
      </c>
      <c r="N31" s="32">
        <v>1.52</v>
      </c>
      <c r="O31" s="32">
        <v>0.23880000000000001</v>
      </c>
      <c r="P31" s="32">
        <v>0.49659999999999999</v>
      </c>
      <c r="Q31" s="32">
        <v>0.19270000000000001</v>
      </c>
      <c r="R31" s="32"/>
    </row>
    <row r="32" spans="1:18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18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18">
      <c r="A34" s="32"/>
      <c r="B34" s="32"/>
      <c r="C34" s="32"/>
      <c r="D34" s="32"/>
      <c r="E34" s="32"/>
      <c r="F34" s="32"/>
      <c r="G34" s="32"/>
      <c r="H34" s="32"/>
      <c r="I34" s="3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2"/>
  <sheetViews>
    <sheetView tabSelected="1" topLeftCell="C6" workbookViewId="0">
      <selection activeCell="H57" sqref="H57"/>
    </sheetView>
  </sheetViews>
  <sheetFormatPr baseColWidth="10" defaultRowHeight="15" x14ac:dyDescent="0"/>
  <cols>
    <col min="1" max="1" width="28.33203125" customWidth="1"/>
    <col min="2" max="2" width="24.5" customWidth="1"/>
    <col min="3" max="3" width="37.5" bestFit="1" customWidth="1"/>
    <col min="4" max="4" width="19.1640625" bestFit="1" customWidth="1"/>
    <col min="5" max="5" width="12.1640625" customWidth="1"/>
    <col min="6" max="10" width="19.1640625" bestFit="1" customWidth="1"/>
    <col min="11" max="11" width="12.1640625" customWidth="1"/>
    <col min="12" max="13" width="19.1640625" bestFit="1" customWidth="1"/>
    <col min="14" max="14" width="18.83203125" customWidth="1"/>
    <col min="15" max="15" width="31.6640625" customWidth="1"/>
  </cols>
  <sheetData>
    <row r="2" spans="1:15">
      <c r="A2" s="44" t="s">
        <v>1406</v>
      </c>
      <c r="B2" t="s">
        <v>1407</v>
      </c>
      <c r="C2" t="s">
        <v>156</v>
      </c>
      <c r="D2" t="s">
        <v>165</v>
      </c>
      <c r="E2" t="s">
        <v>170</v>
      </c>
      <c r="F2" t="s">
        <v>175</v>
      </c>
      <c r="G2" t="s">
        <v>182</v>
      </c>
      <c r="H2" t="s">
        <v>187</v>
      </c>
      <c r="I2" t="s">
        <v>234</v>
      </c>
      <c r="J2" t="s">
        <v>201</v>
      </c>
      <c r="K2" t="s">
        <v>208</v>
      </c>
      <c r="L2" t="s">
        <v>214</v>
      </c>
    </row>
    <row r="3" spans="1:15">
      <c r="A3" t="s">
        <v>1408</v>
      </c>
      <c r="B3" s="27">
        <v>0</v>
      </c>
      <c r="C3" s="27">
        <v>1.83</v>
      </c>
      <c r="D3" s="27">
        <v>0.04</v>
      </c>
      <c r="E3" s="27">
        <v>3.56</v>
      </c>
      <c r="F3" s="27">
        <v>0.84</v>
      </c>
      <c r="G3" s="27">
        <v>0.54</v>
      </c>
      <c r="H3" s="27">
        <v>0.44</v>
      </c>
      <c r="I3" s="27">
        <v>0.37333333333333302</v>
      </c>
      <c r="J3" s="27">
        <v>5.3333333333333302E-2</v>
      </c>
      <c r="K3" s="27">
        <v>0.7</v>
      </c>
      <c r="L3" s="27">
        <v>0.30666666666666698</v>
      </c>
    </row>
    <row r="4" spans="1:15">
      <c r="A4" t="s">
        <v>268</v>
      </c>
      <c r="B4" s="27">
        <v>0.79629629629629595</v>
      </c>
      <c r="C4" s="27">
        <v>0.18518518518518501</v>
      </c>
      <c r="D4" s="27">
        <v>0.77777777777777801</v>
      </c>
      <c r="E4" s="27">
        <v>9.2592592592592605E-3</v>
      </c>
      <c r="F4" s="27">
        <v>0.141975308641975</v>
      </c>
      <c r="G4" s="27">
        <v>0.53703703703703698</v>
      </c>
      <c r="H4" s="27">
        <v>0.64814814814814803</v>
      </c>
      <c r="I4" s="27">
        <v>1.0308641975308599</v>
      </c>
      <c r="J4" s="27">
        <v>0.47530864197530898</v>
      </c>
      <c r="K4" s="27">
        <v>0.52777777777777801</v>
      </c>
      <c r="L4" s="27">
        <v>4.3209876543209902E-2</v>
      </c>
    </row>
    <row r="5" spans="1:15">
      <c r="A5" t="s">
        <v>92</v>
      </c>
      <c r="B5" s="27">
        <v>1.6969696969696999</v>
      </c>
      <c r="C5" s="27">
        <v>1.0530303030303001</v>
      </c>
      <c r="D5" s="27">
        <v>1.6161616161616199</v>
      </c>
      <c r="E5" s="27">
        <v>4.5454545454545497E-2</v>
      </c>
      <c r="F5" s="27">
        <v>1.56565656565657</v>
      </c>
      <c r="G5" s="27">
        <v>1.0606060606060601</v>
      </c>
      <c r="H5" s="27">
        <v>0.39393939393939398</v>
      </c>
      <c r="I5" s="27">
        <v>0.36363636363636398</v>
      </c>
      <c r="J5" s="27">
        <v>4.0404040404040401E-2</v>
      </c>
      <c r="K5" s="27">
        <v>0.71212121212121204</v>
      </c>
      <c r="L5" s="27">
        <v>0.17171717171717199</v>
      </c>
    </row>
    <row r="6" spans="1:15">
      <c r="A6" t="s">
        <v>255</v>
      </c>
      <c r="B6" s="27">
        <v>4.3478260869565202E-2</v>
      </c>
      <c r="C6" s="27">
        <v>0.44565217391304301</v>
      </c>
      <c r="D6" s="27">
        <v>0.15942028985507201</v>
      </c>
      <c r="E6" s="27">
        <v>0.39130434782608697</v>
      </c>
      <c r="F6" s="27">
        <v>1.14492753623188</v>
      </c>
      <c r="G6" s="27">
        <v>1.0869565217391299</v>
      </c>
      <c r="H6" s="27">
        <v>1.85507246376812</v>
      </c>
      <c r="I6" s="27">
        <v>1.0724637681159399</v>
      </c>
      <c r="J6" s="27">
        <v>3.63768115942029</v>
      </c>
      <c r="K6" s="27">
        <v>1.39130434782609</v>
      </c>
      <c r="L6" s="27">
        <v>4.0434782608695699</v>
      </c>
      <c r="N6" s="45"/>
    </row>
    <row r="9" spans="1:15">
      <c r="A9" s="49" t="s">
        <v>1392</v>
      </c>
      <c r="B9" t="s">
        <v>1407</v>
      </c>
      <c r="C9" t="s">
        <v>156</v>
      </c>
      <c r="D9" t="s">
        <v>165</v>
      </c>
      <c r="E9" t="s">
        <v>170</v>
      </c>
      <c r="F9" t="s">
        <v>175</v>
      </c>
      <c r="G9" t="s">
        <v>182</v>
      </c>
      <c r="H9" t="s">
        <v>187</v>
      </c>
      <c r="I9" t="s">
        <v>234</v>
      </c>
      <c r="J9" t="s">
        <v>201</v>
      </c>
      <c r="K9" t="s">
        <v>208</v>
      </c>
      <c r="L9" t="s">
        <v>214</v>
      </c>
    </row>
    <row r="10" spans="1:15">
      <c r="A10" t="s">
        <v>1408</v>
      </c>
      <c r="B10" s="27">
        <v>0</v>
      </c>
      <c r="C10" s="27">
        <v>52.079365985327797</v>
      </c>
      <c r="D10" s="27">
        <v>1.5424007803450599</v>
      </c>
      <c r="E10" s="27">
        <v>88.866297266848207</v>
      </c>
      <c r="F10" s="27">
        <v>22.748449154385799</v>
      </c>
      <c r="G10" s="27">
        <v>16.746265079056698</v>
      </c>
      <c r="H10" s="27">
        <v>13.1848637532495</v>
      </c>
      <c r="I10" s="27">
        <v>13.144162256198699</v>
      </c>
      <c r="J10" s="27">
        <v>1.26781060698683</v>
      </c>
      <c r="K10" s="27">
        <v>21.013427552520401</v>
      </c>
      <c r="L10" s="27">
        <v>6.7176742950071997</v>
      </c>
    </row>
    <row r="11" spans="1:15">
      <c r="A11" t="s">
        <v>268</v>
      </c>
      <c r="B11" s="27">
        <v>31.390483884929498</v>
      </c>
      <c r="C11" s="27">
        <v>5.2701240624699297</v>
      </c>
      <c r="D11" s="27">
        <v>29.991126284487301</v>
      </c>
      <c r="E11" s="27">
        <v>0.23113373196745801</v>
      </c>
      <c r="F11" s="27">
        <v>3.8449024878811899</v>
      </c>
      <c r="G11" s="27">
        <v>16.654378850913702</v>
      </c>
      <c r="H11" s="27">
        <v>19.422147784668802</v>
      </c>
      <c r="I11" s="27">
        <v>36.294231097638701</v>
      </c>
      <c r="J11" s="27">
        <v>11.2987750854151</v>
      </c>
      <c r="K11" s="27">
        <v>15.8434572816622</v>
      </c>
      <c r="L11" s="27">
        <v>0.94653220742855104</v>
      </c>
    </row>
    <row r="12" spans="1:15">
      <c r="A12" t="s">
        <v>92</v>
      </c>
      <c r="B12" s="27">
        <v>66.895576651181599</v>
      </c>
      <c r="C12" s="27">
        <v>29.967841827954</v>
      </c>
      <c r="D12" s="27">
        <v>62.3192234482852</v>
      </c>
      <c r="E12" s="27">
        <v>1.1346565023857</v>
      </c>
      <c r="F12" s="27">
        <v>42.400308067938802</v>
      </c>
      <c r="G12" s="27">
        <v>32.8910930284502</v>
      </c>
      <c r="H12" s="27">
        <v>11.8046300821104</v>
      </c>
      <c r="I12" s="27">
        <v>12.802755444349399</v>
      </c>
      <c r="J12" s="27">
        <v>0.96046258105062998</v>
      </c>
      <c r="K12" s="27">
        <v>21.377296427888702</v>
      </c>
      <c r="L12" s="27">
        <v>3.7615435775732</v>
      </c>
    </row>
    <row r="13" spans="1:15">
      <c r="A13" t="s">
        <v>255</v>
      </c>
      <c r="B13" s="27">
        <v>1.71393946388897</v>
      </c>
      <c r="C13" s="27">
        <v>12.6826681242483</v>
      </c>
      <c r="D13" s="27">
        <v>6.1472494868824796</v>
      </c>
      <c r="E13" s="27">
        <v>9.7679124987986494</v>
      </c>
      <c r="F13" s="27">
        <v>31.006340289794199</v>
      </c>
      <c r="G13" s="27">
        <v>33.7082630415794</v>
      </c>
      <c r="H13" s="27">
        <v>55.588358379971297</v>
      </c>
      <c r="I13" s="27">
        <v>37.758851201813101</v>
      </c>
      <c r="J13" s="27">
        <v>86.472951726547507</v>
      </c>
      <c r="K13" s="27">
        <v>41.765818737928697</v>
      </c>
      <c r="L13" s="27">
        <v>88.574249919991004</v>
      </c>
    </row>
    <row r="15" spans="1:15">
      <c r="O15" s="27"/>
    </row>
    <row r="16" spans="1:15">
      <c r="A16" s="28" t="s">
        <v>1409</v>
      </c>
      <c r="B16" t="s">
        <v>1407</v>
      </c>
      <c r="C16" t="s">
        <v>156</v>
      </c>
      <c r="D16" t="s">
        <v>165</v>
      </c>
      <c r="E16" t="s">
        <v>170</v>
      </c>
      <c r="F16" t="s">
        <v>175</v>
      </c>
      <c r="G16" t="s">
        <v>182</v>
      </c>
      <c r="H16" t="s">
        <v>187</v>
      </c>
      <c r="I16" t="s">
        <v>234</v>
      </c>
      <c r="J16" t="s">
        <v>201</v>
      </c>
      <c r="K16" t="s">
        <v>208</v>
      </c>
      <c r="L16" t="s">
        <v>214</v>
      </c>
      <c r="N16" s="45"/>
      <c r="O16" s="27"/>
    </row>
    <row r="17" spans="1:15">
      <c r="A17" t="s">
        <v>1408</v>
      </c>
      <c r="B17" s="27" t="s">
        <v>1410</v>
      </c>
      <c r="C17" s="27">
        <v>7.2166034937030998</v>
      </c>
      <c r="D17" s="27">
        <v>1.2419342898660399</v>
      </c>
      <c r="E17" s="27">
        <v>9.4268922379991302</v>
      </c>
      <c r="F17" s="27">
        <v>4.7695334315198803</v>
      </c>
      <c r="G17" s="27">
        <v>4.0922200672809197</v>
      </c>
      <c r="H17" s="27">
        <v>3.6310967700199699</v>
      </c>
      <c r="I17" s="27">
        <v>3.6254878645774999</v>
      </c>
      <c r="J17" s="27">
        <v>1.1259709618755001</v>
      </c>
      <c r="K17" s="27">
        <v>4.5840405269282201</v>
      </c>
      <c r="L17" s="27">
        <v>2.5918476604552199</v>
      </c>
      <c r="N17" s="45"/>
      <c r="O17" s="27"/>
    </row>
    <row r="18" spans="1:15">
      <c r="A18" t="s">
        <v>268</v>
      </c>
      <c r="B18" s="27">
        <v>5.6027211143273501</v>
      </c>
      <c r="C18" s="27">
        <v>2.2956750777211301</v>
      </c>
      <c r="D18" s="27">
        <v>5.4764154594485701</v>
      </c>
      <c r="E18" s="27">
        <v>0.48076369659891899</v>
      </c>
      <c r="F18" s="27">
        <v>1.96084229041532</v>
      </c>
      <c r="G18" s="27">
        <v>4.0809776832168199</v>
      </c>
      <c r="H18" s="27">
        <v>4.4070565896830498</v>
      </c>
      <c r="I18" s="27">
        <v>6.0244693623288299</v>
      </c>
      <c r="J18" s="27">
        <v>3.3613650628003899</v>
      </c>
      <c r="K18" s="27">
        <v>3.98038406208022</v>
      </c>
      <c r="L18" s="27">
        <v>0.97289886803744996</v>
      </c>
      <c r="N18" s="45"/>
      <c r="O18" s="27"/>
    </row>
    <row r="19" spans="1:15">
      <c r="A19" t="s">
        <v>92</v>
      </c>
      <c r="B19" s="27">
        <v>8.1789716133008792</v>
      </c>
      <c r="C19" s="27">
        <v>5.4742891618870502</v>
      </c>
      <c r="D19" s="27">
        <v>7.8942525579237204</v>
      </c>
      <c r="E19" s="27">
        <v>1.0652025640157401</v>
      </c>
      <c r="F19" s="27">
        <v>6.51155189397572</v>
      </c>
      <c r="G19" s="27">
        <v>5.73507567765677</v>
      </c>
      <c r="H19" s="27">
        <v>3.43578667587358</v>
      </c>
      <c r="I19" s="27">
        <v>3.5780938283322601</v>
      </c>
      <c r="J19" s="27">
        <v>0.980031928587345</v>
      </c>
      <c r="K19" s="27">
        <v>4.62355884875371</v>
      </c>
      <c r="L19" s="27">
        <v>1.93946992180163</v>
      </c>
    </row>
    <row r="20" spans="1:15">
      <c r="A20" t="s">
        <v>255</v>
      </c>
      <c r="B20" s="27">
        <v>1.3091751081841501</v>
      </c>
      <c r="C20" s="27">
        <v>3.5612733852160599</v>
      </c>
      <c r="D20" s="27">
        <v>2.47936473454038</v>
      </c>
      <c r="E20" s="27">
        <v>3.12536597837736</v>
      </c>
      <c r="F20" s="27">
        <v>5.5683337085518003</v>
      </c>
      <c r="G20" s="27">
        <v>5.8058817626248098</v>
      </c>
      <c r="H20" s="27">
        <v>7.4557600806337199</v>
      </c>
      <c r="I20" s="27">
        <v>6.14482312209336</v>
      </c>
      <c r="J20" s="27">
        <v>9.2990833809869393</v>
      </c>
      <c r="K20" s="27">
        <v>6.4626479664243401</v>
      </c>
      <c r="L20" s="27">
        <v>9.4113893724567106</v>
      </c>
    </row>
    <row r="26" spans="1:15">
      <c r="C26" s="50"/>
    </row>
    <row r="27" spans="1:15">
      <c r="C27" s="50"/>
    </row>
    <row r="28" spans="1:15">
      <c r="C28" s="50"/>
    </row>
    <row r="29" spans="1:15">
      <c r="C29" s="50"/>
    </row>
    <row r="30" spans="1:15">
      <c r="C30" s="50"/>
    </row>
    <row r="31" spans="1:15">
      <c r="C31" s="50"/>
    </row>
    <row r="32" spans="1:15">
      <c r="C32" s="50"/>
    </row>
    <row r="33" spans="1:7">
      <c r="C33" s="50"/>
    </row>
    <row r="34" spans="1:7">
      <c r="C34" s="50"/>
    </row>
    <row r="35" spans="1:7">
      <c r="C35" s="50"/>
    </row>
    <row r="36" spans="1:7">
      <c r="C36" s="50"/>
    </row>
    <row r="37" spans="1:7">
      <c r="C37" s="50"/>
    </row>
    <row r="38" spans="1:7">
      <c r="C38" s="50"/>
    </row>
    <row r="39" spans="1:7">
      <c r="C39" s="50"/>
    </row>
    <row r="40" spans="1:7">
      <c r="A40" s="269" t="s">
        <v>1411</v>
      </c>
      <c r="B40" s="269"/>
      <c r="C40" s="269"/>
      <c r="D40" s="269"/>
      <c r="G40" s="50"/>
    </row>
    <row r="41" spans="1:7">
      <c r="G41" s="50"/>
    </row>
    <row r="42" spans="1:7">
      <c r="A42" t="s">
        <v>222</v>
      </c>
      <c r="G42" s="50"/>
    </row>
    <row r="43" spans="1:7">
      <c r="G43" s="50"/>
    </row>
    <row r="44" spans="1:7">
      <c r="A44" t="s">
        <v>223</v>
      </c>
      <c r="G44" s="50"/>
    </row>
    <row r="45" spans="1:7">
      <c r="A45" t="s">
        <v>224</v>
      </c>
      <c r="G45" s="50"/>
    </row>
    <row r="46" spans="1:7">
      <c r="A46" t="s">
        <v>225</v>
      </c>
      <c r="G46" s="50"/>
    </row>
    <row r="47" spans="1:7">
      <c r="A47" t="s">
        <v>226</v>
      </c>
      <c r="G47" s="50"/>
    </row>
    <row r="48" spans="1:7">
      <c r="A48" t="s">
        <v>227</v>
      </c>
      <c r="G48" s="50"/>
    </row>
    <row r="49" spans="1:7">
      <c r="G49" s="50"/>
    </row>
    <row r="50" spans="1:7">
      <c r="A50" t="s">
        <v>228</v>
      </c>
      <c r="G50" s="50"/>
    </row>
    <row r="51" spans="1:7">
      <c r="A51" t="s">
        <v>229</v>
      </c>
      <c r="G51" s="50"/>
    </row>
    <row r="52" spans="1:7">
      <c r="A52" t="s">
        <v>230</v>
      </c>
      <c r="G52" s="50"/>
    </row>
    <row r="53" spans="1:7">
      <c r="G53" s="50"/>
    </row>
    <row r="54" spans="1:7">
      <c r="A54" t="s">
        <v>231</v>
      </c>
      <c r="G54" s="50"/>
    </row>
    <row r="55" spans="1:7">
      <c r="A55" t="s">
        <v>232</v>
      </c>
      <c r="B55" t="s">
        <v>233</v>
      </c>
      <c r="G55" s="50"/>
    </row>
    <row r="56" spans="1:7">
      <c r="A56" t="s">
        <v>154</v>
      </c>
      <c r="B56" t="s">
        <v>153</v>
      </c>
      <c r="G56" s="50"/>
    </row>
    <row r="57" spans="1:7">
      <c r="A57" t="s">
        <v>157</v>
      </c>
      <c r="B57" t="s">
        <v>156</v>
      </c>
      <c r="G57" s="50"/>
    </row>
    <row r="58" spans="1:7">
      <c r="A58" t="s">
        <v>159</v>
      </c>
      <c r="B58" t="s">
        <v>156</v>
      </c>
      <c r="G58" s="50"/>
    </row>
    <row r="59" spans="1:7">
      <c r="A59" t="s">
        <v>161</v>
      </c>
      <c r="B59" t="s">
        <v>156</v>
      </c>
      <c r="G59" s="50"/>
    </row>
    <row r="60" spans="1:7">
      <c r="A60" t="s">
        <v>163</v>
      </c>
      <c r="B60" t="s">
        <v>156</v>
      </c>
      <c r="G60" s="50"/>
    </row>
    <row r="61" spans="1:7">
      <c r="A61" t="s">
        <v>166</v>
      </c>
      <c r="B61" t="s">
        <v>165</v>
      </c>
    </row>
    <row r="62" spans="1:7">
      <c r="A62" t="s">
        <v>167</v>
      </c>
      <c r="B62" t="s">
        <v>165</v>
      </c>
    </row>
    <row r="63" spans="1:7">
      <c r="A63" t="s">
        <v>169</v>
      </c>
      <c r="B63" t="s">
        <v>165</v>
      </c>
    </row>
    <row r="64" spans="1:7">
      <c r="A64" t="s">
        <v>171</v>
      </c>
      <c r="B64" t="s">
        <v>170</v>
      </c>
    </row>
    <row r="65" spans="1:2">
      <c r="A65" t="s">
        <v>173</v>
      </c>
      <c r="B65" t="s">
        <v>170</v>
      </c>
    </row>
    <row r="66" spans="1:2">
      <c r="A66" t="s">
        <v>176</v>
      </c>
      <c r="B66" t="s">
        <v>175</v>
      </c>
    </row>
    <row r="67" spans="1:2">
      <c r="A67" t="s">
        <v>178</v>
      </c>
      <c r="B67" t="s">
        <v>175</v>
      </c>
    </row>
    <row r="68" spans="1:2">
      <c r="A68" t="s">
        <v>180</v>
      </c>
      <c r="B68" t="s">
        <v>175</v>
      </c>
    </row>
    <row r="69" spans="1:2">
      <c r="A69" t="s">
        <v>183</v>
      </c>
      <c r="B69" t="s">
        <v>182</v>
      </c>
    </row>
    <row r="70" spans="1:2">
      <c r="A70" t="s">
        <v>185</v>
      </c>
      <c r="B70" t="s">
        <v>182</v>
      </c>
    </row>
    <row r="71" spans="1:2">
      <c r="A71" t="s">
        <v>188</v>
      </c>
      <c r="B71" t="s">
        <v>187</v>
      </c>
    </row>
    <row r="72" spans="1:2">
      <c r="A72" t="s">
        <v>190</v>
      </c>
      <c r="B72" t="s">
        <v>187</v>
      </c>
    </row>
    <row r="73" spans="1:2">
      <c r="A73" t="s">
        <v>192</v>
      </c>
      <c r="B73" t="s">
        <v>187</v>
      </c>
    </row>
    <row r="74" spans="1:2">
      <c r="A74" t="s">
        <v>195</v>
      </c>
      <c r="B74" t="s">
        <v>234</v>
      </c>
    </row>
    <row r="75" spans="1:2">
      <c r="A75" t="s">
        <v>197</v>
      </c>
      <c r="B75" t="s">
        <v>234</v>
      </c>
    </row>
    <row r="76" spans="1:2">
      <c r="A76" t="s">
        <v>199</v>
      </c>
      <c r="B76" t="s">
        <v>234</v>
      </c>
    </row>
    <row r="77" spans="1:2">
      <c r="A77" t="s">
        <v>202</v>
      </c>
      <c r="B77" t="s">
        <v>201</v>
      </c>
    </row>
    <row r="78" spans="1:2">
      <c r="A78" t="s">
        <v>204</v>
      </c>
      <c r="B78" t="s">
        <v>201</v>
      </c>
    </row>
    <row r="79" spans="1:2">
      <c r="A79" t="s">
        <v>206</v>
      </c>
      <c r="B79" t="s">
        <v>201</v>
      </c>
    </row>
    <row r="80" spans="1:2">
      <c r="A80" t="s">
        <v>209</v>
      </c>
      <c r="B80" t="s">
        <v>208</v>
      </c>
    </row>
    <row r="81" spans="1:6">
      <c r="A81" t="s">
        <v>212</v>
      </c>
      <c r="B81" t="s">
        <v>208</v>
      </c>
    </row>
    <row r="82" spans="1:6">
      <c r="A82" t="s">
        <v>215</v>
      </c>
      <c r="B82" t="s">
        <v>214</v>
      </c>
    </row>
    <row r="83" spans="1:6">
      <c r="A83" t="s">
        <v>217</v>
      </c>
      <c r="B83" t="s">
        <v>214</v>
      </c>
    </row>
    <row r="84" spans="1:6">
      <c r="A84" t="s">
        <v>219</v>
      </c>
      <c r="B84" t="s">
        <v>214</v>
      </c>
    </row>
    <row r="86" spans="1:6">
      <c r="A86" t="s">
        <v>235</v>
      </c>
    </row>
    <row r="87" spans="1:6">
      <c r="A87" t="s">
        <v>236</v>
      </c>
    </row>
    <row r="89" spans="1:6">
      <c r="A89" t="s">
        <v>237</v>
      </c>
    </row>
    <row r="90" spans="1:6">
      <c r="A90" t="s">
        <v>238</v>
      </c>
    </row>
    <row r="92" spans="1:6">
      <c r="A92" t="s">
        <v>147</v>
      </c>
      <c r="B92" t="s">
        <v>239</v>
      </c>
      <c r="C92" t="s">
        <v>240</v>
      </c>
      <c r="D92" t="s">
        <v>241</v>
      </c>
      <c r="E92" t="s">
        <v>242</v>
      </c>
      <c r="F92" t="s">
        <v>243</v>
      </c>
    </row>
    <row r="93" spans="1:6">
      <c r="A93" t="s">
        <v>244</v>
      </c>
      <c r="B93" t="s">
        <v>245</v>
      </c>
      <c r="C93" t="s">
        <v>246</v>
      </c>
      <c r="D93" t="s">
        <v>247</v>
      </c>
      <c r="E93" t="s">
        <v>248</v>
      </c>
      <c r="F93" t="s">
        <v>249</v>
      </c>
    </row>
    <row r="94" spans="1:6">
      <c r="A94" t="s">
        <v>92</v>
      </c>
      <c r="B94" t="s">
        <v>250</v>
      </c>
      <c r="C94" t="s">
        <v>251</v>
      </c>
      <c r="D94" t="s">
        <v>252</v>
      </c>
      <c r="E94" t="s">
        <v>253</v>
      </c>
      <c r="F94" t="s">
        <v>254</v>
      </c>
    </row>
    <row r="95" spans="1:6">
      <c r="A95" t="s">
        <v>255</v>
      </c>
      <c r="B95" t="s">
        <v>256</v>
      </c>
      <c r="C95" t="s">
        <v>257</v>
      </c>
      <c r="D95" t="s">
        <v>258</v>
      </c>
      <c r="E95" t="s">
        <v>259</v>
      </c>
      <c r="F95" t="s">
        <v>260</v>
      </c>
    </row>
    <row r="97" spans="1:6">
      <c r="A97" t="s">
        <v>261</v>
      </c>
    </row>
    <row r="98" spans="1:6">
      <c r="A98" t="s">
        <v>262</v>
      </c>
    </row>
    <row r="100" spans="1:6">
      <c r="A100" t="s">
        <v>147</v>
      </c>
      <c r="B100" t="s">
        <v>239</v>
      </c>
      <c r="C100" t="s">
        <v>240</v>
      </c>
      <c r="D100" t="s">
        <v>241</v>
      </c>
      <c r="E100" t="s">
        <v>242</v>
      </c>
      <c r="F100" t="s">
        <v>243</v>
      </c>
    </row>
    <row r="101" spans="1:6">
      <c r="A101" t="s">
        <v>92</v>
      </c>
      <c r="B101" t="s">
        <v>263</v>
      </c>
      <c r="C101" t="s">
        <v>264</v>
      </c>
      <c r="D101" t="s">
        <v>265</v>
      </c>
      <c r="E101" t="s">
        <v>266</v>
      </c>
      <c r="F101" t="s">
        <v>267</v>
      </c>
    </row>
    <row r="102" spans="1:6">
      <c r="A102" t="s">
        <v>268</v>
      </c>
      <c r="B102" t="s">
        <v>269</v>
      </c>
      <c r="C102" t="s">
        <v>270</v>
      </c>
      <c r="D102" t="s">
        <v>271</v>
      </c>
      <c r="E102" t="s">
        <v>272</v>
      </c>
      <c r="F102" t="s">
        <v>273</v>
      </c>
    </row>
    <row r="104" spans="1:6">
      <c r="A104" t="s">
        <v>274</v>
      </c>
    </row>
    <row r="105" spans="1:6">
      <c r="A105" t="s">
        <v>275</v>
      </c>
    </row>
    <row r="107" spans="1:6">
      <c r="A107" t="s">
        <v>147</v>
      </c>
      <c r="B107" t="s">
        <v>239</v>
      </c>
      <c r="C107" t="s">
        <v>240</v>
      </c>
      <c r="D107" t="s">
        <v>276</v>
      </c>
      <c r="E107" t="s">
        <v>242</v>
      </c>
      <c r="F107" t="s">
        <v>243</v>
      </c>
    </row>
    <row r="108" spans="1:6">
      <c r="A108" t="s">
        <v>244</v>
      </c>
      <c r="B108" t="s">
        <v>277</v>
      </c>
      <c r="C108" t="s">
        <v>278</v>
      </c>
      <c r="D108" t="s">
        <v>279</v>
      </c>
      <c r="E108" t="s">
        <v>280</v>
      </c>
      <c r="F108" t="s">
        <v>281</v>
      </c>
    </row>
    <row r="110" spans="1:6">
      <c r="A110" t="s">
        <v>282</v>
      </c>
    </row>
    <row r="111" spans="1:6">
      <c r="A111" t="s">
        <v>283</v>
      </c>
    </row>
    <row r="113" spans="1:6">
      <c r="A113" t="s">
        <v>147</v>
      </c>
      <c r="B113" t="s">
        <v>239</v>
      </c>
      <c r="C113" t="s">
        <v>240</v>
      </c>
      <c r="D113" t="s">
        <v>241</v>
      </c>
      <c r="E113" t="s">
        <v>242</v>
      </c>
      <c r="F113" t="s">
        <v>243</v>
      </c>
    </row>
    <row r="114" spans="1:6">
      <c r="A114" t="s">
        <v>92</v>
      </c>
      <c r="B114" t="s">
        <v>284</v>
      </c>
      <c r="C114" t="s">
        <v>285</v>
      </c>
      <c r="D114" t="s">
        <v>286</v>
      </c>
      <c r="E114" t="s">
        <v>287</v>
      </c>
      <c r="F114" t="s">
        <v>288</v>
      </c>
    </row>
    <row r="115" spans="1:6">
      <c r="A115" t="s">
        <v>255</v>
      </c>
      <c r="B115" t="s">
        <v>289</v>
      </c>
      <c r="C115" t="s">
        <v>290</v>
      </c>
      <c r="D115" t="s">
        <v>291</v>
      </c>
      <c r="E115" t="s">
        <v>292</v>
      </c>
      <c r="F115" t="s">
        <v>293</v>
      </c>
    </row>
    <row r="116" spans="1:6">
      <c r="A116" t="s">
        <v>244</v>
      </c>
      <c r="B116" t="s">
        <v>294</v>
      </c>
      <c r="C116" t="s">
        <v>295</v>
      </c>
      <c r="D116" t="s">
        <v>296</v>
      </c>
      <c r="E116" t="s">
        <v>297</v>
      </c>
      <c r="F116" t="s">
        <v>298</v>
      </c>
    </row>
    <row r="118" spans="1:6">
      <c r="A118" t="s">
        <v>299</v>
      </c>
    </row>
    <row r="119" spans="1:6">
      <c r="A119" t="s">
        <v>300</v>
      </c>
    </row>
    <row r="121" spans="1:6">
      <c r="A121" t="s">
        <v>147</v>
      </c>
      <c r="B121" t="s">
        <v>239</v>
      </c>
      <c r="C121" t="s">
        <v>240</v>
      </c>
      <c r="D121" t="s">
        <v>276</v>
      </c>
      <c r="E121" t="s">
        <v>242</v>
      </c>
      <c r="F121" t="s">
        <v>301</v>
      </c>
    </row>
    <row r="122" spans="1:6">
      <c r="A122" t="s">
        <v>255</v>
      </c>
      <c r="B122" t="s">
        <v>302</v>
      </c>
      <c r="C122" t="s">
        <v>303</v>
      </c>
      <c r="D122" t="s">
        <v>279</v>
      </c>
      <c r="E122" t="s">
        <v>304</v>
      </c>
      <c r="F122" t="s">
        <v>305</v>
      </c>
    </row>
    <row r="123" spans="1:6">
      <c r="A123" t="s">
        <v>92</v>
      </c>
      <c r="B123" t="s">
        <v>306</v>
      </c>
      <c r="C123" t="s">
        <v>307</v>
      </c>
      <c r="D123" t="s">
        <v>279</v>
      </c>
      <c r="E123" t="s">
        <v>308</v>
      </c>
      <c r="F123" t="s">
        <v>309</v>
      </c>
    </row>
    <row r="124" spans="1:6">
      <c r="A124" t="s">
        <v>268</v>
      </c>
      <c r="B124" t="s">
        <v>310</v>
      </c>
      <c r="C124" t="s">
        <v>311</v>
      </c>
      <c r="D124" t="s">
        <v>279</v>
      </c>
      <c r="E124" t="s">
        <v>312</v>
      </c>
      <c r="F124" t="s">
        <v>313</v>
      </c>
    </row>
    <row r="125" spans="1:6">
      <c r="A125" t="s">
        <v>244</v>
      </c>
      <c r="B125" t="s">
        <v>314</v>
      </c>
      <c r="C125" t="s">
        <v>315</v>
      </c>
      <c r="D125" t="s">
        <v>279</v>
      </c>
      <c r="E125" t="s">
        <v>316</v>
      </c>
      <c r="F125" t="s">
        <v>317</v>
      </c>
    </row>
    <row r="127" spans="1:6">
      <c r="A127" t="s">
        <v>318</v>
      </c>
    </row>
    <row r="128" spans="1:6">
      <c r="A128" t="s">
        <v>319</v>
      </c>
    </row>
    <row r="130" spans="1:6">
      <c r="A130" t="s">
        <v>147</v>
      </c>
      <c r="B130" t="s">
        <v>239</v>
      </c>
      <c r="C130" t="s">
        <v>240</v>
      </c>
      <c r="D130" t="s">
        <v>241</v>
      </c>
      <c r="E130" t="s">
        <v>242</v>
      </c>
      <c r="F130" t="s">
        <v>243</v>
      </c>
    </row>
    <row r="131" spans="1:6">
      <c r="A131" t="s">
        <v>255</v>
      </c>
      <c r="B131" t="s">
        <v>320</v>
      </c>
      <c r="C131" t="s">
        <v>321</v>
      </c>
      <c r="D131" t="s">
        <v>322</v>
      </c>
      <c r="E131" t="s">
        <v>323</v>
      </c>
      <c r="F131" t="s">
        <v>324</v>
      </c>
    </row>
    <row r="132" spans="1:6">
      <c r="A132" t="s">
        <v>268</v>
      </c>
      <c r="B132" t="s">
        <v>325</v>
      </c>
      <c r="C132" t="s">
        <v>326</v>
      </c>
      <c r="D132" t="s">
        <v>327</v>
      </c>
      <c r="E132" t="s">
        <v>328</v>
      </c>
      <c r="F132" t="s">
        <v>329</v>
      </c>
    </row>
    <row r="133" spans="1:6">
      <c r="A133" t="s">
        <v>92</v>
      </c>
      <c r="B133" t="s">
        <v>330</v>
      </c>
      <c r="C133" t="s">
        <v>331</v>
      </c>
      <c r="D133" t="s">
        <v>332</v>
      </c>
      <c r="E133" t="s">
        <v>333</v>
      </c>
      <c r="F133" t="s">
        <v>334</v>
      </c>
    </row>
    <row r="135" spans="1:6">
      <c r="A135" t="s">
        <v>335</v>
      </c>
    </row>
    <row r="136" spans="1:6">
      <c r="A136" t="s">
        <v>336</v>
      </c>
    </row>
    <row r="138" spans="1:6">
      <c r="A138" t="s">
        <v>147</v>
      </c>
      <c r="B138" t="s">
        <v>239</v>
      </c>
      <c r="C138" t="s">
        <v>240</v>
      </c>
      <c r="D138" t="s">
        <v>241</v>
      </c>
      <c r="E138" t="s">
        <v>242</v>
      </c>
      <c r="F138" t="s">
        <v>243</v>
      </c>
    </row>
    <row r="139" spans="1:6">
      <c r="A139" t="s">
        <v>268</v>
      </c>
      <c r="B139" t="s">
        <v>337</v>
      </c>
      <c r="C139" t="s">
        <v>338</v>
      </c>
      <c r="D139" t="s">
        <v>339</v>
      </c>
      <c r="E139" t="s">
        <v>340</v>
      </c>
      <c r="F139" t="s">
        <v>341</v>
      </c>
    </row>
    <row r="140" spans="1:6">
      <c r="A140" t="s">
        <v>255</v>
      </c>
      <c r="B140" t="s">
        <v>342</v>
      </c>
      <c r="C140" t="s">
        <v>343</v>
      </c>
      <c r="D140" t="s">
        <v>344</v>
      </c>
      <c r="E140" t="s">
        <v>345</v>
      </c>
      <c r="F140" t="s">
        <v>346</v>
      </c>
    </row>
    <row r="141" spans="1:6">
      <c r="A141" t="s">
        <v>92</v>
      </c>
      <c r="B141" t="s">
        <v>347</v>
      </c>
      <c r="C141" t="s">
        <v>348</v>
      </c>
      <c r="D141" t="s">
        <v>349</v>
      </c>
      <c r="E141" t="s">
        <v>350</v>
      </c>
      <c r="F141" t="s">
        <v>351</v>
      </c>
    </row>
    <row r="143" spans="1:6">
      <c r="A143" t="s">
        <v>352</v>
      </c>
    </row>
    <row r="144" spans="1:6">
      <c r="A144" t="s">
        <v>353</v>
      </c>
    </row>
    <row r="146" spans="1:6">
      <c r="A146" t="s">
        <v>147</v>
      </c>
      <c r="B146" t="s">
        <v>239</v>
      </c>
      <c r="C146" t="s">
        <v>240</v>
      </c>
      <c r="D146" t="s">
        <v>241</v>
      </c>
      <c r="E146" t="s">
        <v>242</v>
      </c>
      <c r="F146" t="s">
        <v>243</v>
      </c>
    </row>
    <row r="147" spans="1:6">
      <c r="A147" t="s">
        <v>255</v>
      </c>
      <c r="B147" t="s">
        <v>354</v>
      </c>
      <c r="C147" t="s">
        <v>355</v>
      </c>
      <c r="D147" t="s">
        <v>356</v>
      </c>
      <c r="E147" t="s">
        <v>357</v>
      </c>
      <c r="F147" t="s">
        <v>358</v>
      </c>
    </row>
    <row r="149" spans="1:6">
      <c r="A149" t="s">
        <v>359</v>
      </c>
    </row>
    <row r="150" spans="1:6">
      <c r="A150" t="s">
        <v>360</v>
      </c>
    </row>
    <row r="152" spans="1:6">
      <c r="A152" t="s">
        <v>147</v>
      </c>
      <c r="B152" t="s">
        <v>239</v>
      </c>
      <c r="C152" t="s">
        <v>240</v>
      </c>
      <c r="D152" t="s">
        <v>276</v>
      </c>
      <c r="E152" t="s">
        <v>242</v>
      </c>
      <c r="F152" t="s">
        <v>243</v>
      </c>
    </row>
    <row r="153" spans="1:6">
      <c r="A153" t="s">
        <v>92</v>
      </c>
      <c r="B153" t="s">
        <v>361</v>
      </c>
      <c r="C153" t="s">
        <v>362</v>
      </c>
      <c r="D153" t="s">
        <v>279</v>
      </c>
      <c r="E153" t="s">
        <v>363</v>
      </c>
      <c r="F153" t="s">
        <v>364</v>
      </c>
    </row>
    <row r="154" spans="1:6">
      <c r="A154" t="s">
        <v>244</v>
      </c>
      <c r="B154" t="s">
        <v>365</v>
      </c>
      <c r="C154" t="s">
        <v>366</v>
      </c>
      <c r="D154" t="s">
        <v>279</v>
      </c>
      <c r="E154" t="s">
        <v>367</v>
      </c>
      <c r="F154" t="s">
        <v>368</v>
      </c>
    </row>
    <row r="155" spans="1:6">
      <c r="A155" t="s">
        <v>255</v>
      </c>
      <c r="B155" t="s">
        <v>369</v>
      </c>
      <c r="C155" t="s">
        <v>370</v>
      </c>
      <c r="D155" t="s">
        <v>279</v>
      </c>
      <c r="E155" t="s">
        <v>371</v>
      </c>
      <c r="F155" t="s">
        <v>372</v>
      </c>
    </row>
    <row r="157" spans="1:6">
      <c r="A157" t="s">
        <v>373</v>
      </c>
    </row>
    <row r="158" spans="1:6">
      <c r="A158" t="s">
        <v>374</v>
      </c>
    </row>
    <row r="160" spans="1:6">
      <c r="A160" t="s">
        <v>147</v>
      </c>
      <c r="B160" t="s">
        <v>239</v>
      </c>
      <c r="C160" t="s">
        <v>240</v>
      </c>
      <c r="D160" t="s">
        <v>241</v>
      </c>
      <c r="E160" t="s">
        <v>242</v>
      </c>
      <c r="F160" t="s">
        <v>243</v>
      </c>
    </row>
    <row r="161" spans="1:7">
      <c r="A161" t="s">
        <v>255</v>
      </c>
      <c r="B161" t="s">
        <v>375</v>
      </c>
      <c r="C161" t="s">
        <v>376</v>
      </c>
      <c r="D161" t="s">
        <v>377</v>
      </c>
      <c r="E161" t="s">
        <v>357</v>
      </c>
      <c r="F161" t="s">
        <v>358</v>
      </c>
    </row>
    <row r="163" spans="1:7">
      <c r="A163" t="s">
        <v>378</v>
      </c>
    </row>
    <row r="164" spans="1:7">
      <c r="A164" t="s">
        <v>379</v>
      </c>
    </row>
    <row r="166" spans="1:7">
      <c r="B166" t="s">
        <v>235</v>
      </c>
      <c r="C166" t="s">
        <v>237</v>
      </c>
    </row>
    <row r="167" spans="1:7">
      <c r="A167" t="s">
        <v>147</v>
      </c>
      <c r="B167" t="s">
        <v>380</v>
      </c>
      <c r="C167" t="s">
        <v>381</v>
      </c>
      <c r="D167" t="s">
        <v>382</v>
      </c>
      <c r="E167" t="s">
        <v>383</v>
      </c>
      <c r="F167" t="s">
        <v>242</v>
      </c>
      <c r="G167" t="s">
        <v>301</v>
      </c>
    </row>
    <row r="168" spans="1:7">
      <c r="A168" t="s">
        <v>244</v>
      </c>
      <c r="B168" t="s">
        <v>384</v>
      </c>
      <c r="C168" t="s">
        <v>385</v>
      </c>
      <c r="D168" t="s">
        <v>386</v>
      </c>
      <c r="E168" t="s">
        <v>387</v>
      </c>
      <c r="F168" t="s">
        <v>388</v>
      </c>
      <c r="G168" t="s">
        <v>389</v>
      </c>
    </row>
    <row r="169" spans="1:7">
      <c r="A169" t="s">
        <v>92</v>
      </c>
      <c r="B169" t="s">
        <v>390</v>
      </c>
      <c r="C169" t="s">
        <v>391</v>
      </c>
      <c r="D169" t="s">
        <v>392</v>
      </c>
      <c r="E169" t="s">
        <v>393</v>
      </c>
      <c r="F169" t="s">
        <v>394</v>
      </c>
      <c r="G169" t="s">
        <v>395</v>
      </c>
    </row>
    <row r="170" spans="1:7">
      <c r="A170" t="s">
        <v>268</v>
      </c>
      <c r="B170" t="s">
        <v>396</v>
      </c>
      <c r="C170" t="s">
        <v>397</v>
      </c>
      <c r="D170" t="s">
        <v>398</v>
      </c>
      <c r="E170" t="s">
        <v>399</v>
      </c>
      <c r="F170" t="s">
        <v>400</v>
      </c>
      <c r="G170" t="s">
        <v>401</v>
      </c>
    </row>
    <row r="171" spans="1:7">
      <c r="A171" t="s">
        <v>255</v>
      </c>
      <c r="B171" t="s">
        <v>402</v>
      </c>
      <c r="C171" t="s">
        <v>403</v>
      </c>
      <c r="D171" t="s">
        <v>404</v>
      </c>
      <c r="E171" t="s">
        <v>405</v>
      </c>
      <c r="F171" t="s">
        <v>406</v>
      </c>
      <c r="G171" t="s">
        <v>317</v>
      </c>
    </row>
    <row r="173" spans="1:7">
      <c r="A173" t="s">
        <v>407</v>
      </c>
    </row>
    <row r="174" spans="1:7">
      <c r="A174" t="s">
        <v>408</v>
      </c>
    </row>
    <row r="176" spans="1:7">
      <c r="B176" t="s">
        <v>235</v>
      </c>
      <c r="C176" t="s">
        <v>261</v>
      </c>
    </row>
    <row r="177" spans="1:7">
      <c r="A177" t="s">
        <v>147</v>
      </c>
      <c r="B177" t="s">
        <v>380</v>
      </c>
      <c r="C177" t="s">
        <v>409</v>
      </c>
      <c r="D177" t="s">
        <v>382</v>
      </c>
      <c r="E177" t="s">
        <v>383</v>
      </c>
      <c r="F177" t="s">
        <v>242</v>
      </c>
      <c r="G177" t="s">
        <v>243</v>
      </c>
    </row>
    <row r="178" spans="1:7">
      <c r="A178" t="s">
        <v>92</v>
      </c>
      <c r="B178" t="s">
        <v>390</v>
      </c>
      <c r="C178" t="s">
        <v>410</v>
      </c>
      <c r="D178" t="s">
        <v>411</v>
      </c>
      <c r="E178" t="s">
        <v>412</v>
      </c>
      <c r="F178" t="s">
        <v>413</v>
      </c>
      <c r="G178" t="s">
        <v>414</v>
      </c>
    </row>
    <row r="179" spans="1:7">
      <c r="A179" t="s">
        <v>268</v>
      </c>
      <c r="B179" t="s">
        <v>396</v>
      </c>
      <c r="C179" t="s">
        <v>415</v>
      </c>
      <c r="D179" t="s">
        <v>416</v>
      </c>
      <c r="E179" t="s">
        <v>417</v>
      </c>
      <c r="F179" t="s">
        <v>418</v>
      </c>
      <c r="G179" t="s">
        <v>419</v>
      </c>
    </row>
    <row r="180" spans="1:7">
      <c r="A180" t="s">
        <v>255</v>
      </c>
      <c r="B180" t="s">
        <v>402</v>
      </c>
      <c r="C180" t="s">
        <v>420</v>
      </c>
      <c r="D180" t="s">
        <v>421</v>
      </c>
      <c r="E180" t="s">
        <v>422</v>
      </c>
      <c r="F180" t="s">
        <v>423</v>
      </c>
      <c r="G180" t="s">
        <v>424</v>
      </c>
    </row>
    <row r="182" spans="1:7">
      <c r="A182" t="s">
        <v>425</v>
      </c>
    </row>
    <row r="183" spans="1:7">
      <c r="A183" t="s">
        <v>426</v>
      </c>
    </row>
    <row r="185" spans="1:7">
      <c r="B185" t="s">
        <v>237</v>
      </c>
      <c r="C185" t="s">
        <v>261</v>
      </c>
    </row>
    <row r="186" spans="1:7">
      <c r="A186" t="s">
        <v>147</v>
      </c>
      <c r="B186" t="s">
        <v>381</v>
      </c>
      <c r="C186" t="s">
        <v>409</v>
      </c>
      <c r="D186" t="s">
        <v>382</v>
      </c>
      <c r="E186" t="s">
        <v>383</v>
      </c>
      <c r="F186" t="s">
        <v>242</v>
      </c>
      <c r="G186" t="s">
        <v>301</v>
      </c>
    </row>
    <row r="187" spans="1:7">
      <c r="A187" t="s">
        <v>244</v>
      </c>
      <c r="B187" t="s">
        <v>385</v>
      </c>
      <c r="C187" t="s">
        <v>427</v>
      </c>
      <c r="D187" t="s">
        <v>428</v>
      </c>
      <c r="E187" t="s">
        <v>429</v>
      </c>
      <c r="F187" t="s">
        <v>430</v>
      </c>
      <c r="G187" t="s">
        <v>431</v>
      </c>
    </row>
    <row r="188" spans="1:7">
      <c r="A188" t="s">
        <v>92</v>
      </c>
      <c r="B188" t="s">
        <v>391</v>
      </c>
      <c r="C188" t="s">
        <v>410</v>
      </c>
      <c r="D188" t="s">
        <v>432</v>
      </c>
      <c r="E188" t="s">
        <v>433</v>
      </c>
      <c r="F188" t="s">
        <v>434</v>
      </c>
      <c r="G188" t="s">
        <v>435</v>
      </c>
    </row>
    <row r="189" spans="1:7">
      <c r="A189" t="s">
        <v>268</v>
      </c>
      <c r="B189" t="s">
        <v>397</v>
      </c>
      <c r="C189" t="s">
        <v>415</v>
      </c>
      <c r="D189" t="s">
        <v>436</v>
      </c>
      <c r="E189" t="s">
        <v>437</v>
      </c>
      <c r="F189" t="s">
        <v>438</v>
      </c>
      <c r="G189" t="s">
        <v>401</v>
      </c>
    </row>
    <row r="190" spans="1:7">
      <c r="A190" t="s">
        <v>255</v>
      </c>
      <c r="B190" t="s">
        <v>403</v>
      </c>
      <c r="C190" t="s">
        <v>420</v>
      </c>
      <c r="D190" t="s">
        <v>439</v>
      </c>
      <c r="E190" t="s">
        <v>440</v>
      </c>
      <c r="F190" t="s">
        <v>406</v>
      </c>
      <c r="G190" t="s">
        <v>317</v>
      </c>
    </row>
    <row r="192" spans="1:7">
      <c r="A192" t="s">
        <v>441</v>
      </c>
    </row>
    <row r="193" spans="1:7">
      <c r="A193" t="s">
        <v>442</v>
      </c>
    </row>
    <row r="195" spans="1:7">
      <c r="B195" t="s">
        <v>235</v>
      </c>
      <c r="C195" t="s">
        <v>274</v>
      </c>
    </row>
    <row r="196" spans="1:7">
      <c r="A196" t="s">
        <v>147</v>
      </c>
      <c r="B196" t="s">
        <v>380</v>
      </c>
      <c r="C196" t="s">
        <v>380</v>
      </c>
      <c r="D196" t="s">
        <v>382</v>
      </c>
      <c r="E196" t="s">
        <v>383</v>
      </c>
      <c r="F196" t="s">
        <v>242</v>
      </c>
      <c r="G196" t="s">
        <v>243</v>
      </c>
    </row>
    <row r="197" spans="1:7">
      <c r="A197" t="s">
        <v>244</v>
      </c>
      <c r="B197" t="s">
        <v>384</v>
      </c>
      <c r="C197" t="s">
        <v>443</v>
      </c>
      <c r="D197" t="s">
        <v>444</v>
      </c>
      <c r="E197" t="s">
        <v>445</v>
      </c>
      <c r="F197" t="s">
        <v>446</v>
      </c>
      <c r="G197" t="s">
        <v>447</v>
      </c>
    </row>
    <row r="198" spans="1:7">
      <c r="A198" t="s">
        <v>92</v>
      </c>
      <c r="B198" t="s">
        <v>390</v>
      </c>
      <c r="C198" t="s">
        <v>448</v>
      </c>
      <c r="D198" t="s">
        <v>449</v>
      </c>
      <c r="E198" t="s">
        <v>450</v>
      </c>
      <c r="F198" t="s">
        <v>451</v>
      </c>
      <c r="G198" t="s">
        <v>452</v>
      </c>
    </row>
    <row r="199" spans="1:7">
      <c r="A199" t="s">
        <v>268</v>
      </c>
      <c r="B199" t="s">
        <v>396</v>
      </c>
      <c r="C199" t="s">
        <v>453</v>
      </c>
      <c r="D199" t="s">
        <v>454</v>
      </c>
      <c r="E199" t="s">
        <v>455</v>
      </c>
      <c r="F199" t="s">
        <v>456</v>
      </c>
      <c r="G199" t="s">
        <v>457</v>
      </c>
    </row>
    <row r="201" spans="1:7">
      <c r="A201" t="s">
        <v>458</v>
      </c>
    </row>
    <row r="202" spans="1:7">
      <c r="A202" t="s">
        <v>459</v>
      </c>
    </row>
    <row r="204" spans="1:7">
      <c r="B204" t="s">
        <v>237</v>
      </c>
      <c r="C204" t="s">
        <v>274</v>
      </c>
    </row>
    <row r="205" spans="1:7">
      <c r="A205" t="s">
        <v>147</v>
      </c>
      <c r="B205" t="s">
        <v>381</v>
      </c>
      <c r="C205" t="s">
        <v>380</v>
      </c>
      <c r="D205" t="s">
        <v>382</v>
      </c>
      <c r="E205" t="s">
        <v>383</v>
      </c>
      <c r="F205" t="s">
        <v>242</v>
      </c>
      <c r="G205" t="s">
        <v>243</v>
      </c>
    </row>
    <row r="206" spans="1:7">
      <c r="A206" t="s">
        <v>244</v>
      </c>
      <c r="B206" t="s">
        <v>385</v>
      </c>
      <c r="C206" t="s">
        <v>443</v>
      </c>
      <c r="D206" t="s">
        <v>460</v>
      </c>
      <c r="E206" t="s">
        <v>461</v>
      </c>
      <c r="F206" t="s">
        <v>462</v>
      </c>
      <c r="G206" t="s">
        <v>463</v>
      </c>
    </row>
    <row r="207" spans="1:7">
      <c r="A207" t="s">
        <v>92</v>
      </c>
      <c r="B207" t="s">
        <v>391</v>
      </c>
      <c r="C207" t="s">
        <v>448</v>
      </c>
      <c r="D207" t="s">
        <v>464</v>
      </c>
      <c r="E207" t="s">
        <v>465</v>
      </c>
      <c r="F207" t="s">
        <v>466</v>
      </c>
      <c r="G207" t="s">
        <v>467</v>
      </c>
    </row>
    <row r="208" spans="1:7">
      <c r="A208" t="s">
        <v>255</v>
      </c>
      <c r="B208" t="s">
        <v>403</v>
      </c>
      <c r="C208" t="s">
        <v>468</v>
      </c>
      <c r="D208" t="s">
        <v>469</v>
      </c>
      <c r="E208" t="s">
        <v>470</v>
      </c>
      <c r="F208" t="s">
        <v>471</v>
      </c>
      <c r="G208" t="s">
        <v>472</v>
      </c>
    </row>
    <row r="210" spans="1:7">
      <c r="A210" t="s">
        <v>473</v>
      </c>
    </row>
    <row r="211" spans="1:7">
      <c r="A211" t="s">
        <v>474</v>
      </c>
    </row>
    <row r="213" spans="1:7">
      <c r="B213" t="s">
        <v>261</v>
      </c>
      <c r="C213" t="s">
        <v>274</v>
      </c>
    </row>
    <row r="214" spans="1:7">
      <c r="A214" t="s">
        <v>147</v>
      </c>
      <c r="B214" t="s">
        <v>409</v>
      </c>
      <c r="C214" t="s">
        <v>380</v>
      </c>
      <c r="D214" t="s">
        <v>382</v>
      </c>
      <c r="E214" t="s">
        <v>383</v>
      </c>
      <c r="F214" t="s">
        <v>242</v>
      </c>
      <c r="G214" t="s">
        <v>243</v>
      </c>
    </row>
    <row r="215" spans="1:7">
      <c r="A215" t="s">
        <v>244</v>
      </c>
      <c r="B215" t="s">
        <v>427</v>
      </c>
      <c r="C215" t="s">
        <v>443</v>
      </c>
      <c r="D215" t="s">
        <v>475</v>
      </c>
      <c r="E215" t="s">
        <v>476</v>
      </c>
      <c r="F215" t="s">
        <v>477</v>
      </c>
      <c r="G215" t="s">
        <v>478</v>
      </c>
    </row>
    <row r="216" spans="1:7">
      <c r="A216" t="s">
        <v>92</v>
      </c>
      <c r="B216" t="s">
        <v>410</v>
      </c>
      <c r="C216" t="s">
        <v>448</v>
      </c>
      <c r="D216" t="s">
        <v>479</v>
      </c>
      <c r="E216" t="s">
        <v>480</v>
      </c>
      <c r="F216" t="s">
        <v>481</v>
      </c>
      <c r="G216" t="s">
        <v>482</v>
      </c>
    </row>
    <row r="217" spans="1:7">
      <c r="A217" t="s">
        <v>268</v>
      </c>
      <c r="B217" t="s">
        <v>415</v>
      </c>
      <c r="C217" t="s">
        <v>453</v>
      </c>
      <c r="D217" t="s">
        <v>483</v>
      </c>
      <c r="E217" t="s">
        <v>484</v>
      </c>
      <c r="F217" t="s">
        <v>485</v>
      </c>
      <c r="G217" t="s">
        <v>486</v>
      </c>
    </row>
    <row r="219" spans="1:7">
      <c r="A219" t="s">
        <v>487</v>
      </c>
    </row>
    <row r="220" spans="1:7">
      <c r="A220" t="s">
        <v>488</v>
      </c>
    </row>
    <row r="222" spans="1:7">
      <c r="B222" t="s">
        <v>235</v>
      </c>
      <c r="C222" t="s">
        <v>282</v>
      </c>
    </row>
    <row r="223" spans="1:7">
      <c r="A223" t="s">
        <v>147</v>
      </c>
      <c r="B223" t="s">
        <v>380</v>
      </c>
      <c r="C223" t="s">
        <v>489</v>
      </c>
      <c r="D223" t="s">
        <v>382</v>
      </c>
      <c r="E223" t="s">
        <v>383</v>
      </c>
      <c r="F223" t="s">
        <v>242</v>
      </c>
      <c r="G223" t="s">
        <v>301</v>
      </c>
    </row>
    <row r="224" spans="1:7">
      <c r="A224" t="s">
        <v>268</v>
      </c>
      <c r="B224" t="s">
        <v>396</v>
      </c>
      <c r="C224" t="s">
        <v>490</v>
      </c>
      <c r="D224" t="s">
        <v>491</v>
      </c>
      <c r="E224" t="s">
        <v>492</v>
      </c>
      <c r="F224" t="s">
        <v>493</v>
      </c>
      <c r="G224" t="s">
        <v>494</v>
      </c>
    </row>
    <row r="225" spans="1:7">
      <c r="A225" t="s">
        <v>255</v>
      </c>
      <c r="B225" t="s">
        <v>402</v>
      </c>
      <c r="C225" t="s">
        <v>495</v>
      </c>
      <c r="D225" t="s">
        <v>496</v>
      </c>
      <c r="E225" t="s">
        <v>497</v>
      </c>
      <c r="F225" t="s">
        <v>498</v>
      </c>
      <c r="G225" t="s">
        <v>499</v>
      </c>
    </row>
    <row r="226" spans="1:7">
      <c r="A226" t="s">
        <v>244</v>
      </c>
      <c r="B226" t="s">
        <v>384</v>
      </c>
      <c r="C226" t="s">
        <v>500</v>
      </c>
      <c r="D226" t="s">
        <v>501</v>
      </c>
      <c r="E226" t="s">
        <v>502</v>
      </c>
      <c r="F226" t="s">
        <v>503</v>
      </c>
      <c r="G226" t="s">
        <v>504</v>
      </c>
    </row>
    <row r="227" spans="1:7">
      <c r="A227" t="s">
        <v>92</v>
      </c>
      <c r="B227" t="s">
        <v>390</v>
      </c>
      <c r="C227" t="s">
        <v>505</v>
      </c>
      <c r="D227" t="s">
        <v>506</v>
      </c>
      <c r="E227" t="s">
        <v>507</v>
      </c>
      <c r="F227" t="s">
        <v>508</v>
      </c>
      <c r="G227" t="s">
        <v>317</v>
      </c>
    </row>
    <row r="229" spans="1:7">
      <c r="A229" t="s">
        <v>509</v>
      </c>
    </row>
    <row r="230" spans="1:7">
      <c r="A230" t="s">
        <v>510</v>
      </c>
    </row>
    <row r="232" spans="1:7">
      <c r="B232" t="s">
        <v>237</v>
      </c>
      <c r="C232" t="s">
        <v>282</v>
      </c>
    </row>
    <row r="233" spans="1:7">
      <c r="A233" t="s">
        <v>147</v>
      </c>
      <c r="B233" t="s">
        <v>381</v>
      </c>
      <c r="C233" t="s">
        <v>489</v>
      </c>
      <c r="D233" t="s">
        <v>382</v>
      </c>
      <c r="E233" t="s">
        <v>383</v>
      </c>
      <c r="F233" t="s">
        <v>242</v>
      </c>
      <c r="G233" t="s">
        <v>243</v>
      </c>
    </row>
    <row r="234" spans="1:7">
      <c r="A234" t="s">
        <v>244</v>
      </c>
      <c r="B234" t="s">
        <v>385</v>
      </c>
      <c r="C234" t="s">
        <v>500</v>
      </c>
      <c r="D234" t="s">
        <v>511</v>
      </c>
      <c r="E234" t="s">
        <v>512</v>
      </c>
      <c r="F234" t="s">
        <v>513</v>
      </c>
      <c r="G234" t="s">
        <v>514</v>
      </c>
    </row>
    <row r="235" spans="1:7">
      <c r="A235" t="s">
        <v>255</v>
      </c>
      <c r="B235" t="s">
        <v>403</v>
      </c>
      <c r="C235" t="s">
        <v>495</v>
      </c>
      <c r="D235" t="s">
        <v>515</v>
      </c>
      <c r="E235" t="s">
        <v>516</v>
      </c>
      <c r="F235" t="s">
        <v>517</v>
      </c>
      <c r="G235" t="s">
        <v>518</v>
      </c>
    </row>
    <row r="236" spans="1:7">
      <c r="A236" t="s">
        <v>92</v>
      </c>
      <c r="B236" t="s">
        <v>391</v>
      </c>
      <c r="C236" t="s">
        <v>505</v>
      </c>
      <c r="D236" t="s">
        <v>519</v>
      </c>
      <c r="E236" t="s">
        <v>512</v>
      </c>
      <c r="F236" t="s">
        <v>520</v>
      </c>
      <c r="G236" t="s">
        <v>521</v>
      </c>
    </row>
    <row r="238" spans="1:7">
      <c r="A238" t="s">
        <v>522</v>
      </c>
    </row>
    <row r="239" spans="1:7">
      <c r="A239" t="s">
        <v>523</v>
      </c>
    </row>
    <row r="241" spans="1:7">
      <c r="B241" t="s">
        <v>261</v>
      </c>
      <c r="C241" t="s">
        <v>282</v>
      </c>
    </row>
    <row r="242" spans="1:7">
      <c r="A242" t="s">
        <v>147</v>
      </c>
      <c r="B242" t="s">
        <v>409</v>
      </c>
      <c r="C242" t="s">
        <v>489</v>
      </c>
      <c r="D242" t="s">
        <v>382</v>
      </c>
      <c r="E242" t="s">
        <v>383</v>
      </c>
      <c r="F242" t="s">
        <v>242</v>
      </c>
      <c r="G242" t="s">
        <v>301</v>
      </c>
    </row>
    <row r="243" spans="1:7">
      <c r="A243" t="s">
        <v>268</v>
      </c>
      <c r="B243" t="s">
        <v>415</v>
      </c>
      <c r="C243" t="s">
        <v>490</v>
      </c>
      <c r="D243" t="s">
        <v>524</v>
      </c>
      <c r="E243" t="s">
        <v>387</v>
      </c>
      <c r="F243" t="s">
        <v>525</v>
      </c>
      <c r="G243" t="s">
        <v>526</v>
      </c>
    </row>
    <row r="244" spans="1:7">
      <c r="A244" t="s">
        <v>255</v>
      </c>
      <c r="B244" t="s">
        <v>420</v>
      </c>
      <c r="C244" t="s">
        <v>495</v>
      </c>
      <c r="D244" t="s">
        <v>527</v>
      </c>
      <c r="E244" t="s">
        <v>528</v>
      </c>
      <c r="F244" t="s">
        <v>529</v>
      </c>
      <c r="G244" t="s">
        <v>530</v>
      </c>
    </row>
    <row r="245" spans="1:7">
      <c r="A245" t="s">
        <v>244</v>
      </c>
      <c r="B245" t="s">
        <v>427</v>
      </c>
      <c r="C245" t="s">
        <v>500</v>
      </c>
      <c r="D245" t="s">
        <v>531</v>
      </c>
      <c r="E245" t="s">
        <v>532</v>
      </c>
      <c r="F245" t="s">
        <v>533</v>
      </c>
      <c r="G245" t="s">
        <v>534</v>
      </c>
    </row>
    <row r="246" spans="1:7">
      <c r="A246" t="s">
        <v>92</v>
      </c>
      <c r="B246" t="s">
        <v>410</v>
      </c>
      <c r="C246" t="s">
        <v>505</v>
      </c>
      <c r="D246" t="s">
        <v>535</v>
      </c>
      <c r="E246" t="s">
        <v>536</v>
      </c>
      <c r="F246" t="s">
        <v>537</v>
      </c>
      <c r="G246" t="s">
        <v>317</v>
      </c>
    </row>
    <row r="248" spans="1:7">
      <c r="A248" t="s">
        <v>538</v>
      </c>
    </row>
    <row r="249" spans="1:7">
      <c r="A249" t="s">
        <v>539</v>
      </c>
    </row>
    <row r="251" spans="1:7">
      <c r="B251" t="s">
        <v>274</v>
      </c>
      <c r="C251" t="s">
        <v>282</v>
      </c>
    </row>
    <row r="252" spans="1:7">
      <c r="A252" t="s">
        <v>147</v>
      </c>
      <c r="B252" t="s">
        <v>380</v>
      </c>
      <c r="C252" t="s">
        <v>489</v>
      </c>
      <c r="D252" t="s">
        <v>382</v>
      </c>
      <c r="E252" t="s">
        <v>383</v>
      </c>
      <c r="F252" t="s">
        <v>242</v>
      </c>
      <c r="G252" t="s">
        <v>243</v>
      </c>
    </row>
    <row r="253" spans="1:7">
      <c r="A253" t="s">
        <v>244</v>
      </c>
      <c r="B253" t="s">
        <v>443</v>
      </c>
      <c r="C253" t="s">
        <v>500</v>
      </c>
      <c r="D253" t="s">
        <v>540</v>
      </c>
      <c r="E253" t="s">
        <v>541</v>
      </c>
      <c r="F253" t="s">
        <v>542</v>
      </c>
      <c r="G253" t="s">
        <v>543</v>
      </c>
    </row>
    <row r="254" spans="1:7">
      <c r="A254" t="s">
        <v>92</v>
      </c>
      <c r="B254" t="s">
        <v>448</v>
      </c>
      <c r="C254" t="s">
        <v>505</v>
      </c>
      <c r="D254" t="s">
        <v>544</v>
      </c>
      <c r="E254" t="s">
        <v>545</v>
      </c>
      <c r="F254" t="s">
        <v>546</v>
      </c>
      <c r="G254" t="s">
        <v>547</v>
      </c>
    </row>
    <row r="255" spans="1:7">
      <c r="A255" t="s">
        <v>255</v>
      </c>
      <c r="B255" t="s">
        <v>468</v>
      </c>
      <c r="C255" t="s">
        <v>495</v>
      </c>
      <c r="D255" t="s">
        <v>548</v>
      </c>
      <c r="E255" t="s">
        <v>502</v>
      </c>
      <c r="F255" t="s">
        <v>549</v>
      </c>
      <c r="G255" t="s">
        <v>550</v>
      </c>
    </row>
    <row r="257" spans="1:7">
      <c r="A257" t="s">
        <v>551</v>
      </c>
    </row>
    <row r="258" spans="1:7">
      <c r="A258" t="s">
        <v>552</v>
      </c>
    </row>
    <row r="260" spans="1:7">
      <c r="B260" t="s">
        <v>235</v>
      </c>
      <c r="C260" t="s">
        <v>299</v>
      </c>
    </row>
    <row r="261" spans="1:7">
      <c r="A261" t="s">
        <v>147</v>
      </c>
      <c r="B261" t="s">
        <v>380</v>
      </c>
      <c r="C261" t="s">
        <v>553</v>
      </c>
      <c r="D261" t="s">
        <v>382</v>
      </c>
      <c r="E261" t="s">
        <v>383</v>
      </c>
      <c r="F261" t="s">
        <v>242</v>
      </c>
      <c r="G261" t="s">
        <v>301</v>
      </c>
    </row>
    <row r="262" spans="1:7">
      <c r="A262" t="s">
        <v>92</v>
      </c>
      <c r="B262" t="s">
        <v>390</v>
      </c>
      <c r="C262" t="s">
        <v>554</v>
      </c>
      <c r="D262" t="s">
        <v>555</v>
      </c>
      <c r="E262" t="s">
        <v>556</v>
      </c>
      <c r="F262" t="s">
        <v>557</v>
      </c>
      <c r="G262" t="s">
        <v>558</v>
      </c>
    </row>
    <row r="263" spans="1:7">
      <c r="A263" t="s">
        <v>255</v>
      </c>
      <c r="B263" t="s">
        <v>402</v>
      </c>
      <c r="C263" t="s">
        <v>559</v>
      </c>
      <c r="D263" t="s">
        <v>560</v>
      </c>
      <c r="E263" t="s">
        <v>561</v>
      </c>
      <c r="F263" t="s">
        <v>562</v>
      </c>
      <c r="G263" t="s">
        <v>563</v>
      </c>
    </row>
    <row r="264" spans="1:7">
      <c r="A264" t="s">
        <v>244</v>
      </c>
      <c r="B264" t="s">
        <v>384</v>
      </c>
      <c r="C264" t="s">
        <v>564</v>
      </c>
      <c r="D264" t="s">
        <v>565</v>
      </c>
      <c r="E264" t="s">
        <v>566</v>
      </c>
      <c r="F264" t="s">
        <v>567</v>
      </c>
      <c r="G264" t="s">
        <v>568</v>
      </c>
    </row>
    <row r="265" spans="1:7">
      <c r="A265" t="s">
        <v>268</v>
      </c>
      <c r="B265" t="s">
        <v>396</v>
      </c>
      <c r="C265" t="s">
        <v>569</v>
      </c>
      <c r="D265" t="s">
        <v>570</v>
      </c>
      <c r="E265" t="s">
        <v>571</v>
      </c>
      <c r="F265" t="s">
        <v>572</v>
      </c>
      <c r="G265" t="s">
        <v>317</v>
      </c>
    </row>
    <row r="267" spans="1:7">
      <c r="A267" t="s">
        <v>573</v>
      </c>
    </row>
    <row r="268" spans="1:7">
      <c r="A268" t="s">
        <v>574</v>
      </c>
    </row>
    <row r="270" spans="1:7">
      <c r="B270" t="s">
        <v>237</v>
      </c>
      <c r="C270" t="s">
        <v>299</v>
      </c>
    </row>
    <row r="271" spans="1:7">
      <c r="A271" t="s">
        <v>147</v>
      </c>
      <c r="B271" t="s">
        <v>381</v>
      </c>
      <c r="C271" t="s">
        <v>553</v>
      </c>
      <c r="D271" t="s">
        <v>382</v>
      </c>
      <c r="E271" t="s">
        <v>383</v>
      </c>
      <c r="F271" t="s">
        <v>242</v>
      </c>
      <c r="G271" t="s">
        <v>301</v>
      </c>
    </row>
    <row r="272" spans="1:7">
      <c r="A272" t="s">
        <v>244</v>
      </c>
      <c r="B272" t="s">
        <v>385</v>
      </c>
      <c r="C272" t="s">
        <v>564</v>
      </c>
      <c r="D272" t="s">
        <v>575</v>
      </c>
      <c r="E272" t="s">
        <v>516</v>
      </c>
      <c r="F272" t="s">
        <v>576</v>
      </c>
      <c r="G272" t="s">
        <v>577</v>
      </c>
    </row>
    <row r="273" spans="1:7">
      <c r="A273" t="s">
        <v>255</v>
      </c>
      <c r="B273" t="s">
        <v>403</v>
      </c>
      <c r="C273" t="s">
        <v>559</v>
      </c>
      <c r="D273" t="s">
        <v>578</v>
      </c>
      <c r="E273" t="s">
        <v>440</v>
      </c>
      <c r="F273" t="s">
        <v>579</v>
      </c>
      <c r="G273" t="s">
        <v>580</v>
      </c>
    </row>
    <row r="274" spans="1:7">
      <c r="A274" t="s">
        <v>92</v>
      </c>
      <c r="B274" t="s">
        <v>391</v>
      </c>
      <c r="C274" t="s">
        <v>554</v>
      </c>
      <c r="D274" t="s">
        <v>581</v>
      </c>
      <c r="E274" t="s">
        <v>582</v>
      </c>
      <c r="F274" t="s">
        <v>583</v>
      </c>
      <c r="G274" t="s">
        <v>584</v>
      </c>
    </row>
    <row r="275" spans="1:7">
      <c r="A275" t="s">
        <v>268</v>
      </c>
      <c r="B275" t="s">
        <v>397</v>
      </c>
      <c r="C275" t="s">
        <v>569</v>
      </c>
      <c r="D275" t="s">
        <v>585</v>
      </c>
      <c r="E275" t="s">
        <v>586</v>
      </c>
      <c r="F275" t="s">
        <v>587</v>
      </c>
      <c r="G275" t="s">
        <v>317</v>
      </c>
    </row>
    <row r="277" spans="1:7">
      <c r="A277" t="s">
        <v>588</v>
      </c>
    </row>
    <row r="278" spans="1:7">
      <c r="A278" t="s">
        <v>589</v>
      </c>
    </row>
    <row r="280" spans="1:7">
      <c r="B280" t="s">
        <v>261</v>
      </c>
      <c r="C280" t="s">
        <v>299</v>
      </c>
    </row>
    <row r="281" spans="1:7">
      <c r="A281" t="s">
        <v>147</v>
      </c>
      <c r="B281" t="s">
        <v>409</v>
      </c>
      <c r="C281" t="s">
        <v>553</v>
      </c>
      <c r="D281" t="s">
        <v>382</v>
      </c>
      <c r="E281" t="s">
        <v>383</v>
      </c>
      <c r="F281" t="s">
        <v>242</v>
      </c>
      <c r="G281" t="s">
        <v>301</v>
      </c>
    </row>
    <row r="282" spans="1:7">
      <c r="A282" t="s">
        <v>92</v>
      </c>
      <c r="B282" t="s">
        <v>410</v>
      </c>
      <c r="C282" t="s">
        <v>554</v>
      </c>
      <c r="D282" t="s">
        <v>590</v>
      </c>
      <c r="E282" t="s">
        <v>591</v>
      </c>
      <c r="F282" t="s">
        <v>592</v>
      </c>
      <c r="G282" t="s">
        <v>593</v>
      </c>
    </row>
    <row r="283" spans="1:7">
      <c r="A283" t="s">
        <v>255</v>
      </c>
      <c r="B283" t="s">
        <v>420</v>
      </c>
      <c r="C283" t="s">
        <v>559</v>
      </c>
      <c r="D283" t="s">
        <v>594</v>
      </c>
      <c r="E283" t="s">
        <v>595</v>
      </c>
      <c r="F283" t="s">
        <v>596</v>
      </c>
      <c r="G283" t="s">
        <v>597</v>
      </c>
    </row>
    <row r="284" spans="1:7">
      <c r="A284" t="s">
        <v>268</v>
      </c>
      <c r="B284" t="s">
        <v>415</v>
      </c>
      <c r="C284" t="s">
        <v>569</v>
      </c>
      <c r="D284" t="s">
        <v>598</v>
      </c>
      <c r="E284" t="s">
        <v>599</v>
      </c>
      <c r="F284" t="s">
        <v>600</v>
      </c>
      <c r="G284" t="s">
        <v>601</v>
      </c>
    </row>
    <row r="285" spans="1:7">
      <c r="A285" t="s">
        <v>244</v>
      </c>
      <c r="B285" t="s">
        <v>427</v>
      </c>
      <c r="C285" t="s">
        <v>564</v>
      </c>
      <c r="D285" t="s">
        <v>602</v>
      </c>
      <c r="E285" t="s">
        <v>603</v>
      </c>
      <c r="F285" t="s">
        <v>604</v>
      </c>
      <c r="G285" t="s">
        <v>317</v>
      </c>
    </row>
    <row r="287" spans="1:7">
      <c r="A287" t="s">
        <v>605</v>
      </c>
    </row>
    <row r="288" spans="1:7">
      <c r="A288" t="s">
        <v>606</v>
      </c>
    </row>
    <row r="290" spans="1:7">
      <c r="B290" t="s">
        <v>274</v>
      </c>
      <c r="C290" t="s">
        <v>299</v>
      </c>
    </row>
    <row r="291" spans="1:7">
      <c r="A291" t="s">
        <v>147</v>
      </c>
      <c r="B291" t="s">
        <v>380</v>
      </c>
      <c r="C291" t="s">
        <v>553</v>
      </c>
      <c r="D291" t="s">
        <v>382</v>
      </c>
      <c r="E291" t="s">
        <v>383</v>
      </c>
      <c r="F291" t="s">
        <v>242</v>
      </c>
      <c r="G291" t="s">
        <v>301</v>
      </c>
    </row>
    <row r="292" spans="1:7">
      <c r="A292" t="s">
        <v>244</v>
      </c>
      <c r="B292" t="s">
        <v>443</v>
      </c>
      <c r="C292" t="s">
        <v>564</v>
      </c>
      <c r="D292" t="s">
        <v>607</v>
      </c>
      <c r="E292" t="s">
        <v>608</v>
      </c>
      <c r="F292" t="s">
        <v>609</v>
      </c>
      <c r="G292" t="s">
        <v>610</v>
      </c>
    </row>
    <row r="293" spans="1:7">
      <c r="A293" t="s">
        <v>92</v>
      </c>
      <c r="B293" t="s">
        <v>448</v>
      </c>
      <c r="C293" t="s">
        <v>554</v>
      </c>
      <c r="D293" t="s">
        <v>611</v>
      </c>
      <c r="E293" t="s">
        <v>612</v>
      </c>
      <c r="F293" t="s">
        <v>613</v>
      </c>
      <c r="G293" t="s">
        <v>614</v>
      </c>
    </row>
    <row r="294" spans="1:7">
      <c r="A294" t="s">
        <v>255</v>
      </c>
      <c r="B294" t="s">
        <v>468</v>
      </c>
      <c r="C294" t="s">
        <v>559</v>
      </c>
      <c r="D294" t="s">
        <v>615</v>
      </c>
      <c r="E294" t="s">
        <v>429</v>
      </c>
      <c r="F294" t="s">
        <v>616</v>
      </c>
      <c r="G294" t="s">
        <v>617</v>
      </c>
    </row>
    <row r="295" spans="1:7">
      <c r="A295" t="s">
        <v>268</v>
      </c>
      <c r="B295" t="s">
        <v>453</v>
      </c>
      <c r="C295" t="s">
        <v>569</v>
      </c>
      <c r="D295" t="s">
        <v>618</v>
      </c>
      <c r="E295" t="s">
        <v>619</v>
      </c>
      <c r="F295" t="s">
        <v>620</v>
      </c>
      <c r="G295" t="s">
        <v>317</v>
      </c>
    </row>
    <row r="297" spans="1:7">
      <c r="A297" t="s">
        <v>621</v>
      </c>
    </row>
    <row r="298" spans="1:7">
      <c r="A298" t="s">
        <v>622</v>
      </c>
    </row>
    <row r="300" spans="1:7">
      <c r="B300" t="s">
        <v>282</v>
      </c>
      <c r="C300" t="s">
        <v>299</v>
      </c>
    </row>
    <row r="301" spans="1:7">
      <c r="A301" t="s">
        <v>147</v>
      </c>
      <c r="B301" t="s">
        <v>489</v>
      </c>
      <c r="C301" t="s">
        <v>553</v>
      </c>
      <c r="D301" t="s">
        <v>382</v>
      </c>
      <c r="E301" t="s">
        <v>383</v>
      </c>
      <c r="F301" t="s">
        <v>242</v>
      </c>
      <c r="G301" t="s">
        <v>301</v>
      </c>
    </row>
    <row r="302" spans="1:7">
      <c r="A302" t="s">
        <v>255</v>
      </c>
      <c r="B302" t="s">
        <v>495</v>
      </c>
      <c r="C302" t="s">
        <v>559</v>
      </c>
      <c r="D302" t="s">
        <v>623</v>
      </c>
      <c r="E302" t="s">
        <v>417</v>
      </c>
      <c r="F302" t="s">
        <v>624</v>
      </c>
      <c r="G302" t="s">
        <v>625</v>
      </c>
    </row>
    <row r="303" spans="1:7">
      <c r="A303" t="s">
        <v>244</v>
      </c>
      <c r="B303" t="s">
        <v>500</v>
      </c>
      <c r="C303" t="s">
        <v>564</v>
      </c>
      <c r="D303" t="s">
        <v>626</v>
      </c>
      <c r="E303" t="s">
        <v>627</v>
      </c>
      <c r="F303" t="s">
        <v>628</v>
      </c>
      <c r="G303" t="s">
        <v>629</v>
      </c>
    </row>
    <row r="304" spans="1:7">
      <c r="A304" t="s">
        <v>92</v>
      </c>
      <c r="B304" t="s">
        <v>505</v>
      </c>
      <c r="C304" t="s">
        <v>554</v>
      </c>
      <c r="D304" t="s">
        <v>630</v>
      </c>
      <c r="E304" t="s">
        <v>631</v>
      </c>
      <c r="F304" t="s">
        <v>632</v>
      </c>
      <c r="G304" t="s">
        <v>633</v>
      </c>
    </row>
    <row r="305" spans="1:7">
      <c r="A305" t="s">
        <v>268</v>
      </c>
      <c r="B305" t="s">
        <v>490</v>
      </c>
      <c r="C305" t="s">
        <v>569</v>
      </c>
      <c r="D305" t="s">
        <v>634</v>
      </c>
      <c r="E305" t="s">
        <v>635</v>
      </c>
      <c r="F305" t="s">
        <v>636</v>
      </c>
      <c r="G305" t="s">
        <v>317</v>
      </c>
    </row>
    <row r="307" spans="1:7">
      <c r="A307" t="s">
        <v>637</v>
      </c>
    </row>
    <row r="308" spans="1:7">
      <c r="A308" t="s">
        <v>638</v>
      </c>
    </row>
    <row r="310" spans="1:7">
      <c r="B310" t="s">
        <v>235</v>
      </c>
      <c r="C310" t="s">
        <v>318</v>
      </c>
    </row>
    <row r="311" spans="1:7">
      <c r="A311" t="s">
        <v>147</v>
      </c>
      <c r="B311" t="s">
        <v>380</v>
      </c>
      <c r="C311" t="s">
        <v>639</v>
      </c>
      <c r="D311" t="s">
        <v>382</v>
      </c>
      <c r="E311" t="s">
        <v>383</v>
      </c>
      <c r="F311" t="s">
        <v>242</v>
      </c>
      <c r="G311" t="s">
        <v>243</v>
      </c>
    </row>
    <row r="312" spans="1:7">
      <c r="A312" t="s">
        <v>92</v>
      </c>
      <c r="B312" t="s">
        <v>390</v>
      </c>
      <c r="C312" t="s">
        <v>640</v>
      </c>
      <c r="D312" t="s">
        <v>641</v>
      </c>
      <c r="E312" t="s">
        <v>642</v>
      </c>
      <c r="F312" t="s">
        <v>643</v>
      </c>
      <c r="G312" t="s">
        <v>644</v>
      </c>
    </row>
    <row r="313" spans="1:7">
      <c r="A313" t="s">
        <v>255</v>
      </c>
      <c r="B313" t="s">
        <v>402</v>
      </c>
      <c r="C313" t="s">
        <v>645</v>
      </c>
      <c r="D313" t="s">
        <v>646</v>
      </c>
      <c r="E313" t="s">
        <v>647</v>
      </c>
      <c r="F313" t="s">
        <v>648</v>
      </c>
      <c r="G313" t="s">
        <v>649</v>
      </c>
    </row>
    <row r="314" spans="1:7">
      <c r="A314" t="s">
        <v>244</v>
      </c>
      <c r="B314" t="s">
        <v>384</v>
      </c>
      <c r="C314" t="s">
        <v>650</v>
      </c>
      <c r="D314" t="s">
        <v>651</v>
      </c>
      <c r="E314" t="s">
        <v>512</v>
      </c>
      <c r="F314" t="s">
        <v>652</v>
      </c>
      <c r="G314" t="s">
        <v>653</v>
      </c>
    </row>
    <row r="316" spans="1:7">
      <c r="A316" t="s">
        <v>654</v>
      </c>
    </row>
    <row r="317" spans="1:7">
      <c r="A317" t="s">
        <v>655</v>
      </c>
    </row>
    <row r="319" spans="1:7">
      <c r="B319" t="s">
        <v>237</v>
      </c>
      <c r="C319" t="s">
        <v>318</v>
      </c>
    </row>
    <row r="320" spans="1:7">
      <c r="A320" t="s">
        <v>147</v>
      </c>
      <c r="B320" t="s">
        <v>381</v>
      </c>
      <c r="C320" t="s">
        <v>639</v>
      </c>
      <c r="D320" t="s">
        <v>382</v>
      </c>
      <c r="E320" t="s">
        <v>383</v>
      </c>
      <c r="F320" t="s">
        <v>242</v>
      </c>
      <c r="G320" t="s">
        <v>301</v>
      </c>
    </row>
    <row r="321" spans="1:7">
      <c r="A321" t="s">
        <v>255</v>
      </c>
      <c r="B321" t="s">
        <v>403</v>
      </c>
      <c r="C321" t="s">
        <v>645</v>
      </c>
      <c r="D321" t="s">
        <v>656</v>
      </c>
      <c r="E321" t="s">
        <v>657</v>
      </c>
      <c r="F321" t="s">
        <v>658</v>
      </c>
      <c r="G321" t="s">
        <v>659</v>
      </c>
    </row>
    <row r="322" spans="1:7">
      <c r="A322" t="s">
        <v>244</v>
      </c>
      <c r="B322" t="s">
        <v>385</v>
      </c>
      <c r="C322" t="s">
        <v>650</v>
      </c>
      <c r="D322" t="s">
        <v>660</v>
      </c>
      <c r="E322" t="s">
        <v>433</v>
      </c>
      <c r="F322" t="s">
        <v>661</v>
      </c>
      <c r="G322" t="s">
        <v>662</v>
      </c>
    </row>
    <row r="323" spans="1:7">
      <c r="A323" t="s">
        <v>92</v>
      </c>
      <c r="B323" t="s">
        <v>391</v>
      </c>
      <c r="C323" t="s">
        <v>640</v>
      </c>
      <c r="D323" t="s">
        <v>663</v>
      </c>
      <c r="E323" t="s">
        <v>664</v>
      </c>
      <c r="F323" t="s">
        <v>665</v>
      </c>
      <c r="G323" t="s">
        <v>666</v>
      </c>
    </row>
    <row r="324" spans="1:7">
      <c r="A324" t="s">
        <v>268</v>
      </c>
      <c r="B324" t="s">
        <v>397</v>
      </c>
      <c r="C324" t="s">
        <v>667</v>
      </c>
      <c r="D324" t="s">
        <v>668</v>
      </c>
      <c r="E324" t="s">
        <v>669</v>
      </c>
      <c r="F324" t="s">
        <v>670</v>
      </c>
      <c r="G324" t="s">
        <v>317</v>
      </c>
    </row>
    <row r="326" spans="1:7">
      <c r="A326" t="s">
        <v>671</v>
      </c>
    </row>
    <row r="327" spans="1:7">
      <c r="A327" t="s">
        <v>672</v>
      </c>
    </row>
    <row r="329" spans="1:7">
      <c r="B329" t="s">
        <v>261</v>
      </c>
      <c r="C329" t="s">
        <v>318</v>
      </c>
    </row>
    <row r="330" spans="1:7">
      <c r="A330" t="s">
        <v>147</v>
      </c>
      <c r="B330" t="s">
        <v>409</v>
      </c>
      <c r="C330" t="s">
        <v>639</v>
      </c>
      <c r="D330" t="s">
        <v>382</v>
      </c>
      <c r="E330" t="s">
        <v>383</v>
      </c>
      <c r="F330" t="s">
        <v>242</v>
      </c>
      <c r="G330" t="s">
        <v>243</v>
      </c>
    </row>
    <row r="331" spans="1:7">
      <c r="A331" t="s">
        <v>255</v>
      </c>
      <c r="B331" t="s">
        <v>420</v>
      </c>
      <c r="C331" t="s">
        <v>645</v>
      </c>
      <c r="D331" t="s">
        <v>673</v>
      </c>
      <c r="E331" t="s">
        <v>674</v>
      </c>
      <c r="F331" t="s">
        <v>675</v>
      </c>
      <c r="G331" t="s">
        <v>676</v>
      </c>
    </row>
    <row r="332" spans="1:7">
      <c r="A332" t="s">
        <v>92</v>
      </c>
      <c r="B332" t="s">
        <v>410</v>
      </c>
      <c r="C332" t="s">
        <v>640</v>
      </c>
      <c r="D332" t="s">
        <v>677</v>
      </c>
      <c r="E332" t="s">
        <v>678</v>
      </c>
      <c r="F332" t="s">
        <v>679</v>
      </c>
      <c r="G332" t="s">
        <v>680</v>
      </c>
    </row>
    <row r="333" spans="1:7">
      <c r="A333" t="s">
        <v>268</v>
      </c>
      <c r="B333" t="s">
        <v>415</v>
      </c>
      <c r="C333" t="s">
        <v>667</v>
      </c>
      <c r="D333" t="s">
        <v>681</v>
      </c>
      <c r="E333" t="s">
        <v>682</v>
      </c>
      <c r="F333" t="s">
        <v>683</v>
      </c>
      <c r="G333" t="s">
        <v>684</v>
      </c>
    </row>
    <row r="335" spans="1:7">
      <c r="A335" t="s">
        <v>685</v>
      </c>
    </row>
    <row r="336" spans="1:7">
      <c r="A336" t="s">
        <v>686</v>
      </c>
    </row>
    <row r="338" spans="1:7">
      <c r="B338" t="s">
        <v>274</v>
      </c>
      <c r="C338" t="s">
        <v>318</v>
      </c>
    </row>
    <row r="339" spans="1:7">
      <c r="A339" t="s">
        <v>147</v>
      </c>
      <c r="B339" t="s">
        <v>380</v>
      </c>
      <c r="C339" t="s">
        <v>639</v>
      </c>
      <c r="D339" t="s">
        <v>382</v>
      </c>
      <c r="E339" t="s">
        <v>383</v>
      </c>
      <c r="F339" t="s">
        <v>242</v>
      </c>
      <c r="G339" t="s">
        <v>243</v>
      </c>
    </row>
    <row r="340" spans="1:7">
      <c r="A340" t="s">
        <v>244</v>
      </c>
      <c r="B340" t="s">
        <v>443</v>
      </c>
      <c r="C340" t="s">
        <v>650</v>
      </c>
      <c r="D340" t="s">
        <v>687</v>
      </c>
      <c r="E340" t="s">
        <v>688</v>
      </c>
      <c r="F340" t="s">
        <v>609</v>
      </c>
      <c r="G340" t="s">
        <v>689</v>
      </c>
    </row>
    <row r="341" spans="1:7">
      <c r="A341" t="s">
        <v>255</v>
      </c>
      <c r="B341" t="s">
        <v>468</v>
      </c>
      <c r="C341" t="s">
        <v>645</v>
      </c>
      <c r="D341" t="s">
        <v>690</v>
      </c>
      <c r="E341" t="s">
        <v>691</v>
      </c>
      <c r="F341" t="s">
        <v>692</v>
      </c>
      <c r="G341" t="s">
        <v>693</v>
      </c>
    </row>
    <row r="342" spans="1:7">
      <c r="A342" t="s">
        <v>268</v>
      </c>
      <c r="B342" t="s">
        <v>453</v>
      </c>
      <c r="C342" t="s">
        <v>667</v>
      </c>
      <c r="D342" t="s">
        <v>694</v>
      </c>
      <c r="E342" t="s">
        <v>695</v>
      </c>
      <c r="F342" t="s">
        <v>696</v>
      </c>
      <c r="G342" t="s">
        <v>697</v>
      </c>
    </row>
    <row r="344" spans="1:7">
      <c r="A344" t="s">
        <v>698</v>
      </c>
    </row>
    <row r="345" spans="1:7">
      <c r="A345" t="s">
        <v>699</v>
      </c>
    </row>
    <row r="347" spans="1:7">
      <c r="B347" t="s">
        <v>282</v>
      </c>
      <c r="C347" t="s">
        <v>318</v>
      </c>
    </row>
    <row r="348" spans="1:7">
      <c r="A348" t="s">
        <v>147</v>
      </c>
      <c r="B348" t="s">
        <v>489</v>
      </c>
      <c r="C348" t="s">
        <v>639</v>
      </c>
      <c r="D348" t="s">
        <v>382</v>
      </c>
      <c r="E348" t="s">
        <v>383</v>
      </c>
      <c r="F348" t="s">
        <v>242</v>
      </c>
      <c r="G348" t="s">
        <v>301</v>
      </c>
    </row>
    <row r="349" spans="1:7">
      <c r="A349" t="s">
        <v>255</v>
      </c>
      <c r="B349" t="s">
        <v>495</v>
      </c>
      <c r="C349" t="s">
        <v>645</v>
      </c>
      <c r="D349" t="s">
        <v>700</v>
      </c>
      <c r="E349" t="s">
        <v>417</v>
      </c>
      <c r="F349" t="s">
        <v>701</v>
      </c>
      <c r="G349" t="s">
        <v>702</v>
      </c>
    </row>
    <row r="350" spans="1:7">
      <c r="A350" t="s">
        <v>92</v>
      </c>
      <c r="B350" t="s">
        <v>505</v>
      </c>
      <c r="C350" t="s">
        <v>640</v>
      </c>
      <c r="D350" t="s">
        <v>703</v>
      </c>
      <c r="E350" t="s">
        <v>704</v>
      </c>
      <c r="F350" t="s">
        <v>705</v>
      </c>
      <c r="G350" t="s">
        <v>706</v>
      </c>
    </row>
    <row r="351" spans="1:7">
      <c r="A351" t="s">
        <v>244</v>
      </c>
      <c r="B351" t="s">
        <v>500</v>
      </c>
      <c r="C351" t="s">
        <v>650</v>
      </c>
      <c r="D351" t="s">
        <v>707</v>
      </c>
      <c r="E351" t="s">
        <v>708</v>
      </c>
      <c r="F351" t="s">
        <v>709</v>
      </c>
      <c r="G351" t="s">
        <v>710</v>
      </c>
    </row>
    <row r="352" spans="1:7">
      <c r="A352" t="s">
        <v>268</v>
      </c>
      <c r="B352" t="s">
        <v>490</v>
      </c>
      <c r="C352" t="s">
        <v>667</v>
      </c>
      <c r="D352" t="s">
        <v>711</v>
      </c>
      <c r="E352" t="s">
        <v>712</v>
      </c>
      <c r="F352" t="s">
        <v>713</v>
      </c>
      <c r="G352" t="s">
        <v>317</v>
      </c>
    </row>
    <row r="354" spans="1:7">
      <c r="A354" t="s">
        <v>714</v>
      </c>
    </row>
    <row r="355" spans="1:7">
      <c r="A355" t="s">
        <v>715</v>
      </c>
    </row>
    <row r="357" spans="1:7">
      <c r="B357" t="s">
        <v>299</v>
      </c>
      <c r="C357" t="s">
        <v>318</v>
      </c>
    </row>
    <row r="358" spans="1:7">
      <c r="A358" t="s">
        <v>147</v>
      </c>
      <c r="B358" t="s">
        <v>553</v>
      </c>
      <c r="C358" t="s">
        <v>639</v>
      </c>
      <c r="D358" t="s">
        <v>382</v>
      </c>
      <c r="E358" t="s">
        <v>383</v>
      </c>
      <c r="F358" t="s">
        <v>242</v>
      </c>
      <c r="G358" t="s">
        <v>243</v>
      </c>
    </row>
    <row r="359" spans="1:7">
      <c r="A359" t="s">
        <v>255</v>
      </c>
      <c r="B359" t="s">
        <v>559</v>
      </c>
      <c r="C359" t="s">
        <v>645</v>
      </c>
      <c r="D359" t="s">
        <v>716</v>
      </c>
      <c r="E359" t="s">
        <v>717</v>
      </c>
      <c r="F359" t="s">
        <v>718</v>
      </c>
      <c r="G359" t="s">
        <v>719</v>
      </c>
    </row>
    <row r="360" spans="1:7">
      <c r="A360" t="s">
        <v>92</v>
      </c>
      <c r="B360" t="s">
        <v>554</v>
      </c>
      <c r="C360" t="s">
        <v>640</v>
      </c>
      <c r="D360" t="s">
        <v>720</v>
      </c>
      <c r="E360" t="s">
        <v>429</v>
      </c>
      <c r="F360" t="s">
        <v>721</v>
      </c>
      <c r="G360" t="s">
        <v>722</v>
      </c>
    </row>
    <row r="361" spans="1:7">
      <c r="A361" t="s">
        <v>244</v>
      </c>
      <c r="B361" t="s">
        <v>564</v>
      </c>
      <c r="C361" t="s">
        <v>650</v>
      </c>
      <c r="D361" t="s">
        <v>723</v>
      </c>
      <c r="E361" t="s">
        <v>724</v>
      </c>
      <c r="F361" t="s">
        <v>725</v>
      </c>
      <c r="G361" t="s">
        <v>726</v>
      </c>
    </row>
    <row r="363" spans="1:7">
      <c r="A363" t="s">
        <v>727</v>
      </c>
    </row>
    <row r="364" spans="1:7">
      <c r="A364" t="s">
        <v>728</v>
      </c>
    </row>
    <row r="366" spans="1:7">
      <c r="B366" t="s">
        <v>235</v>
      </c>
      <c r="C366" t="s">
        <v>335</v>
      </c>
    </row>
    <row r="367" spans="1:7">
      <c r="A367" t="s">
        <v>147</v>
      </c>
      <c r="B367" t="s">
        <v>380</v>
      </c>
      <c r="C367" t="s">
        <v>729</v>
      </c>
      <c r="D367" t="s">
        <v>382</v>
      </c>
      <c r="E367" t="s">
        <v>383</v>
      </c>
      <c r="F367" t="s">
        <v>242</v>
      </c>
      <c r="G367" t="s">
        <v>243</v>
      </c>
    </row>
    <row r="368" spans="1:7">
      <c r="A368" t="s">
        <v>92</v>
      </c>
      <c r="B368" t="s">
        <v>390</v>
      </c>
      <c r="C368" t="s">
        <v>730</v>
      </c>
      <c r="D368" t="s">
        <v>731</v>
      </c>
      <c r="E368" t="s">
        <v>732</v>
      </c>
      <c r="F368" t="s">
        <v>733</v>
      </c>
      <c r="G368" t="s">
        <v>734</v>
      </c>
    </row>
    <row r="369" spans="1:7">
      <c r="A369" t="s">
        <v>255</v>
      </c>
      <c r="B369" t="s">
        <v>402</v>
      </c>
      <c r="C369" t="s">
        <v>735</v>
      </c>
      <c r="D369" t="s">
        <v>736</v>
      </c>
      <c r="E369" t="s">
        <v>737</v>
      </c>
      <c r="F369" t="s">
        <v>738</v>
      </c>
      <c r="G369" t="s">
        <v>739</v>
      </c>
    </row>
    <row r="370" spans="1:7">
      <c r="A370" t="s">
        <v>244</v>
      </c>
      <c r="B370" t="s">
        <v>384</v>
      </c>
      <c r="C370" t="s">
        <v>740</v>
      </c>
      <c r="D370" t="s">
        <v>741</v>
      </c>
      <c r="E370" t="s">
        <v>742</v>
      </c>
      <c r="F370" t="s">
        <v>743</v>
      </c>
      <c r="G370" t="s">
        <v>744</v>
      </c>
    </row>
    <row r="372" spans="1:7">
      <c r="A372" t="s">
        <v>745</v>
      </c>
    </row>
    <row r="373" spans="1:7">
      <c r="A373" t="s">
        <v>746</v>
      </c>
    </row>
    <row r="375" spans="1:7">
      <c r="B375" t="s">
        <v>237</v>
      </c>
      <c r="C375" t="s">
        <v>335</v>
      </c>
    </row>
    <row r="376" spans="1:7">
      <c r="A376" t="s">
        <v>147</v>
      </c>
      <c r="B376" t="s">
        <v>381</v>
      </c>
      <c r="C376" t="s">
        <v>729</v>
      </c>
      <c r="D376" t="s">
        <v>382</v>
      </c>
      <c r="E376" t="s">
        <v>383</v>
      </c>
      <c r="F376" t="s">
        <v>242</v>
      </c>
      <c r="G376" t="s">
        <v>301</v>
      </c>
    </row>
    <row r="377" spans="1:7">
      <c r="A377" t="s">
        <v>244</v>
      </c>
      <c r="B377" t="s">
        <v>385</v>
      </c>
      <c r="C377" t="s">
        <v>740</v>
      </c>
      <c r="D377" t="s">
        <v>747</v>
      </c>
      <c r="E377" t="s">
        <v>748</v>
      </c>
      <c r="F377" t="s">
        <v>749</v>
      </c>
      <c r="G377" t="s">
        <v>750</v>
      </c>
    </row>
    <row r="378" spans="1:7">
      <c r="A378" t="s">
        <v>268</v>
      </c>
      <c r="B378" t="s">
        <v>397</v>
      </c>
      <c r="C378" t="s">
        <v>751</v>
      </c>
      <c r="D378" t="s">
        <v>752</v>
      </c>
      <c r="E378" t="s">
        <v>753</v>
      </c>
      <c r="F378" t="s">
        <v>754</v>
      </c>
      <c r="G378" t="s">
        <v>755</v>
      </c>
    </row>
    <row r="379" spans="1:7">
      <c r="A379" t="s">
        <v>255</v>
      </c>
      <c r="B379" t="s">
        <v>403</v>
      </c>
      <c r="C379" t="s">
        <v>735</v>
      </c>
      <c r="D379" t="s">
        <v>756</v>
      </c>
      <c r="E379" t="s">
        <v>507</v>
      </c>
      <c r="F379" t="s">
        <v>757</v>
      </c>
      <c r="G379" t="s">
        <v>758</v>
      </c>
    </row>
    <row r="380" spans="1:7">
      <c r="A380" t="s">
        <v>92</v>
      </c>
      <c r="B380" t="s">
        <v>391</v>
      </c>
      <c r="C380" t="s">
        <v>730</v>
      </c>
      <c r="D380" t="s">
        <v>519</v>
      </c>
      <c r="E380" t="s">
        <v>627</v>
      </c>
      <c r="F380" t="s">
        <v>759</v>
      </c>
      <c r="G380" t="s">
        <v>317</v>
      </c>
    </row>
    <row r="382" spans="1:7">
      <c r="A382" t="s">
        <v>760</v>
      </c>
    </row>
    <row r="383" spans="1:7">
      <c r="A383" t="s">
        <v>761</v>
      </c>
    </row>
    <row r="385" spans="1:7">
      <c r="B385" t="s">
        <v>261</v>
      </c>
      <c r="C385" t="s">
        <v>335</v>
      </c>
    </row>
    <row r="386" spans="1:7">
      <c r="A386" t="s">
        <v>147</v>
      </c>
      <c r="B386" t="s">
        <v>409</v>
      </c>
      <c r="C386" t="s">
        <v>729</v>
      </c>
      <c r="D386" t="s">
        <v>382</v>
      </c>
      <c r="E386" t="s">
        <v>383</v>
      </c>
      <c r="F386" t="s">
        <v>242</v>
      </c>
      <c r="G386" t="s">
        <v>301</v>
      </c>
    </row>
    <row r="387" spans="1:7">
      <c r="A387" t="s">
        <v>92</v>
      </c>
      <c r="B387" t="s">
        <v>410</v>
      </c>
      <c r="C387" t="s">
        <v>730</v>
      </c>
      <c r="D387" t="s">
        <v>762</v>
      </c>
      <c r="E387" t="s">
        <v>763</v>
      </c>
      <c r="F387" t="s">
        <v>764</v>
      </c>
      <c r="G387" t="s">
        <v>765</v>
      </c>
    </row>
    <row r="388" spans="1:7">
      <c r="A388" t="s">
        <v>255</v>
      </c>
      <c r="B388" t="s">
        <v>420</v>
      </c>
      <c r="C388" t="s">
        <v>735</v>
      </c>
      <c r="D388" t="s">
        <v>766</v>
      </c>
      <c r="E388" t="s">
        <v>440</v>
      </c>
      <c r="F388" t="s">
        <v>767</v>
      </c>
      <c r="G388" t="s">
        <v>768</v>
      </c>
    </row>
    <row r="389" spans="1:7">
      <c r="A389" t="s">
        <v>268</v>
      </c>
      <c r="B389" t="s">
        <v>415</v>
      </c>
      <c r="C389" t="s">
        <v>751</v>
      </c>
      <c r="D389" t="s">
        <v>769</v>
      </c>
      <c r="E389" t="s">
        <v>770</v>
      </c>
      <c r="F389" t="s">
        <v>771</v>
      </c>
      <c r="G389" t="s">
        <v>772</v>
      </c>
    </row>
    <row r="390" spans="1:7">
      <c r="A390" t="s">
        <v>244</v>
      </c>
      <c r="B390" t="s">
        <v>427</v>
      </c>
      <c r="C390" t="s">
        <v>740</v>
      </c>
      <c r="D390" t="s">
        <v>634</v>
      </c>
      <c r="E390" t="s">
        <v>773</v>
      </c>
      <c r="F390" t="s">
        <v>774</v>
      </c>
      <c r="G390" t="s">
        <v>317</v>
      </c>
    </row>
    <row r="392" spans="1:7">
      <c r="A392" t="s">
        <v>775</v>
      </c>
    </row>
    <row r="393" spans="1:7">
      <c r="A393" t="s">
        <v>776</v>
      </c>
    </row>
    <row r="395" spans="1:7">
      <c r="B395" t="s">
        <v>274</v>
      </c>
      <c r="C395" t="s">
        <v>335</v>
      </c>
    </row>
    <row r="396" spans="1:7">
      <c r="A396" t="s">
        <v>147</v>
      </c>
      <c r="B396" t="s">
        <v>380</v>
      </c>
      <c r="C396" t="s">
        <v>729</v>
      </c>
      <c r="D396" t="s">
        <v>382</v>
      </c>
      <c r="E396" t="s">
        <v>383</v>
      </c>
      <c r="F396" t="s">
        <v>242</v>
      </c>
      <c r="G396" t="s">
        <v>243</v>
      </c>
    </row>
    <row r="397" spans="1:7">
      <c r="A397" t="s">
        <v>244</v>
      </c>
      <c r="B397" t="s">
        <v>443</v>
      </c>
      <c r="C397" t="s">
        <v>740</v>
      </c>
      <c r="D397" t="s">
        <v>777</v>
      </c>
      <c r="E397" t="s">
        <v>778</v>
      </c>
      <c r="F397" t="s">
        <v>779</v>
      </c>
      <c r="G397" t="s">
        <v>780</v>
      </c>
    </row>
    <row r="398" spans="1:7">
      <c r="A398" t="s">
        <v>268</v>
      </c>
      <c r="B398" t="s">
        <v>453</v>
      </c>
      <c r="C398" t="s">
        <v>751</v>
      </c>
      <c r="D398" t="s">
        <v>781</v>
      </c>
      <c r="E398" t="s">
        <v>782</v>
      </c>
      <c r="F398" t="s">
        <v>783</v>
      </c>
      <c r="G398" t="s">
        <v>784</v>
      </c>
    </row>
    <row r="399" spans="1:7">
      <c r="A399" t="s">
        <v>255</v>
      </c>
      <c r="B399" t="s">
        <v>468</v>
      </c>
      <c r="C399" t="s">
        <v>735</v>
      </c>
      <c r="D399" t="s">
        <v>785</v>
      </c>
      <c r="E399" t="s">
        <v>786</v>
      </c>
      <c r="F399" t="s">
        <v>787</v>
      </c>
      <c r="G399" t="s">
        <v>788</v>
      </c>
    </row>
    <row r="401" spans="1:7">
      <c r="A401" t="s">
        <v>789</v>
      </c>
    </row>
    <row r="402" spans="1:7">
      <c r="A402" t="s">
        <v>790</v>
      </c>
    </row>
    <row r="404" spans="1:7">
      <c r="B404" t="s">
        <v>282</v>
      </c>
      <c r="C404" t="s">
        <v>335</v>
      </c>
    </row>
    <row r="405" spans="1:7">
      <c r="A405" t="s">
        <v>147</v>
      </c>
      <c r="B405" t="s">
        <v>489</v>
      </c>
      <c r="C405" t="s">
        <v>729</v>
      </c>
      <c r="D405" t="s">
        <v>382</v>
      </c>
      <c r="E405" t="s">
        <v>383</v>
      </c>
      <c r="F405" t="s">
        <v>242</v>
      </c>
      <c r="G405" t="s">
        <v>301</v>
      </c>
    </row>
    <row r="406" spans="1:7">
      <c r="A406" t="s">
        <v>268</v>
      </c>
      <c r="B406" t="s">
        <v>490</v>
      </c>
      <c r="C406" t="s">
        <v>751</v>
      </c>
      <c r="D406" t="s">
        <v>791</v>
      </c>
      <c r="E406" t="s">
        <v>792</v>
      </c>
      <c r="F406" t="s">
        <v>793</v>
      </c>
      <c r="G406" t="s">
        <v>794</v>
      </c>
    </row>
    <row r="407" spans="1:7">
      <c r="A407" t="s">
        <v>92</v>
      </c>
      <c r="B407" t="s">
        <v>505</v>
      </c>
      <c r="C407" t="s">
        <v>730</v>
      </c>
      <c r="D407" t="s">
        <v>795</v>
      </c>
      <c r="E407" t="s">
        <v>796</v>
      </c>
      <c r="F407" t="s">
        <v>797</v>
      </c>
      <c r="G407" t="s">
        <v>798</v>
      </c>
    </row>
    <row r="408" spans="1:7">
      <c r="A408" t="s">
        <v>255</v>
      </c>
      <c r="B408" t="s">
        <v>495</v>
      </c>
      <c r="C408" t="s">
        <v>735</v>
      </c>
      <c r="D408" t="s">
        <v>799</v>
      </c>
      <c r="E408" t="s">
        <v>786</v>
      </c>
      <c r="F408" t="s">
        <v>800</v>
      </c>
      <c r="G408" t="s">
        <v>801</v>
      </c>
    </row>
    <row r="409" spans="1:7">
      <c r="A409" t="s">
        <v>244</v>
      </c>
      <c r="B409" t="s">
        <v>500</v>
      </c>
      <c r="C409" t="s">
        <v>740</v>
      </c>
      <c r="D409" t="s">
        <v>720</v>
      </c>
      <c r="E409" t="s">
        <v>802</v>
      </c>
      <c r="F409" t="s">
        <v>803</v>
      </c>
      <c r="G409" t="s">
        <v>317</v>
      </c>
    </row>
    <row r="411" spans="1:7">
      <c r="A411" t="s">
        <v>804</v>
      </c>
    </row>
    <row r="412" spans="1:7">
      <c r="A412" t="s">
        <v>805</v>
      </c>
    </row>
    <row r="414" spans="1:7">
      <c r="B414" t="s">
        <v>299</v>
      </c>
      <c r="C414" t="s">
        <v>335</v>
      </c>
    </row>
    <row r="415" spans="1:7">
      <c r="A415" t="s">
        <v>147</v>
      </c>
      <c r="B415" t="s">
        <v>553</v>
      </c>
      <c r="C415" t="s">
        <v>729</v>
      </c>
      <c r="D415" t="s">
        <v>382</v>
      </c>
      <c r="E415" t="s">
        <v>383</v>
      </c>
      <c r="F415" t="s">
        <v>242</v>
      </c>
      <c r="G415" t="s">
        <v>301</v>
      </c>
    </row>
    <row r="416" spans="1:7">
      <c r="A416" t="s">
        <v>255</v>
      </c>
      <c r="B416" t="s">
        <v>559</v>
      </c>
      <c r="C416" t="s">
        <v>735</v>
      </c>
      <c r="D416" t="s">
        <v>806</v>
      </c>
      <c r="E416" t="s">
        <v>429</v>
      </c>
      <c r="F416" t="s">
        <v>807</v>
      </c>
      <c r="G416" t="s">
        <v>808</v>
      </c>
    </row>
    <row r="417" spans="1:7">
      <c r="A417" t="s">
        <v>268</v>
      </c>
      <c r="B417" t="s">
        <v>569</v>
      </c>
      <c r="C417" t="s">
        <v>751</v>
      </c>
      <c r="D417" t="s">
        <v>809</v>
      </c>
      <c r="E417" t="s">
        <v>810</v>
      </c>
      <c r="F417" t="s">
        <v>811</v>
      </c>
      <c r="G417" t="s">
        <v>812</v>
      </c>
    </row>
    <row r="418" spans="1:7">
      <c r="A418" t="s">
        <v>92</v>
      </c>
      <c r="B418" t="s">
        <v>554</v>
      </c>
      <c r="C418" t="s">
        <v>730</v>
      </c>
      <c r="D418" t="s">
        <v>813</v>
      </c>
      <c r="E418" t="s">
        <v>814</v>
      </c>
      <c r="F418" t="s">
        <v>815</v>
      </c>
      <c r="G418" t="s">
        <v>816</v>
      </c>
    </row>
    <row r="419" spans="1:7">
      <c r="A419" t="s">
        <v>244</v>
      </c>
      <c r="B419" t="s">
        <v>564</v>
      </c>
      <c r="C419" t="s">
        <v>740</v>
      </c>
      <c r="D419" t="s">
        <v>817</v>
      </c>
      <c r="E419" t="s">
        <v>387</v>
      </c>
      <c r="F419" t="s">
        <v>818</v>
      </c>
      <c r="G419" t="s">
        <v>317</v>
      </c>
    </row>
    <row r="421" spans="1:7">
      <c r="A421" t="s">
        <v>819</v>
      </c>
    </row>
    <row r="422" spans="1:7">
      <c r="A422" t="s">
        <v>820</v>
      </c>
    </row>
    <row r="424" spans="1:7">
      <c r="B424" t="s">
        <v>318</v>
      </c>
      <c r="C424" t="s">
        <v>335</v>
      </c>
    </row>
    <row r="425" spans="1:7">
      <c r="A425" t="s">
        <v>147</v>
      </c>
      <c r="B425" t="s">
        <v>639</v>
      </c>
      <c r="C425" t="s">
        <v>729</v>
      </c>
      <c r="D425" t="s">
        <v>382</v>
      </c>
      <c r="E425" t="s">
        <v>383</v>
      </c>
      <c r="F425" t="s">
        <v>242</v>
      </c>
      <c r="G425" t="s">
        <v>243</v>
      </c>
    </row>
    <row r="426" spans="1:7">
      <c r="A426" t="s">
        <v>255</v>
      </c>
      <c r="B426" t="s">
        <v>645</v>
      </c>
      <c r="C426" t="s">
        <v>735</v>
      </c>
      <c r="D426" t="s">
        <v>821</v>
      </c>
      <c r="E426" t="s">
        <v>591</v>
      </c>
      <c r="F426" t="s">
        <v>822</v>
      </c>
      <c r="G426" t="s">
        <v>823</v>
      </c>
    </row>
    <row r="427" spans="1:7">
      <c r="A427" t="s">
        <v>268</v>
      </c>
      <c r="B427" t="s">
        <v>667</v>
      </c>
      <c r="C427" t="s">
        <v>751</v>
      </c>
      <c r="D427" t="s">
        <v>824</v>
      </c>
      <c r="E427" t="s">
        <v>825</v>
      </c>
      <c r="F427" t="s">
        <v>826</v>
      </c>
      <c r="G427" t="s">
        <v>827</v>
      </c>
    </row>
    <row r="428" spans="1:7">
      <c r="A428" t="s">
        <v>244</v>
      </c>
      <c r="B428" t="s">
        <v>650</v>
      </c>
      <c r="C428" t="s">
        <v>740</v>
      </c>
      <c r="D428" t="s">
        <v>828</v>
      </c>
      <c r="E428" t="s">
        <v>829</v>
      </c>
      <c r="F428" t="s">
        <v>830</v>
      </c>
      <c r="G428" t="s">
        <v>831</v>
      </c>
    </row>
    <row r="430" spans="1:7">
      <c r="A430" t="s">
        <v>832</v>
      </c>
    </row>
    <row r="431" spans="1:7">
      <c r="A431" t="s">
        <v>833</v>
      </c>
    </row>
    <row r="433" spans="1:7">
      <c r="B433" t="s">
        <v>235</v>
      </c>
      <c r="C433" t="s">
        <v>352</v>
      </c>
    </row>
    <row r="434" spans="1:7">
      <c r="A434" t="s">
        <v>147</v>
      </c>
      <c r="B434" t="s">
        <v>380</v>
      </c>
      <c r="C434" t="s">
        <v>834</v>
      </c>
      <c r="D434" t="s">
        <v>382</v>
      </c>
      <c r="E434" t="s">
        <v>383</v>
      </c>
      <c r="F434" t="s">
        <v>242</v>
      </c>
      <c r="G434" t="s">
        <v>243</v>
      </c>
    </row>
    <row r="435" spans="1:7">
      <c r="A435" t="s">
        <v>255</v>
      </c>
      <c r="B435" t="s">
        <v>402</v>
      </c>
      <c r="C435" t="s">
        <v>835</v>
      </c>
      <c r="D435" t="s">
        <v>836</v>
      </c>
      <c r="E435" t="s">
        <v>837</v>
      </c>
      <c r="F435" t="s">
        <v>838</v>
      </c>
      <c r="G435" t="s">
        <v>839</v>
      </c>
    </row>
    <row r="436" spans="1:7">
      <c r="A436" t="s">
        <v>92</v>
      </c>
      <c r="B436" t="s">
        <v>390</v>
      </c>
      <c r="C436" t="s">
        <v>840</v>
      </c>
      <c r="D436" t="s">
        <v>841</v>
      </c>
      <c r="E436" t="s">
        <v>842</v>
      </c>
      <c r="F436" t="s">
        <v>843</v>
      </c>
      <c r="G436" t="s">
        <v>844</v>
      </c>
    </row>
    <row r="437" spans="1:7">
      <c r="A437" t="s">
        <v>268</v>
      </c>
      <c r="B437" t="s">
        <v>396</v>
      </c>
      <c r="C437" t="s">
        <v>845</v>
      </c>
      <c r="D437" t="s">
        <v>846</v>
      </c>
      <c r="E437" t="s">
        <v>847</v>
      </c>
      <c r="F437" t="s">
        <v>848</v>
      </c>
      <c r="G437" t="s">
        <v>849</v>
      </c>
    </row>
    <row r="439" spans="1:7">
      <c r="A439" t="s">
        <v>850</v>
      </c>
    </row>
    <row r="440" spans="1:7">
      <c r="A440" t="s">
        <v>851</v>
      </c>
    </row>
    <row r="442" spans="1:7">
      <c r="B442" t="s">
        <v>237</v>
      </c>
      <c r="C442" t="s">
        <v>352</v>
      </c>
    </row>
    <row r="443" spans="1:7">
      <c r="A443" t="s">
        <v>147</v>
      </c>
      <c r="B443" t="s">
        <v>381</v>
      </c>
      <c r="C443" t="s">
        <v>834</v>
      </c>
      <c r="D443" t="s">
        <v>382</v>
      </c>
      <c r="E443" t="s">
        <v>383</v>
      </c>
      <c r="F443" t="s">
        <v>242</v>
      </c>
      <c r="G443" t="s">
        <v>243</v>
      </c>
    </row>
    <row r="444" spans="1:7">
      <c r="A444" t="s">
        <v>255</v>
      </c>
      <c r="B444" t="s">
        <v>403</v>
      </c>
      <c r="C444" t="s">
        <v>835</v>
      </c>
      <c r="D444" t="s">
        <v>852</v>
      </c>
      <c r="E444" t="s">
        <v>853</v>
      </c>
      <c r="F444" t="s">
        <v>854</v>
      </c>
      <c r="G444" t="s">
        <v>855</v>
      </c>
    </row>
    <row r="445" spans="1:7">
      <c r="A445" t="s">
        <v>244</v>
      </c>
      <c r="B445" t="s">
        <v>385</v>
      </c>
      <c r="C445" t="s">
        <v>856</v>
      </c>
      <c r="D445" t="s">
        <v>857</v>
      </c>
      <c r="E445" t="s">
        <v>858</v>
      </c>
      <c r="F445" t="s">
        <v>859</v>
      </c>
      <c r="G445" t="s">
        <v>860</v>
      </c>
    </row>
    <row r="446" spans="1:7">
      <c r="A446" t="s">
        <v>92</v>
      </c>
      <c r="B446" t="s">
        <v>391</v>
      </c>
      <c r="C446" t="s">
        <v>840</v>
      </c>
      <c r="D446" t="s">
        <v>799</v>
      </c>
      <c r="E446" t="s">
        <v>861</v>
      </c>
      <c r="F446" t="s">
        <v>862</v>
      </c>
      <c r="G446" t="s">
        <v>863</v>
      </c>
    </row>
    <row r="448" spans="1:7">
      <c r="A448" t="s">
        <v>864</v>
      </c>
    </row>
    <row r="449" spans="1:7">
      <c r="A449" t="s">
        <v>865</v>
      </c>
    </row>
    <row r="451" spans="1:7">
      <c r="B451" t="s">
        <v>261</v>
      </c>
      <c r="C451" t="s">
        <v>352</v>
      </c>
    </row>
    <row r="452" spans="1:7">
      <c r="A452" t="s">
        <v>147</v>
      </c>
      <c r="B452" t="s">
        <v>409</v>
      </c>
      <c r="C452" t="s">
        <v>834</v>
      </c>
      <c r="D452" t="s">
        <v>382</v>
      </c>
      <c r="E452" t="s">
        <v>383</v>
      </c>
      <c r="F452" t="s">
        <v>242</v>
      </c>
      <c r="G452" t="s">
        <v>243</v>
      </c>
    </row>
    <row r="453" spans="1:7">
      <c r="A453" t="s">
        <v>255</v>
      </c>
      <c r="B453" t="s">
        <v>420</v>
      </c>
      <c r="C453" t="s">
        <v>835</v>
      </c>
      <c r="D453" t="s">
        <v>866</v>
      </c>
      <c r="E453" t="s">
        <v>867</v>
      </c>
      <c r="F453" t="s">
        <v>868</v>
      </c>
      <c r="G453" t="s">
        <v>869</v>
      </c>
    </row>
    <row r="454" spans="1:7">
      <c r="A454" t="s">
        <v>92</v>
      </c>
      <c r="B454" t="s">
        <v>410</v>
      </c>
      <c r="C454" t="s">
        <v>840</v>
      </c>
      <c r="D454" t="s">
        <v>870</v>
      </c>
      <c r="E454" t="s">
        <v>871</v>
      </c>
      <c r="F454" t="s">
        <v>872</v>
      </c>
      <c r="G454" t="s">
        <v>873</v>
      </c>
    </row>
    <row r="455" spans="1:7">
      <c r="A455" t="s">
        <v>268</v>
      </c>
      <c r="B455" t="s">
        <v>415</v>
      </c>
      <c r="C455" t="s">
        <v>845</v>
      </c>
      <c r="D455" t="s">
        <v>531</v>
      </c>
      <c r="E455" t="s">
        <v>512</v>
      </c>
      <c r="F455" t="s">
        <v>874</v>
      </c>
      <c r="G455" t="s">
        <v>875</v>
      </c>
    </row>
    <row r="457" spans="1:7">
      <c r="A457" t="s">
        <v>876</v>
      </c>
    </row>
    <row r="458" spans="1:7">
      <c r="A458" t="s">
        <v>877</v>
      </c>
    </row>
    <row r="460" spans="1:7">
      <c r="B460" t="s">
        <v>274</v>
      </c>
      <c r="C460" t="s">
        <v>352</v>
      </c>
    </row>
    <row r="461" spans="1:7">
      <c r="A461" t="s">
        <v>147</v>
      </c>
      <c r="B461" t="s">
        <v>380</v>
      </c>
      <c r="C461" t="s">
        <v>834</v>
      </c>
      <c r="D461" t="s">
        <v>382</v>
      </c>
      <c r="E461" t="s">
        <v>383</v>
      </c>
      <c r="F461" t="s">
        <v>242</v>
      </c>
      <c r="G461" t="s">
        <v>243</v>
      </c>
    </row>
    <row r="462" spans="1:7">
      <c r="A462" t="s">
        <v>244</v>
      </c>
      <c r="B462" t="s">
        <v>443</v>
      </c>
      <c r="C462" t="s">
        <v>856</v>
      </c>
      <c r="D462" t="s">
        <v>878</v>
      </c>
      <c r="E462" t="s">
        <v>879</v>
      </c>
      <c r="F462" t="s">
        <v>880</v>
      </c>
      <c r="G462" t="s">
        <v>881</v>
      </c>
    </row>
    <row r="463" spans="1:7">
      <c r="A463" t="s">
        <v>255</v>
      </c>
      <c r="B463" t="s">
        <v>468</v>
      </c>
      <c r="C463" t="s">
        <v>835</v>
      </c>
      <c r="D463" t="s">
        <v>882</v>
      </c>
      <c r="E463" t="s">
        <v>883</v>
      </c>
      <c r="F463" t="s">
        <v>884</v>
      </c>
      <c r="G463" t="s">
        <v>744</v>
      </c>
    </row>
    <row r="465" spans="1:7">
      <c r="A465" t="s">
        <v>885</v>
      </c>
    </row>
    <row r="466" spans="1:7">
      <c r="A466" t="s">
        <v>886</v>
      </c>
    </row>
    <row r="468" spans="1:7">
      <c r="B468" t="s">
        <v>282</v>
      </c>
      <c r="C468" t="s">
        <v>352</v>
      </c>
    </row>
    <row r="469" spans="1:7">
      <c r="A469" t="s">
        <v>147</v>
      </c>
      <c r="B469" t="s">
        <v>489</v>
      </c>
      <c r="C469" t="s">
        <v>834</v>
      </c>
      <c r="D469" t="s">
        <v>382</v>
      </c>
      <c r="E469" t="s">
        <v>383</v>
      </c>
      <c r="F469" t="s">
        <v>242</v>
      </c>
      <c r="G469" t="s">
        <v>243</v>
      </c>
    </row>
    <row r="470" spans="1:7">
      <c r="A470" t="s">
        <v>255</v>
      </c>
      <c r="B470" t="s">
        <v>495</v>
      </c>
      <c r="C470" t="s">
        <v>835</v>
      </c>
      <c r="D470" t="s">
        <v>887</v>
      </c>
      <c r="E470" t="s">
        <v>888</v>
      </c>
      <c r="F470" t="s">
        <v>889</v>
      </c>
      <c r="G470" t="s">
        <v>890</v>
      </c>
    </row>
    <row r="471" spans="1:7">
      <c r="A471" t="s">
        <v>92</v>
      </c>
      <c r="B471" t="s">
        <v>505</v>
      </c>
      <c r="C471" t="s">
        <v>840</v>
      </c>
      <c r="D471" t="s">
        <v>891</v>
      </c>
      <c r="E471" t="s">
        <v>892</v>
      </c>
      <c r="F471" t="s">
        <v>893</v>
      </c>
      <c r="G471" t="s">
        <v>894</v>
      </c>
    </row>
    <row r="472" spans="1:7">
      <c r="A472" t="s">
        <v>244</v>
      </c>
      <c r="B472" t="s">
        <v>500</v>
      </c>
      <c r="C472" t="s">
        <v>856</v>
      </c>
      <c r="D472" t="s">
        <v>895</v>
      </c>
      <c r="E472" t="s">
        <v>896</v>
      </c>
      <c r="F472" t="s">
        <v>897</v>
      </c>
      <c r="G472" t="s">
        <v>898</v>
      </c>
    </row>
    <row r="474" spans="1:7">
      <c r="A474" t="s">
        <v>899</v>
      </c>
    </row>
    <row r="475" spans="1:7">
      <c r="A475" t="s">
        <v>900</v>
      </c>
    </row>
    <row r="477" spans="1:7">
      <c r="B477" t="s">
        <v>299</v>
      </c>
      <c r="C477" t="s">
        <v>352</v>
      </c>
    </row>
    <row r="478" spans="1:7">
      <c r="A478" t="s">
        <v>147</v>
      </c>
      <c r="B478" t="s">
        <v>553</v>
      </c>
      <c r="C478" t="s">
        <v>834</v>
      </c>
      <c r="D478" t="s">
        <v>382</v>
      </c>
      <c r="E478" t="s">
        <v>383</v>
      </c>
      <c r="F478" t="s">
        <v>242</v>
      </c>
      <c r="G478" t="s">
        <v>243</v>
      </c>
    </row>
    <row r="479" spans="1:7">
      <c r="A479" t="s">
        <v>255</v>
      </c>
      <c r="B479" t="s">
        <v>559</v>
      </c>
      <c r="C479" t="s">
        <v>835</v>
      </c>
      <c r="D479" t="s">
        <v>901</v>
      </c>
      <c r="E479" t="s">
        <v>902</v>
      </c>
      <c r="F479" t="s">
        <v>903</v>
      </c>
      <c r="G479" t="s">
        <v>904</v>
      </c>
    </row>
    <row r="480" spans="1:7">
      <c r="A480" t="s">
        <v>92</v>
      </c>
      <c r="B480" t="s">
        <v>554</v>
      </c>
      <c r="C480" t="s">
        <v>840</v>
      </c>
      <c r="D480" t="s">
        <v>752</v>
      </c>
      <c r="E480" t="s">
        <v>905</v>
      </c>
      <c r="F480" t="s">
        <v>906</v>
      </c>
      <c r="G480" t="s">
        <v>907</v>
      </c>
    </row>
    <row r="481" spans="1:7">
      <c r="A481" t="s">
        <v>244</v>
      </c>
      <c r="B481" t="s">
        <v>564</v>
      </c>
      <c r="C481" t="s">
        <v>856</v>
      </c>
      <c r="D481" t="s">
        <v>674</v>
      </c>
      <c r="E481" t="s">
        <v>556</v>
      </c>
      <c r="F481" t="s">
        <v>908</v>
      </c>
      <c r="G481" t="s">
        <v>909</v>
      </c>
    </row>
    <row r="483" spans="1:7">
      <c r="A483" t="s">
        <v>910</v>
      </c>
    </row>
    <row r="484" spans="1:7">
      <c r="A484" t="s">
        <v>911</v>
      </c>
    </row>
    <row r="486" spans="1:7">
      <c r="B486" t="s">
        <v>318</v>
      </c>
      <c r="C486" t="s">
        <v>352</v>
      </c>
    </row>
    <row r="487" spans="1:7">
      <c r="A487" t="s">
        <v>147</v>
      </c>
      <c r="B487" t="s">
        <v>639</v>
      </c>
      <c r="C487" t="s">
        <v>834</v>
      </c>
      <c r="D487" t="s">
        <v>382</v>
      </c>
      <c r="E487" t="s">
        <v>383</v>
      </c>
      <c r="F487" t="s">
        <v>242</v>
      </c>
      <c r="G487" t="s">
        <v>301</v>
      </c>
    </row>
    <row r="488" spans="1:7">
      <c r="A488" t="s">
        <v>255</v>
      </c>
      <c r="B488" t="s">
        <v>645</v>
      </c>
      <c r="C488" t="s">
        <v>835</v>
      </c>
      <c r="D488" t="s">
        <v>912</v>
      </c>
      <c r="E488" t="s">
        <v>913</v>
      </c>
      <c r="F488" t="s">
        <v>609</v>
      </c>
      <c r="G488" t="s">
        <v>610</v>
      </c>
    </row>
    <row r="489" spans="1:7">
      <c r="A489" t="s">
        <v>244</v>
      </c>
      <c r="B489" t="s">
        <v>650</v>
      </c>
      <c r="C489" t="s">
        <v>856</v>
      </c>
      <c r="D489" t="s">
        <v>828</v>
      </c>
      <c r="E489" t="s">
        <v>829</v>
      </c>
      <c r="F489" t="s">
        <v>914</v>
      </c>
      <c r="G489" t="s">
        <v>915</v>
      </c>
    </row>
    <row r="490" spans="1:7">
      <c r="A490" t="s">
        <v>92</v>
      </c>
      <c r="B490" t="s">
        <v>640</v>
      </c>
      <c r="C490" t="s">
        <v>840</v>
      </c>
      <c r="D490" t="s">
        <v>916</v>
      </c>
      <c r="E490" t="s">
        <v>917</v>
      </c>
      <c r="F490" t="s">
        <v>918</v>
      </c>
      <c r="G490" t="s">
        <v>919</v>
      </c>
    </row>
    <row r="491" spans="1:7">
      <c r="A491" t="s">
        <v>268</v>
      </c>
      <c r="B491" t="s">
        <v>667</v>
      </c>
      <c r="C491" t="s">
        <v>845</v>
      </c>
      <c r="D491" t="s">
        <v>920</v>
      </c>
      <c r="E491" t="s">
        <v>921</v>
      </c>
      <c r="F491" t="s">
        <v>922</v>
      </c>
      <c r="G491" t="s">
        <v>317</v>
      </c>
    </row>
    <row r="493" spans="1:7">
      <c r="A493" t="s">
        <v>923</v>
      </c>
    </row>
    <row r="494" spans="1:7">
      <c r="A494" t="s">
        <v>924</v>
      </c>
    </row>
    <row r="496" spans="1:7">
      <c r="B496" t="s">
        <v>335</v>
      </c>
      <c r="C496" t="s">
        <v>352</v>
      </c>
    </row>
    <row r="497" spans="1:7">
      <c r="A497" t="s">
        <v>147</v>
      </c>
      <c r="B497" t="s">
        <v>729</v>
      </c>
      <c r="C497" t="s">
        <v>834</v>
      </c>
      <c r="D497" t="s">
        <v>382</v>
      </c>
      <c r="E497" t="s">
        <v>383</v>
      </c>
      <c r="F497" t="s">
        <v>242</v>
      </c>
      <c r="G497" t="s">
        <v>301</v>
      </c>
    </row>
    <row r="498" spans="1:7">
      <c r="A498" t="s">
        <v>255</v>
      </c>
      <c r="B498" t="s">
        <v>735</v>
      </c>
      <c r="C498" t="s">
        <v>835</v>
      </c>
      <c r="D498" t="s">
        <v>925</v>
      </c>
      <c r="E498" t="s">
        <v>926</v>
      </c>
      <c r="F498" t="s">
        <v>927</v>
      </c>
      <c r="G498" t="s">
        <v>928</v>
      </c>
    </row>
    <row r="499" spans="1:7">
      <c r="A499" t="s">
        <v>268</v>
      </c>
      <c r="B499" t="s">
        <v>751</v>
      </c>
      <c r="C499" t="s">
        <v>845</v>
      </c>
      <c r="D499" t="s">
        <v>929</v>
      </c>
      <c r="E499" t="s">
        <v>861</v>
      </c>
      <c r="F499" t="s">
        <v>930</v>
      </c>
      <c r="G499" t="s">
        <v>931</v>
      </c>
    </row>
    <row r="500" spans="1:7">
      <c r="A500" t="s">
        <v>244</v>
      </c>
      <c r="B500" t="s">
        <v>740</v>
      </c>
      <c r="C500" t="s">
        <v>856</v>
      </c>
      <c r="D500" t="s">
        <v>932</v>
      </c>
      <c r="E500" t="s">
        <v>773</v>
      </c>
      <c r="F500" t="s">
        <v>933</v>
      </c>
      <c r="G500" t="s">
        <v>934</v>
      </c>
    </row>
    <row r="501" spans="1:7">
      <c r="A501" t="s">
        <v>92</v>
      </c>
      <c r="B501" t="s">
        <v>730</v>
      </c>
      <c r="C501" t="s">
        <v>840</v>
      </c>
      <c r="D501" t="s">
        <v>935</v>
      </c>
      <c r="E501" t="s">
        <v>561</v>
      </c>
      <c r="F501" t="s">
        <v>848</v>
      </c>
      <c r="G501" t="s">
        <v>317</v>
      </c>
    </row>
    <row r="503" spans="1:7">
      <c r="A503" t="s">
        <v>936</v>
      </c>
    </row>
    <row r="504" spans="1:7">
      <c r="A504" t="s">
        <v>937</v>
      </c>
    </row>
    <row r="506" spans="1:7">
      <c r="B506" t="s">
        <v>235</v>
      </c>
      <c r="C506" t="s">
        <v>359</v>
      </c>
    </row>
    <row r="507" spans="1:7">
      <c r="A507" t="s">
        <v>147</v>
      </c>
      <c r="B507" t="s">
        <v>380</v>
      </c>
      <c r="C507" t="s">
        <v>938</v>
      </c>
      <c r="D507" t="s">
        <v>382</v>
      </c>
      <c r="E507" t="s">
        <v>383</v>
      </c>
      <c r="F507" t="s">
        <v>242</v>
      </c>
      <c r="G507" t="s">
        <v>301</v>
      </c>
    </row>
    <row r="508" spans="1:7">
      <c r="A508" t="s">
        <v>92</v>
      </c>
      <c r="B508" t="s">
        <v>390</v>
      </c>
      <c r="C508" t="s">
        <v>939</v>
      </c>
      <c r="D508" t="s">
        <v>940</v>
      </c>
      <c r="E508" t="s">
        <v>941</v>
      </c>
      <c r="F508" t="s">
        <v>942</v>
      </c>
      <c r="G508" t="s">
        <v>943</v>
      </c>
    </row>
    <row r="509" spans="1:7">
      <c r="A509" t="s">
        <v>255</v>
      </c>
      <c r="B509" t="s">
        <v>402</v>
      </c>
      <c r="C509" t="s">
        <v>944</v>
      </c>
      <c r="D509" t="s">
        <v>945</v>
      </c>
      <c r="E509" t="s">
        <v>946</v>
      </c>
      <c r="F509" t="s">
        <v>947</v>
      </c>
      <c r="G509" t="s">
        <v>948</v>
      </c>
    </row>
    <row r="510" spans="1:7">
      <c r="A510" t="s">
        <v>244</v>
      </c>
      <c r="B510" t="s">
        <v>384</v>
      </c>
      <c r="C510" t="s">
        <v>949</v>
      </c>
      <c r="D510" t="s">
        <v>950</v>
      </c>
      <c r="E510" t="s">
        <v>951</v>
      </c>
      <c r="F510" t="s">
        <v>952</v>
      </c>
      <c r="G510" t="s">
        <v>953</v>
      </c>
    </row>
    <row r="511" spans="1:7">
      <c r="A511" t="s">
        <v>268</v>
      </c>
      <c r="B511" t="s">
        <v>396</v>
      </c>
      <c r="C511" t="s">
        <v>954</v>
      </c>
      <c r="D511" t="s">
        <v>630</v>
      </c>
      <c r="E511" t="s">
        <v>528</v>
      </c>
      <c r="F511" t="s">
        <v>955</v>
      </c>
      <c r="G511" t="s">
        <v>317</v>
      </c>
    </row>
    <row r="513" spans="1:7">
      <c r="A513" t="s">
        <v>956</v>
      </c>
    </row>
    <row r="514" spans="1:7">
      <c r="A514" t="s">
        <v>957</v>
      </c>
    </row>
    <row r="516" spans="1:7">
      <c r="B516" t="s">
        <v>237</v>
      </c>
      <c r="C516" t="s">
        <v>359</v>
      </c>
    </row>
    <row r="517" spans="1:7">
      <c r="A517" t="s">
        <v>147</v>
      </c>
      <c r="B517" t="s">
        <v>381</v>
      </c>
      <c r="C517" t="s">
        <v>938</v>
      </c>
      <c r="D517" t="s">
        <v>382</v>
      </c>
      <c r="E517" t="s">
        <v>383</v>
      </c>
      <c r="F517" t="s">
        <v>242</v>
      </c>
      <c r="G517" t="s">
        <v>301</v>
      </c>
    </row>
    <row r="518" spans="1:7">
      <c r="A518" t="s">
        <v>244</v>
      </c>
      <c r="B518" t="s">
        <v>385</v>
      </c>
      <c r="C518" t="s">
        <v>949</v>
      </c>
      <c r="D518" t="s">
        <v>958</v>
      </c>
      <c r="E518" t="s">
        <v>959</v>
      </c>
      <c r="F518" t="s">
        <v>960</v>
      </c>
      <c r="G518" t="s">
        <v>961</v>
      </c>
    </row>
    <row r="519" spans="1:7">
      <c r="A519" t="s">
        <v>255</v>
      </c>
      <c r="B519" t="s">
        <v>403</v>
      </c>
      <c r="C519" t="s">
        <v>944</v>
      </c>
      <c r="D519" t="s">
        <v>962</v>
      </c>
      <c r="E519" t="s">
        <v>440</v>
      </c>
      <c r="F519" t="s">
        <v>963</v>
      </c>
      <c r="G519" t="s">
        <v>964</v>
      </c>
    </row>
    <row r="520" spans="1:7">
      <c r="A520" t="s">
        <v>268</v>
      </c>
      <c r="B520" t="s">
        <v>397</v>
      </c>
      <c r="C520" t="s">
        <v>954</v>
      </c>
      <c r="D520" t="s">
        <v>965</v>
      </c>
      <c r="E520" t="s">
        <v>708</v>
      </c>
      <c r="F520" t="s">
        <v>966</v>
      </c>
      <c r="G520" t="s">
        <v>967</v>
      </c>
    </row>
    <row r="521" spans="1:7">
      <c r="A521" t="s">
        <v>92</v>
      </c>
      <c r="B521" t="s">
        <v>391</v>
      </c>
      <c r="C521" t="s">
        <v>939</v>
      </c>
      <c r="D521" t="s">
        <v>581</v>
      </c>
      <c r="E521" t="s">
        <v>968</v>
      </c>
      <c r="F521" t="s">
        <v>969</v>
      </c>
      <c r="G521" t="s">
        <v>317</v>
      </c>
    </row>
    <row r="523" spans="1:7">
      <c r="A523" t="s">
        <v>970</v>
      </c>
    </row>
    <row r="524" spans="1:7">
      <c r="A524" t="s">
        <v>971</v>
      </c>
    </row>
    <row r="526" spans="1:7">
      <c r="B526" t="s">
        <v>261</v>
      </c>
      <c r="C526" t="s">
        <v>359</v>
      </c>
    </row>
    <row r="527" spans="1:7">
      <c r="A527" t="s">
        <v>147</v>
      </c>
      <c r="B527" t="s">
        <v>409</v>
      </c>
      <c r="C527" t="s">
        <v>938</v>
      </c>
      <c r="D527" t="s">
        <v>382</v>
      </c>
      <c r="E527" t="s">
        <v>383</v>
      </c>
      <c r="F527" t="s">
        <v>242</v>
      </c>
      <c r="G527" t="s">
        <v>301</v>
      </c>
    </row>
    <row r="528" spans="1:7">
      <c r="A528" t="s">
        <v>92</v>
      </c>
      <c r="B528" t="s">
        <v>410</v>
      </c>
      <c r="C528" t="s">
        <v>939</v>
      </c>
      <c r="D528" t="s">
        <v>972</v>
      </c>
      <c r="E528" t="s">
        <v>566</v>
      </c>
      <c r="F528" t="s">
        <v>973</v>
      </c>
      <c r="G528" t="s">
        <v>974</v>
      </c>
    </row>
    <row r="529" spans="1:7">
      <c r="A529" t="s">
        <v>255</v>
      </c>
      <c r="B529" t="s">
        <v>420</v>
      </c>
      <c r="C529" t="s">
        <v>944</v>
      </c>
      <c r="D529" t="s">
        <v>975</v>
      </c>
      <c r="E529" t="s">
        <v>708</v>
      </c>
      <c r="F529" t="s">
        <v>976</v>
      </c>
      <c r="G529" t="s">
        <v>977</v>
      </c>
    </row>
    <row r="530" spans="1:7">
      <c r="A530" t="s">
        <v>268</v>
      </c>
      <c r="B530" t="s">
        <v>415</v>
      </c>
      <c r="C530" t="s">
        <v>954</v>
      </c>
      <c r="D530" t="s">
        <v>978</v>
      </c>
      <c r="E530" t="s">
        <v>979</v>
      </c>
      <c r="F530" t="s">
        <v>980</v>
      </c>
      <c r="G530" t="s">
        <v>981</v>
      </c>
    </row>
    <row r="531" spans="1:7">
      <c r="A531" t="s">
        <v>244</v>
      </c>
      <c r="B531" t="s">
        <v>427</v>
      </c>
      <c r="C531" t="s">
        <v>949</v>
      </c>
      <c r="D531" t="s">
        <v>982</v>
      </c>
      <c r="E531" t="s">
        <v>983</v>
      </c>
      <c r="F531" t="s">
        <v>984</v>
      </c>
      <c r="G531" t="s">
        <v>317</v>
      </c>
    </row>
    <row r="533" spans="1:7">
      <c r="A533" t="s">
        <v>985</v>
      </c>
    </row>
    <row r="534" spans="1:7">
      <c r="A534" t="s">
        <v>986</v>
      </c>
    </row>
    <row r="536" spans="1:7">
      <c r="B536" t="s">
        <v>274</v>
      </c>
      <c r="C536" t="s">
        <v>359</v>
      </c>
    </row>
    <row r="537" spans="1:7">
      <c r="A537" t="s">
        <v>147</v>
      </c>
      <c r="B537" t="s">
        <v>380</v>
      </c>
      <c r="C537" t="s">
        <v>938</v>
      </c>
      <c r="D537" t="s">
        <v>382</v>
      </c>
      <c r="E537" t="s">
        <v>383</v>
      </c>
      <c r="F537" t="s">
        <v>242</v>
      </c>
      <c r="G537" t="s">
        <v>301</v>
      </c>
    </row>
    <row r="538" spans="1:7">
      <c r="A538" t="s">
        <v>244</v>
      </c>
      <c r="B538" t="s">
        <v>443</v>
      </c>
      <c r="C538" t="s">
        <v>949</v>
      </c>
      <c r="D538" t="s">
        <v>987</v>
      </c>
      <c r="E538" t="s">
        <v>988</v>
      </c>
      <c r="F538" t="s">
        <v>989</v>
      </c>
      <c r="G538" t="s">
        <v>990</v>
      </c>
    </row>
    <row r="539" spans="1:7">
      <c r="A539" t="s">
        <v>255</v>
      </c>
      <c r="B539" t="s">
        <v>468</v>
      </c>
      <c r="C539" t="s">
        <v>944</v>
      </c>
      <c r="D539" t="s">
        <v>991</v>
      </c>
      <c r="E539" t="s">
        <v>992</v>
      </c>
      <c r="F539" t="s">
        <v>993</v>
      </c>
      <c r="G539" t="s">
        <v>994</v>
      </c>
    </row>
    <row r="540" spans="1:7">
      <c r="A540" t="s">
        <v>92</v>
      </c>
      <c r="B540" t="s">
        <v>448</v>
      </c>
      <c r="C540" t="s">
        <v>939</v>
      </c>
      <c r="D540" t="s">
        <v>995</v>
      </c>
      <c r="E540" t="s">
        <v>996</v>
      </c>
      <c r="F540" t="s">
        <v>997</v>
      </c>
      <c r="G540" t="s">
        <v>998</v>
      </c>
    </row>
    <row r="541" spans="1:7">
      <c r="A541" t="s">
        <v>268</v>
      </c>
      <c r="B541" t="s">
        <v>453</v>
      </c>
      <c r="C541" t="s">
        <v>954</v>
      </c>
      <c r="D541" t="s">
        <v>999</v>
      </c>
      <c r="E541" t="s">
        <v>1000</v>
      </c>
      <c r="F541" t="s">
        <v>1001</v>
      </c>
      <c r="G541" t="s">
        <v>317</v>
      </c>
    </row>
    <row r="543" spans="1:7">
      <c r="A543" t="s">
        <v>1002</v>
      </c>
    </row>
    <row r="544" spans="1:7">
      <c r="A544" t="s">
        <v>1003</v>
      </c>
    </row>
    <row r="546" spans="1:7">
      <c r="B546" t="s">
        <v>282</v>
      </c>
      <c r="C546" t="s">
        <v>359</v>
      </c>
    </row>
    <row r="547" spans="1:7">
      <c r="A547" t="s">
        <v>147</v>
      </c>
      <c r="B547" t="s">
        <v>489</v>
      </c>
      <c r="C547" t="s">
        <v>938</v>
      </c>
      <c r="D547" t="s">
        <v>382</v>
      </c>
      <c r="E547" t="s">
        <v>383</v>
      </c>
      <c r="F547" t="s">
        <v>242</v>
      </c>
      <c r="G547" t="s">
        <v>301</v>
      </c>
    </row>
    <row r="548" spans="1:7">
      <c r="A548" t="s">
        <v>255</v>
      </c>
      <c r="B548" t="s">
        <v>495</v>
      </c>
      <c r="C548" t="s">
        <v>944</v>
      </c>
      <c r="D548" t="s">
        <v>1004</v>
      </c>
      <c r="E548" t="s">
        <v>1005</v>
      </c>
      <c r="F548" t="s">
        <v>1006</v>
      </c>
      <c r="G548" t="s">
        <v>1007</v>
      </c>
    </row>
    <row r="549" spans="1:7">
      <c r="A549" t="s">
        <v>92</v>
      </c>
      <c r="B549" t="s">
        <v>505</v>
      </c>
      <c r="C549" t="s">
        <v>939</v>
      </c>
      <c r="D549" t="s">
        <v>1008</v>
      </c>
      <c r="E549" t="s">
        <v>717</v>
      </c>
      <c r="F549" t="s">
        <v>1009</v>
      </c>
      <c r="G549" t="s">
        <v>1010</v>
      </c>
    </row>
    <row r="550" spans="1:7">
      <c r="A550" t="s">
        <v>244</v>
      </c>
      <c r="B550" t="s">
        <v>500</v>
      </c>
      <c r="C550" t="s">
        <v>949</v>
      </c>
      <c r="D550" t="s">
        <v>1011</v>
      </c>
      <c r="E550" t="s">
        <v>1012</v>
      </c>
      <c r="F550" t="s">
        <v>1013</v>
      </c>
      <c r="G550" t="s">
        <v>1014</v>
      </c>
    </row>
    <row r="551" spans="1:7">
      <c r="A551" t="s">
        <v>268</v>
      </c>
      <c r="B551" t="s">
        <v>490</v>
      </c>
      <c r="C551" t="s">
        <v>954</v>
      </c>
      <c r="D551" t="s">
        <v>1015</v>
      </c>
      <c r="E551" t="s">
        <v>1016</v>
      </c>
      <c r="F551" t="s">
        <v>1017</v>
      </c>
      <c r="G551" t="s">
        <v>317</v>
      </c>
    </row>
    <row r="553" spans="1:7">
      <c r="A553" t="s">
        <v>1018</v>
      </c>
    </row>
    <row r="554" spans="1:7">
      <c r="A554" t="s">
        <v>1019</v>
      </c>
    </row>
    <row r="556" spans="1:7">
      <c r="B556" t="s">
        <v>299</v>
      </c>
      <c r="C556" t="s">
        <v>359</v>
      </c>
    </row>
    <row r="557" spans="1:7">
      <c r="A557" t="s">
        <v>147</v>
      </c>
      <c r="B557" t="s">
        <v>553</v>
      </c>
      <c r="C557" t="s">
        <v>938</v>
      </c>
      <c r="D557" t="s">
        <v>382</v>
      </c>
      <c r="E557" t="s">
        <v>383</v>
      </c>
      <c r="F557" t="s">
        <v>242</v>
      </c>
      <c r="G557" t="s">
        <v>301</v>
      </c>
    </row>
    <row r="558" spans="1:7">
      <c r="A558" t="s">
        <v>255</v>
      </c>
      <c r="B558" t="s">
        <v>559</v>
      </c>
      <c r="C558" t="s">
        <v>944</v>
      </c>
      <c r="D558" t="s">
        <v>506</v>
      </c>
      <c r="E558" t="s">
        <v>1020</v>
      </c>
      <c r="F558" t="s">
        <v>1021</v>
      </c>
      <c r="G558" t="s">
        <v>1022</v>
      </c>
    </row>
    <row r="559" spans="1:7">
      <c r="A559" t="s">
        <v>268</v>
      </c>
      <c r="B559" t="s">
        <v>569</v>
      </c>
      <c r="C559" t="s">
        <v>954</v>
      </c>
      <c r="D559" t="s">
        <v>630</v>
      </c>
      <c r="E559" t="s">
        <v>1023</v>
      </c>
      <c r="F559" t="s">
        <v>1024</v>
      </c>
      <c r="G559" t="s">
        <v>1025</v>
      </c>
    </row>
    <row r="560" spans="1:7">
      <c r="A560" t="s">
        <v>92</v>
      </c>
      <c r="B560" t="s">
        <v>554</v>
      </c>
      <c r="C560" t="s">
        <v>939</v>
      </c>
      <c r="D560" t="s">
        <v>1026</v>
      </c>
      <c r="E560" t="s">
        <v>742</v>
      </c>
      <c r="F560" t="s">
        <v>1027</v>
      </c>
      <c r="G560" t="s">
        <v>1028</v>
      </c>
    </row>
    <row r="561" spans="1:7">
      <c r="A561" t="s">
        <v>244</v>
      </c>
      <c r="B561" t="s">
        <v>564</v>
      </c>
      <c r="C561" t="s">
        <v>949</v>
      </c>
      <c r="D561" t="s">
        <v>1029</v>
      </c>
      <c r="E561" t="s">
        <v>1012</v>
      </c>
      <c r="F561" t="s">
        <v>1030</v>
      </c>
      <c r="G561" t="s">
        <v>317</v>
      </c>
    </row>
    <row r="563" spans="1:7">
      <c r="A563" t="s">
        <v>1031</v>
      </c>
    </row>
    <row r="564" spans="1:7">
      <c r="A564" t="s">
        <v>1032</v>
      </c>
    </row>
    <row r="566" spans="1:7">
      <c r="B566" t="s">
        <v>318</v>
      </c>
      <c r="C566" t="s">
        <v>359</v>
      </c>
    </row>
    <row r="567" spans="1:7">
      <c r="A567" t="s">
        <v>147</v>
      </c>
      <c r="B567" t="s">
        <v>639</v>
      </c>
      <c r="C567" t="s">
        <v>938</v>
      </c>
      <c r="D567" t="s">
        <v>382</v>
      </c>
      <c r="E567" t="s">
        <v>383</v>
      </c>
      <c r="F567" t="s">
        <v>242</v>
      </c>
      <c r="G567" t="s">
        <v>301</v>
      </c>
    </row>
    <row r="568" spans="1:7">
      <c r="A568" t="s">
        <v>255</v>
      </c>
      <c r="B568" t="s">
        <v>645</v>
      </c>
      <c r="C568" t="s">
        <v>944</v>
      </c>
      <c r="D568" t="s">
        <v>506</v>
      </c>
      <c r="E568" t="s">
        <v>1033</v>
      </c>
      <c r="F568" t="s">
        <v>1034</v>
      </c>
      <c r="G568" t="s">
        <v>1035</v>
      </c>
    </row>
    <row r="569" spans="1:7">
      <c r="A569" t="s">
        <v>268</v>
      </c>
      <c r="B569" t="s">
        <v>667</v>
      </c>
      <c r="C569" t="s">
        <v>954</v>
      </c>
      <c r="D569" t="s">
        <v>630</v>
      </c>
      <c r="E569" t="s">
        <v>1036</v>
      </c>
      <c r="F569" t="s">
        <v>1037</v>
      </c>
      <c r="G569" t="s">
        <v>1038</v>
      </c>
    </row>
    <row r="570" spans="1:7">
      <c r="A570" t="s">
        <v>244</v>
      </c>
      <c r="B570" t="s">
        <v>650</v>
      </c>
      <c r="C570" t="s">
        <v>949</v>
      </c>
      <c r="D570" t="s">
        <v>1039</v>
      </c>
      <c r="E570" t="s">
        <v>599</v>
      </c>
      <c r="F570" t="s">
        <v>1040</v>
      </c>
      <c r="G570" t="s">
        <v>1041</v>
      </c>
    </row>
    <row r="571" spans="1:7">
      <c r="A571" t="s">
        <v>92</v>
      </c>
      <c r="B571" t="s">
        <v>640</v>
      </c>
      <c r="C571" t="s">
        <v>939</v>
      </c>
      <c r="D571" t="s">
        <v>1042</v>
      </c>
      <c r="E571" t="s">
        <v>1043</v>
      </c>
      <c r="F571" t="s">
        <v>1044</v>
      </c>
      <c r="G571" t="s">
        <v>317</v>
      </c>
    </row>
    <row r="573" spans="1:7">
      <c r="A573" t="s">
        <v>1045</v>
      </c>
    </row>
    <row r="574" spans="1:7">
      <c r="A574" t="s">
        <v>1046</v>
      </c>
    </row>
    <row r="576" spans="1:7">
      <c r="B576" t="s">
        <v>335</v>
      </c>
      <c r="C576" t="s">
        <v>359</v>
      </c>
    </row>
    <row r="577" spans="1:7">
      <c r="A577" t="s">
        <v>147</v>
      </c>
      <c r="B577" t="s">
        <v>729</v>
      </c>
      <c r="C577" t="s">
        <v>938</v>
      </c>
      <c r="D577" t="s">
        <v>382</v>
      </c>
      <c r="E577" t="s">
        <v>383</v>
      </c>
      <c r="F577" t="s">
        <v>242</v>
      </c>
      <c r="G577" t="s">
        <v>301</v>
      </c>
    </row>
    <row r="578" spans="1:7">
      <c r="A578" t="s">
        <v>255</v>
      </c>
      <c r="B578" t="s">
        <v>735</v>
      </c>
      <c r="C578" t="s">
        <v>944</v>
      </c>
      <c r="D578" t="s">
        <v>1047</v>
      </c>
      <c r="E578" t="s">
        <v>433</v>
      </c>
      <c r="F578" t="s">
        <v>1048</v>
      </c>
      <c r="G578" t="s">
        <v>1049</v>
      </c>
    </row>
    <row r="579" spans="1:7">
      <c r="A579" t="s">
        <v>268</v>
      </c>
      <c r="B579" t="s">
        <v>751</v>
      </c>
      <c r="C579" t="s">
        <v>954</v>
      </c>
      <c r="D579" t="s">
        <v>1050</v>
      </c>
      <c r="E579" t="s">
        <v>631</v>
      </c>
      <c r="F579" t="s">
        <v>1051</v>
      </c>
      <c r="G579" t="s">
        <v>1052</v>
      </c>
    </row>
    <row r="580" spans="1:7">
      <c r="A580" t="s">
        <v>244</v>
      </c>
      <c r="B580" t="s">
        <v>740</v>
      </c>
      <c r="C580" t="s">
        <v>949</v>
      </c>
      <c r="D580" t="s">
        <v>1053</v>
      </c>
      <c r="E580" t="s">
        <v>1054</v>
      </c>
      <c r="F580" t="s">
        <v>1055</v>
      </c>
      <c r="G580" t="s">
        <v>1056</v>
      </c>
    </row>
    <row r="581" spans="1:7">
      <c r="A581" t="s">
        <v>92</v>
      </c>
      <c r="B581" t="s">
        <v>730</v>
      </c>
      <c r="C581" t="s">
        <v>939</v>
      </c>
      <c r="D581" t="s">
        <v>1057</v>
      </c>
      <c r="E581" t="s">
        <v>1058</v>
      </c>
      <c r="F581" t="s">
        <v>1059</v>
      </c>
      <c r="G581" t="s">
        <v>317</v>
      </c>
    </row>
    <row r="583" spans="1:7">
      <c r="A583" t="s">
        <v>1060</v>
      </c>
    </row>
    <row r="584" spans="1:7">
      <c r="A584" t="s">
        <v>1061</v>
      </c>
    </row>
    <row r="586" spans="1:7">
      <c r="B586" t="s">
        <v>352</v>
      </c>
      <c r="C586" t="s">
        <v>359</v>
      </c>
    </row>
    <row r="587" spans="1:7">
      <c r="A587" t="s">
        <v>147</v>
      </c>
      <c r="B587" t="s">
        <v>834</v>
      </c>
      <c r="C587" t="s">
        <v>938</v>
      </c>
      <c r="D587" t="s">
        <v>382</v>
      </c>
      <c r="E587" t="s">
        <v>383</v>
      </c>
      <c r="F587" t="s">
        <v>242</v>
      </c>
      <c r="G587" t="s">
        <v>301</v>
      </c>
    </row>
    <row r="588" spans="1:7">
      <c r="A588" t="s">
        <v>255</v>
      </c>
      <c r="B588" t="s">
        <v>835</v>
      </c>
      <c r="C588" t="s">
        <v>944</v>
      </c>
      <c r="D588" t="s">
        <v>1062</v>
      </c>
      <c r="E588" t="s">
        <v>1063</v>
      </c>
      <c r="F588" t="s">
        <v>854</v>
      </c>
      <c r="G588" t="s">
        <v>1064</v>
      </c>
    </row>
    <row r="589" spans="1:7">
      <c r="A589" t="s">
        <v>92</v>
      </c>
      <c r="B589" t="s">
        <v>840</v>
      </c>
      <c r="C589" t="s">
        <v>939</v>
      </c>
      <c r="D589" t="s">
        <v>1065</v>
      </c>
      <c r="E589" t="s">
        <v>1066</v>
      </c>
      <c r="F589" t="s">
        <v>1067</v>
      </c>
      <c r="G589" t="s">
        <v>1068</v>
      </c>
    </row>
    <row r="590" spans="1:7">
      <c r="A590" t="s">
        <v>244</v>
      </c>
      <c r="B590" t="s">
        <v>856</v>
      </c>
      <c r="C590" t="s">
        <v>949</v>
      </c>
      <c r="D590" t="s">
        <v>1069</v>
      </c>
      <c r="E590" t="s">
        <v>1070</v>
      </c>
      <c r="F590" t="s">
        <v>1071</v>
      </c>
      <c r="G590" t="s">
        <v>1072</v>
      </c>
    </row>
    <row r="591" spans="1:7">
      <c r="A591" t="s">
        <v>268</v>
      </c>
      <c r="B591" t="s">
        <v>845</v>
      </c>
      <c r="C591" t="s">
        <v>954</v>
      </c>
      <c r="D591" t="s">
        <v>630</v>
      </c>
      <c r="E591" t="s">
        <v>586</v>
      </c>
      <c r="F591" t="s">
        <v>1073</v>
      </c>
      <c r="G591" t="s">
        <v>317</v>
      </c>
    </row>
    <row r="593" spans="1:7">
      <c r="A593" t="s">
        <v>1074</v>
      </c>
    </row>
    <row r="594" spans="1:7">
      <c r="A594" t="s">
        <v>1075</v>
      </c>
    </row>
    <row r="596" spans="1:7">
      <c r="B596" t="s">
        <v>235</v>
      </c>
      <c r="C596" t="s">
        <v>373</v>
      </c>
    </row>
    <row r="597" spans="1:7">
      <c r="A597" t="s">
        <v>147</v>
      </c>
      <c r="B597" t="s">
        <v>380</v>
      </c>
      <c r="C597" t="s">
        <v>1076</v>
      </c>
      <c r="D597" t="s">
        <v>382</v>
      </c>
      <c r="E597" t="s">
        <v>383</v>
      </c>
      <c r="F597" t="s">
        <v>242</v>
      </c>
      <c r="G597" t="s">
        <v>243</v>
      </c>
    </row>
    <row r="598" spans="1:7">
      <c r="A598" t="s">
        <v>255</v>
      </c>
      <c r="B598" t="s">
        <v>402</v>
      </c>
      <c r="C598" t="s">
        <v>1077</v>
      </c>
      <c r="D598" t="s">
        <v>1078</v>
      </c>
      <c r="E598" t="s">
        <v>1079</v>
      </c>
      <c r="F598" t="s">
        <v>1080</v>
      </c>
      <c r="G598" t="s">
        <v>1081</v>
      </c>
    </row>
    <row r="599" spans="1:7">
      <c r="A599" t="s">
        <v>92</v>
      </c>
      <c r="B599" t="s">
        <v>390</v>
      </c>
      <c r="C599" t="s">
        <v>1082</v>
      </c>
      <c r="D599" t="s">
        <v>1083</v>
      </c>
      <c r="E599" t="s">
        <v>1084</v>
      </c>
      <c r="F599" t="s">
        <v>1085</v>
      </c>
      <c r="G599" t="s">
        <v>1086</v>
      </c>
    </row>
    <row r="600" spans="1:7">
      <c r="A600" t="s">
        <v>268</v>
      </c>
      <c r="B600" t="s">
        <v>396</v>
      </c>
      <c r="C600" t="s">
        <v>1087</v>
      </c>
      <c r="D600" t="s">
        <v>1088</v>
      </c>
      <c r="E600" t="s">
        <v>1089</v>
      </c>
      <c r="F600" t="s">
        <v>1090</v>
      </c>
      <c r="G600" t="s">
        <v>1091</v>
      </c>
    </row>
    <row r="602" spans="1:7">
      <c r="A602" t="s">
        <v>1092</v>
      </c>
    </row>
    <row r="603" spans="1:7">
      <c r="A603" t="s">
        <v>1093</v>
      </c>
    </row>
    <row r="605" spans="1:7">
      <c r="B605" t="s">
        <v>237</v>
      </c>
      <c r="C605" t="s">
        <v>373</v>
      </c>
    </row>
    <row r="606" spans="1:7">
      <c r="A606" t="s">
        <v>147</v>
      </c>
      <c r="B606" t="s">
        <v>381</v>
      </c>
      <c r="C606" t="s">
        <v>1076</v>
      </c>
      <c r="D606" t="s">
        <v>382</v>
      </c>
      <c r="E606" t="s">
        <v>383</v>
      </c>
      <c r="F606" t="s">
        <v>242</v>
      </c>
      <c r="G606" t="s">
        <v>243</v>
      </c>
    </row>
    <row r="607" spans="1:7">
      <c r="A607" t="s">
        <v>255</v>
      </c>
      <c r="B607" t="s">
        <v>403</v>
      </c>
      <c r="C607" t="s">
        <v>1077</v>
      </c>
      <c r="D607" t="s">
        <v>1094</v>
      </c>
      <c r="E607" t="s">
        <v>1095</v>
      </c>
      <c r="F607" t="s">
        <v>1096</v>
      </c>
      <c r="G607" t="s">
        <v>1097</v>
      </c>
    </row>
    <row r="608" spans="1:7">
      <c r="A608" t="s">
        <v>244</v>
      </c>
      <c r="B608" t="s">
        <v>385</v>
      </c>
      <c r="C608" t="s">
        <v>1098</v>
      </c>
      <c r="D608" t="s">
        <v>1099</v>
      </c>
      <c r="E608" t="s">
        <v>814</v>
      </c>
      <c r="F608" t="s">
        <v>1100</v>
      </c>
      <c r="G608" t="s">
        <v>1101</v>
      </c>
    </row>
    <row r="609" spans="1:7">
      <c r="A609" t="s">
        <v>92</v>
      </c>
      <c r="B609" t="s">
        <v>391</v>
      </c>
      <c r="C609" t="s">
        <v>1082</v>
      </c>
      <c r="D609" t="s">
        <v>1102</v>
      </c>
      <c r="E609" t="s">
        <v>888</v>
      </c>
      <c r="F609" t="s">
        <v>1103</v>
      </c>
      <c r="G609" t="s">
        <v>1104</v>
      </c>
    </row>
    <row r="611" spans="1:7">
      <c r="A611" t="s">
        <v>1105</v>
      </c>
    </row>
    <row r="612" spans="1:7">
      <c r="A612" t="s">
        <v>1106</v>
      </c>
    </row>
    <row r="614" spans="1:7">
      <c r="B614" t="s">
        <v>261</v>
      </c>
      <c r="C614" t="s">
        <v>373</v>
      </c>
    </row>
    <row r="615" spans="1:7">
      <c r="A615" t="s">
        <v>147</v>
      </c>
      <c r="B615" t="s">
        <v>409</v>
      </c>
      <c r="C615" t="s">
        <v>1076</v>
      </c>
      <c r="D615" t="s">
        <v>382</v>
      </c>
      <c r="E615" t="s">
        <v>383</v>
      </c>
      <c r="F615" t="s">
        <v>242</v>
      </c>
      <c r="G615" t="s">
        <v>243</v>
      </c>
    </row>
    <row r="616" spans="1:7">
      <c r="A616" t="s">
        <v>255</v>
      </c>
      <c r="B616" t="s">
        <v>420</v>
      </c>
      <c r="C616" t="s">
        <v>1077</v>
      </c>
      <c r="D616" t="s">
        <v>1107</v>
      </c>
      <c r="E616" t="s">
        <v>1108</v>
      </c>
      <c r="F616" t="s">
        <v>1109</v>
      </c>
      <c r="G616" t="s">
        <v>1110</v>
      </c>
    </row>
    <row r="617" spans="1:7">
      <c r="A617" t="s">
        <v>92</v>
      </c>
      <c r="B617" t="s">
        <v>410</v>
      </c>
      <c r="C617" t="s">
        <v>1082</v>
      </c>
      <c r="D617" t="s">
        <v>1111</v>
      </c>
      <c r="E617" t="s">
        <v>917</v>
      </c>
      <c r="F617" t="s">
        <v>1112</v>
      </c>
      <c r="G617" t="s">
        <v>1113</v>
      </c>
    </row>
    <row r="618" spans="1:7">
      <c r="A618" t="s">
        <v>268</v>
      </c>
      <c r="B618" t="s">
        <v>415</v>
      </c>
      <c r="C618" t="s">
        <v>1087</v>
      </c>
      <c r="D618" t="s">
        <v>1114</v>
      </c>
      <c r="E618" t="s">
        <v>599</v>
      </c>
      <c r="F618" t="s">
        <v>1115</v>
      </c>
      <c r="G618" t="s">
        <v>1116</v>
      </c>
    </row>
    <row r="620" spans="1:7">
      <c r="A620" t="s">
        <v>1117</v>
      </c>
    </row>
    <row r="621" spans="1:7">
      <c r="A621" t="s">
        <v>1118</v>
      </c>
    </row>
    <row r="623" spans="1:7">
      <c r="B623" t="s">
        <v>274</v>
      </c>
      <c r="C623" t="s">
        <v>373</v>
      </c>
    </row>
    <row r="624" spans="1:7">
      <c r="A624" t="s">
        <v>147</v>
      </c>
      <c r="B624" t="s">
        <v>380</v>
      </c>
      <c r="C624" t="s">
        <v>1076</v>
      </c>
      <c r="D624" t="s">
        <v>382</v>
      </c>
      <c r="E624" t="s">
        <v>383</v>
      </c>
      <c r="F624" t="s">
        <v>242</v>
      </c>
      <c r="G624" t="s">
        <v>243</v>
      </c>
    </row>
    <row r="625" spans="1:7">
      <c r="A625" t="s">
        <v>244</v>
      </c>
      <c r="B625" t="s">
        <v>443</v>
      </c>
      <c r="C625" t="s">
        <v>1098</v>
      </c>
      <c r="D625" t="s">
        <v>1119</v>
      </c>
      <c r="E625" t="s">
        <v>1120</v>
      </c>
      <c r="F625" t="s">
        <v>1121</v>
      </c>
      <c r="G625" t="s">
        <v>1122</v>
      </c>
    </row>
    <row r="626" spans="1:7">
      <c r="A626" t="s">
        <v>255</v>
      </c>
      <c r="B626" t="s">
        <v>468</v>
      </c>
      <c r="C626" t="s">
        <v>1077</v>
      </c>
      <c r="D626" t="s">
        <v>1123</v>
      </c>
      <c r="E626" t="s">
        <v>1124</v>
      </c>
      <c r="F626" t="s">
        <v>1125</v>
      </c>
      <c r="G626" t="s">
        <v>1126</v>
      </c>
    </row>
    <row r="628" spans="1:7">
      <c r="A628" t="s">
        <v>1127</v>
      </c>
    </row>
    <row r="629" spans="1:7">
      <c r="A629" t="s">
        <v>1128</v>
      </c>
    </row>
    <row r="631" spans="1:7">
      <c r="B631" t="s">
        <v>282</v>
      </c>
      <c r="C631" t="s">
        <v>373</v>
      </c>
    </row>
    <row r="632" spans="1:7">
      <c r="A632" t="s">
        <v>147</v>
      </c>
      <c r="B632" t="s">
        <v>489</v>
      </c>
      <c r="C632" t="s">
        <v>1076</v>
      </c>
      <c r="D632" t="s">
        <v>382</v>
      </c>
      <c r="E632" t="s">
        <v>383</v>
      </c>
      <c r="F632" t="s">
        <v>242</v>
      </c>
      <c r="G632" t="s">
        <v>243</v>
      </c>
    </row>
    <row r="633" spans="1:7">
      <c r="A633" t="s">
        <v>255</v>
      </c>
      <c r="B633" t="s">
        <v>495</v>
      </c>
      <c r="C633" t="s">
        <v>1077</v>
      </c>
      <c r="D633" t="s">
        <v>1129</v>
      </c>
      <c r="E633" t="s">
        <v>1130</v>
      </c>
      <c r="F633" t="s">
        <v>1131</v>
      </c>
      <c r="G633" t="s">
        <v>1132</v>
      </c>
    </row>
    <row r="634" spans="1:7">
      <c r="A634" t="s">
        <v>92</v>
      </c>
      <c r="B634" t="s">
        <v>505</v>
      </c>
      <c r="C634" t="s">
        <v>1082</v>
      </c>
      <c r="D634" t="s">
        <v>1133</v>
      </c>
      <c r="E634" t="s">
        <v>1134</v>
      </c>
      <c r="F634" t="s">
        <v>1135</v>
      </c>
      <c r="G634" t="s">
        <v>1136</v>
      </c>
    </row>
    <row r="635" spans="1:7">
      <c r="A635" t="s">
        <v>244</v>
      </c>
      <c r="B635" t="s">
        <v>500</v>
      </c>
      <c r="C635" t="s">
        <v>1098</v>
      </c>
      <c r="D635" t="s">
        <v>846</v>
      </c>
      <c r="E635" t="s">
        <v>582</v>
      </c>
      <c r="F635" t="s">
        <v>604</v>
      </c>
      <c r="G635" t="s">
        <v>1137</v>
      </c>
    </row>
    <row r="637" spans="1:7">
      <c r="A637" t="s">
        <v>1138</v>
      </c>
    </row>
    <row r="638" spans="1:7">
      <c r="A638" t="s">
        <v>1139</v>
      </c>
    </row>
    <row r="640" spans="1:7">
      <c r="B640" t="s">
        <v>299</v>
      </c>
      <c r="C640" t="s">
        <v>373</v>
      </c>
    </row>
    <row r="641" spans="1:7">
      <c r="A641" t="s">
        <v>147</v>
      </c>
      <c r="B641" t="s">
        <v>553</v>
      </c>
      <c r="C641" t="s">
        <v>1076</v>
      </c>
      <c r="D641" t="s">
        <v>382</v>
      </c>
      <c r="E641" t="s">
        <v>383</v>
      </c>
      <c r="F641" t="s">
        <v>242</v>
      </c>
      <c r="G641" t="s">
        <v>243</v>
      </c>
    </row>
    <row r="642" spans="1:7">
      <c r="A642" t="s">
        <v>255</v>
      </c>
      <c r="B642" t="s">
        <v>559</v>
      </c>
      <c r="C642" t="s">
        <v>1077</v>
      </c>
      <c r="D642" t="s">
        <v>1140</v>
      </c>
      <c r="E642" t="s">
        <v>1141</v>
      </c>
      <c r="F642" t="s">
        <v>609</v>
      </c>
      <c r="G642" t="s">
        <v>689</v>
      </c>
    </row>
    <row r="643" spans="1:7">
      <c r="A643" t="s">
        <v>92</v>
      </c>
      <c r="B643" t="s">
        <v>554</v>
      </c>
      <c r="C643" t="s">
        <v>1082</v>
      </c>
      <c r="D643" t="s">
        <v>1004</v>
      </c>
      <c r="E643" t="s">
        <v>1142</v>
      </c>
      <c r="F643" t="s">
        <v>1143</v>
      </c>
      <c r="G643" t="s">
        <v>1144</v>
      </c>
    </row>
    <row r="644" spans="1:7">
      <c r="A644" t="s">
        <v>268</v>
      </c>
      <c r="B644" t="s">
        <v>569</v>
      </c>
      <c r="C644" t="s">
        <v>1087</v>
      </c>
      <c r="D644" t="s">
        <v>1145</v>
      </c>
      <c r="E644" t="s">
        <v>1146</v>
      </c>
      <c r="F644" t="s">
        <v>1147</v>
      </c>
      <c r="G644" t="s">
        <v>1148</v>
      </c>
    </row>
    <row r="646" spans="1:7">
      <c r="A646" t="s">
        <v>1149</v>
      </c>
    </row>
    <row r="647" spans="1:7">
      <c r="A647" t="s">
        <v>1150</v>
      </c>
    </row>
    <row r="649" spans="1:7">
      <c r="B649" t="s">
        <v>318</v>
      </c>
      <c r="C649" t="s">
        <v>373</v>
      </c>
    </row>
    <row r="650" spans="1:7">
      <c r="A650" t="s">
        <v>147</v>
      </c>
      <c r="B650" t="s">
        <v>639</v>
      </c>
      <c r="C650" t="s">
        <v>1076</v>
      </c>
      <c r="D650" t="s">
        <v>382</v>
      </c>
      <c r="E650" t="s">
        <v>383</v>
      </c>
      <c r="F650" t="s">
        <v>242</v>
      </c>
      <c r="G650" t="s">
        <v>243</v>
      </c>
    </row>
    <row r="651" spans="1:7">
      <c r="A651" t="s">
        <v>255</v>
      </c>
      <c r="B651" t="s">
        <v>645</v>
      </c>
      <c r="C651" t="s">
        <v>1077</v>
      </c>
      <c r="D651" t="s">
        <v>1151</v>
      </c>
      <c r="E651" t="s">
        <v>1152</v>
      </c>
      <c r="F651" t="s">
        <v>1153</v>
      </c>
      <c r="G651" t="s">
        <v>1154</v>
      </c>
    </row>
    <row r="652" spans="1:7">
      <c r="A652" t="s">
        <v>268</v>
      </c>
      <c r="B652" t="s">
        <v>667</v>
      </c>
      <c r="C652" t="s">
        <v>1087</v>
      </c>
      <c r="D652" t="s">
        <v>1155</v>
      </c>
      <c r="E652" t="s">
        <v>1156</v>
      </c>
      <c r="F652" t="s">
        <v>1157</v>
      </c>
      <c r="G652" t="s">
        <v>1158</v>
      </c>
    </row>
    <row r="653" spans="1:7">
      <c r="A653" t="s">
        <v>92</v>
      </c>
      <c r="B653" t="s">
        <v>640</v>
      </c>
      <c r="C653" t="s">
        <v>1082</v>
      </c>
      <c r="D653" t="s">
        <v>1159</v>
      </c>
      <c r="E653" t="s">
        <v>1130</v>
      </c>
      <c r="F653" t="s">
        <v>1160</v>
      </c>
      <c r="G653" t="s">
        <v>1161</v>
      </c>
    </row>
    <row r="655" spans="1:7">
      <c r="A655" t="s">
        <v>1162</v>
      </c>
    </row>
    <row r="656" spans="1:7">
      <c r="A656" t="s">
        <v>1163</v>
      </c>
    </row>
    <row r="658" spans="1:7">
      <c r="B658" t="s">
        <v>335</v>
      </c>
      <c r="C658" t="s">
        <v>373</v>
      </c>
    </row>
    <row r="659" spans="1:7">
      <c r="A659" t="s">
        <v>147</v>
      </c>
      <c r="B659" t="s">
        <v>729</v>
      </c>
      <c r="C659" t="s">
        <v>1076</v>
      </c>
      <c r="D659" t="s">
        <v>382</v>
      </c>
      <c r="E659" t="s">
        <v>383</v>
      </c>
      <c r="F659" t="s">
        <v>242</v>
      </c>
      <c r="G659" t="s">
        <v>243</v>
      </c>
    </row>
    <row r="660" spans="1:7">
      <c r="A660" t="s">
        <v>255</v>
      </c>
      <c r="B660" t="s">
        <v>735</v>
      </c>
      <c r="C660" t="s">
        <v>1077</v>
      </c>
      <c r="D660" t="s">
        <v>1164</v>
      </c>
      <c r="E660" t="s">
        <v>796</v>
      </c>
      <c r="F660" t="s">
        <v>1165</v>
      </c>
      <c r="G660" t="s">
        <v>1166</v>
      </c>
    </row>
    <row r="661" spans="1:7">
      <c r="A661" t="s">
        <v>268</v>
      </c>
      <c r="B661" t="s">
        <v>751</v>
      </c>
      <c r="C661" t="s">
        <v>1087</v>
      </c>
      <c r="D661" t="s">
        <v>1167</v>
      </c>
      <c r="E661" t="s">
        <v>1168</v>
      </c>
      <c r="F661" t="s">
        <v>1169</v>
      </c>
      <c r="G661" t="s">
        <v>1170</v>
      </c>
    </row>
    <row r="662" spans="1:7">
      <c r="A662" t="s">
        <v>244</v>
      </c>
      <c r="B662" t="s">
        <v>740</v>
      </c>
      <c r="C662" t="s">
        <v>1098</v>
      </c>
      <c r="D662" t="s">
        <v>1171</v>
      </c>
      <c r="E662" t="s">
        <v>1172</v>
      </c>
      <c r="F662" t="s">
        <v>1173</v>
      </c>
      <c r="G662" t="s">
        <v>1174</v>
      </c>
    </row>
    <row r="664" spans="1:7">
      <c r="A664" t="s">
        <v>1175</v>
      </c>
    </row>
    <row r="665" spans="1:7">
      <c r="A665" t="s">
        <v>1176</v>
      </c>
    </row>
    <row r="667" spans="1:7">
      <c r="B667" t="s">
        <v>352</v>
      </c>
      <c r="C667" t="s">
        <v>373</v>
      </c>
    </row>
    <row r="668" spans="1:7">
      <c r="A668" t="s">
        <v>147</v>
      </c>
      <c r="B668" t="s">
        <v>834</v>
      </c>
      <c r="C668" t="s">
        <v>1076</v>
      </c>
      <c r="D668" t="s">
        <v>382</v>
      </c>
      <c r="E668" t="s">
        <v>383</v>
      </c>
      <c r="F668" t="s">
        <v>242</v>
      </c>
      <c r="G668" t="s">
        <v>301</v>
      </c>
    </row>
    <row r="669" spans="1:7">
      <c r="A669" t="s">
        <v>268</v>
      </c>
      <c r="B669" t="s">
        <v>845</v>
      </c>
      <c r="C669" t="s">
        <v>1087</v>
      </c>
      <c r="D669" t="s">
        <v>1177</v>
      </c>
      <c r="E669" t="s">
        <v>1043</v>
      </c>
      <c r="F669" t="s">
        <v>1178</v>
      </c>
      <c r="G669" t="s">
        <v>1179</v>
      </c>
    </row>
    <row r="670" spans="1:7">
      <c r="A670" t="s">
        <v>244</v>
      </c>
      <c r="B670" t="s">
        <v>856</v>
      </c>
      <c r="C670" t="s">
        <v>1098</v>
      </c>
      <c r="D670" t="s">
        <v>619</v>
      </c>
      <c r="E670" t="s">
        <v>1180</v>
      </c>
      <c r="F670" t="s">
        <v>1181</v>
      </c>
      <c r="G670" t="s">
        <v>1182</v>
      </c>
    </row>
    <row r="671" spans="1:7">
      <c r="A671" t="s">
        <v>255</v>
      </c>
      <c r="B671" t="s">
        <v>835</v>
      </c>
      <c r="C671" t="s">
        <v>1077</v>
      </c>
      <c r="D671" t="s">
        <v>484</v>
      </c>
      <c r="E671" t="s">
        <v>786</v>
      </c>
      <c r="F671" t="s">
        <v>1183</v>
      </c>
      <c r="G671" t="s">
        <v>1184</v>
      </c>
    </row>
    <row r="672" spans="1:7">
      <c r="A672" t="s">
        <v>92</v>
      </c>
      <c r="B672" t="s">
        <v>840</v>
      </c>
      <c r="C672" t="s">
        <v>1082</v>
      </c>
      <c r="D672" t="s">
        <v>512</v>
      </c>
      <c r="E672" t="s">
        <v>1185</v>
      </c>
      <c r="F672" t="s">
        <v>1186</v>
      </c>
      <c r="G672" t="s">
        <v>317</v>
      </c>
    </row>
    <row r="674" spans="1:7">
      <c r="A674" t="s">
        <v>1187</v>
      </c>
    </row>
    <row r="675" spans="1:7">
      <c r="A675" t="s">
        <v>1188</v>
      </c>
    </row>
    <row r="677" spans="1:7">
      <c r="B677" t="s">
        <v>359</v>
      </c>
      <c r="C677" t="s">
        <v>373</v>
      </c>
    </row>
    <row r="678" spans="1:7">
      <c r="A678" t="s">
        <v>147</v>
      </c>
      <c r="B678" t="s">
        <v>938</v>
      </c>
      <c r="C678" t="s">
        <v>1076</v>
      </c>
      <c r="D678" t="s">
        <v>382</v>
      </c>
      <c r="E678" t="s">
        <v>383</v>
      </c>
      <c r="F678" t="s">
        <v>242</v>
      </c>
      <c r="G678" t="s">
        <v>301</v>
      </c>
    </row>
    <row r="679" spans="1:7">
      <c r="A679" t="s">
        <v>255</v>
      </c>
      <c r="B679" t="s">
        <v>944</v>
      </c>
      <c r="C679" t="s">
        <v>1077</v>
      </c>
      <c r="D679" t="s">
        <v>1189</v>
      </c>
      <c r="E679" t="s">
        <v>1190</v>
      </c>
      <c r="F679" t="s">
        <v>609</v>
      </c>
      <c r="G679" t="s">
        <v>610</v>
      </c>
    </row>
    <row r="680" spans="1:7">
      <c r="A680" t="s">
        <v>268</v>
      </c>
      <c r="B680" t="s">
        <v>954</v>
      </c>
      <c r="C680" t="s">
        <v>1087</v>
      </c>
      <c r="D680" t="s">
        <v>1191</v>
      </c>
      <c r="E680" t="s">
        <v>1192</v>
      </c>
      <c r="F680" t="s">
        <v>1193</v>
      </c>
      <c r="G680" t="s">
        <v>1194</v>
      </c>
    </row>
    <row r="681" spans="1:7">
      <c r="A681" t="s">
        <v>92</v>
      </c>
      <c r="B681" t="s">
        <v>939</v>
      </c>
      <c r="C681" t="s">
        <v>1082</v>
      </c>
      <c r="D681" t="s">
        <v>1195</v>
      </c>
      <c r="E681" t="s">
        <v>1196</v>
      </c>
      <c r="F681" t="s">
        <v>1197</v>
      </c>
      <c r="G681" t="s">
        <v>1198</v>
      </c>
    </row>
    <row r="682" spans="1:7">
      <c r="A682" t="s">
        <v>244</v>
      </c>
      <c r="B682" t="s">
        <v>949</v>
      </c>
      <c r="C682" t="s">
        <v>1098</v>
      </c>
      <c r="D682" t="s">
        <v>1199</v>
      </c>
      <c r="E682" t="s">
        <v>541</v>
      </c>
      <c r="F682" t="s">
        <v>725</v>
      </c>
      <c r="G682" t="s">
        <v>317</v>
      </c>
    </row>
  </sheetData>
  <mergeCells count="1">
    <mergeCell ref="A40:D4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Species count</vt:lpstr>
      <vt:lpstr>Complete taxonomy</vt:lpstr>
      <vt:lpstr>Planktonic _benthic ratio</vt:lpstr>
      <vt:lpstr>Species contribution</vt:lpstr>
      <vt:lpstr>Diversity, evennes, richness</vt:lpstr>
      <vt:lpstr>Funtional contribution</vt:lpstr>
    </vt:vector>
  </TitlesOfParts>
  <Company>ZMT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Reymond</dc:creator>
  <cp:lastModifiedBy>Claire Reymond</cp:lastModifiedBy>
  <cp:lastPrinted>2014-12-04T16:49:34Z</cp:lastPrinted>
  <dcterms:created xsi:type="dcterms:W3CDTF">2014-06-17T15:24:23Z</dcterms:created>
  <dcterms:modified xsi:type="dcterms:W3CDTF">2015-03-23T10:45:39Z</dcterms:modified>
</cp:coreProperties>
</file>