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40" yWindow="380" windowWidth="32840" windowHeight="20140" tabRatio="743" activeTab="5"/>
  </bookViews>
  <sheets>
    <sheet name="Species count" sheetId="8" r:id="rId1"/>
    <sheet name="Complete taxonomy" sheetId="1" r:id="rId2"/>
    <sheet name="Planktonic _benthic ratio" sheetId="2" r:id="rId3"/>
    <sheet name="Species contribution" sheetId="4" r:id="rId4"/>
    <sheet name="Diversity, evennes, richness" sheetId="5" r:id="rId5"/>
    <sheet name="Funtional contribution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8" i="8" l="1"/>
  <c r="F129" i="8"/>
  <c r="F130" i="8"/>
  <c r="H128" i="8"/>
  <c r="H129" i="8"/>
  <c r="H130" i="8"/>
  <c r="G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G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G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G127" i="8"/>
  <c r="G132" i="8"/>
  <c r="H127" i="8"/>
  <c r="H132" i="8"/>
  <c r="I127" i="8"/>
  <c r="I132" i="8"/>
  <c r="J132" i="8"/>
  <c r="K132" i="8"/>
  <c r="L127" i="8"/>
  <c r="L132" i="8"/>
  <c r="M127" i="8"/>
  <c r="M132" i="8"/>
  <c r="N127" i="8"/>
  <c r="N132" i="8"/>
  <c r="O132" i="8"/>
  <c r="P127" i="8"/>
  <c r="P132" i="8"/>
  <c r="Q132" i="8"/>
  <c r="R132" i="8"/>
  <c r="S127" i="8"/>
  <c r="S132" i="8"/>
  <c r="T132" i="8"/>
  <c r="U127" i="8"/>
  <c r="U132" i="8"/>
  <c r="V132" i="8"/>
  <c r="W132" i="8"/>
  <c r="X127" i="8"/>
  <c r="X132" i="8"/>
  <c r="Y132" i="8"/>
  <c r="Z132" i="8"/>
  <c r="AA127" i="8"/>
  <c r="AA132" i="8"/>
  <c r="AB132" i="8"/>
  <c r="AC132" i="8"/>
  <c r="AD127" i="8"/>
  <c r="AD132" i="8"/>
  <c r="AE132" i="8"/>
  <c r="AF132" i="8"/>
  <c r="AG127" i="8"/>
  <c r="AG132" i="8"/>
  <c r="AH132" i="8"/>
  <c r="F127" i="8"/>
  <c r="F132" i="8"/>
  <c r="F131" i="8"/>
  <c r="AI126" i="8"/>
  <c r="AI125" i="8"/>
  <c r="AI124" i="8"/>
  <c r="AI123" i="8"/>
  <c r="AI122" i="8"/>
  <c r="AI121" i="8"/>
  <c r="AI120" i="8"/>
  <c r="AI119" i="8"/>
  <c r="AI118" i="8"/>
  <c r="AI117" i="8"/>
  <c r="AI116" i="8"/>
  <c r="AI115" i="8"/>
  <c r="AI114" i="8"/>
  <c r="AI113" i="8"/>
  <c r="AI112" i="8"/>
  <c r="AI111" i="8"/>
  <c r="AI110" i="8"/>
  <c r="AI109" i="8"/>
  <c r="AI108" i="8"/>
  <c r="AI107" i="8"/>
  <c r="AI106" i="8"/>
  <c r="AI105" i="8"/>
  <c r="AI104" i="8"/>
  <c r="AI103" i="8"/>
  <c r="AI102" i="8"/>
  <c r="AI101" i="8"/>
  <c r="AI100" i="8"/>
  <c r="AI99" i="8"/>
  <c r="AI98" i="8"/>
  <c r="AI97" i="8"/>
  <c r="AI96" i="8"/>
  <c r="AI95" i="8"/>
  <c r="AI94" i="8"/>
  <c r="AI93" i="8"/>
  <c r="AI92" i="8"/>
  <c r="AI91" i="8"/>
  <c r="AI90" i="8"/>
  <c r="AI89" i="8"/>
  <c r="AI88" i="8"/>
  <c r="AI87" i="8"/>
  <c r="AI86" i="8"/>
  <c r="AI85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1" i="8"/>
  <c r="AI60" i="8"/>
  <c r="AI59" i="8"/>
  <c r="AI58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G67" i="4"/>
  <c r="G55" i="4"/>
</calcChain>
</file>

<file path=xl/sharedStrings.xml><?xml version="1.0" encoding="utf-8"?>
<sst xmlns="http://schemas.openxmlformats.org/spreadsheetml/2006/main" count="6379" uniqueCount="1567">
  <si>
    <t>Family</t>
  </si>
  <si>
    <t xml:space="preserve">Agglutinate </t>
  </si>
  <si>
    <t>Cyclamminidae</t>
  </si>
  <si>
    <r>
      <t>Cyclammina cancellata</t>
    </r>
    <r>
      <rPr>
        <sz val="8"/>
        <color theme="1"/>
        <rFont val="Arial"/>
      </rPr>
      <t xml:space="preserve"> Brady, 1879 </t>
    </r>
  </si>
  <si>
    <r>
      <t>Cyclammina orbicularis</t>
    </r>
    <r>
      <rPr>
        <sz val="8"/>
        <color theme="1"/>
        <rFont val="Arial"/>
      </rPr>
      <t xml:space="preserve"> Brady, 1884 </t>
    </r>
  </si>
  <si>
    <r>
      <t>Cyclammina senegalensis</t>
    </r>
    <r>
      <rPr>
        <sz val="8"/>
        <color theme="1"/>
        <rFont val="Arial"/>
      </rPr>
      <t xml:space="preserve"> Colom, 1956</t>
    </r>
  </si>
  <si>
    <t>Discamminidae</t>
  </si>
  <si>
    <r>
      <t>Discammina compressa</t>
    </r>
    <r>
      <rPr>
        <sz val="8"/>
        <color theme="1"/>
        <rFont val="Arial"/>
      </rPr>
      <t xml:space="preserve"> (Goës, 1882) </t>
    </r>
  </si>
  <si>
    <t>Haplophragmoididae</t>
  </si>
  <si>
    <t>Haplophragmoides emaciatium (Brady, 1884)</t>
  </si>
  <si>
    <t>Ammosphaeroidinidae</t>
  </si>
  <si>
    <r>
      <t>Cribrostomoides subglobosum</t>
    </r>
    <r>
      <rPr>
        <sz val="8"/>
        <color theme="1"/>
        <rFont val="Arial"/>
      </rPr>
      <t xml:space="preserve"> (Cushman, 1910)</t>
    </r>
  </si>
  <si>
    <t>Placopsilinidae/ Lituolidae</t>
  </si>
  <si>
    <t>Placopsilina bradyi Cushman &amp; McCulloch, 1939</t>
  </si>
  <si>
    <t>Psammosphaeridae</t>
  </si>
  <si>
    <r>
      <t>Psammosphaera fusca</t>
    </r>
    <r>
      <rPr>
        <sz val="8"/>
        <color theme="1"/>
        <rFont val="Arial"/>
      </rPr>
      <t xml:space="preserve"> Schulze, 1875 </t>
    </r>
  </si>
  <si>
    <t>Reophacidae</t>
  </si>
  <si>
    <r>
      <t>Reophax scorpiurus</t>
    </r>
    <r>
      <rPr>
        <sz val="8"/>
        <color theme="1"/>
        <rFont val="Arial"/>
      </rPr>
      <t xml:space="preserve"> de Montfort, 1808 </t>
    </r>
  </si>
  <si>
    <r>
      <t>Reophax agglutinatus</t>
    </r>
    <r>
      <rPr>
        <sz val="8"/>
        <color theme="1"/>
        <rFont val="Arial"/>
      </rPr>
      <t xml:space="preserve"> Cushman, 1913 </t>
    </r>
  </si>
  <si>
    <t xml:space="preserve">Lagenammina ampullacea (Brady, 1881) </t>
  </si>
  <si>
    <r>
      <t>Clavulina multicamerata</t>
    </r>
    <r>
      <rPr>
        <sz val="8"/>
        <color theme="1"/>
        <rFont val="Arial"/>
      </rPr>
      <t xml:space="preserve"> Chapman, 1907 </t>
    </r>
  </si>
  <si>
    <r>
      <t>Hormosina pilulifera</t>
    </r>
    <r>
      <rPr>
        <sz val="8"/>
        <color theme="1"/>
        <rFont val="Arial"/>
      </rPr>
      <t xml:space="preserve"> (Brady, 1884) </t>
    </r>
  </si>
  <si>
    <r>
      <t>Reophax testaceus</t>
    </r>
    <r>
      <rPr>
        <sz val="8"/>
        <color theme="1"/>
        <rFont val="Arial"/>
      </rPr>
      <t xml:space="preserve"> Wiesner, 1931 </t>
    </r>
  </si>
  <si>
    <t>Rhabdamminidae</t>
  </si>
  <si>
    <r>
      <t>Rhabdammina abyssorum</t>
    </r>
    <r>
      <rPr>
        <sz val="8"/>
        <color theme="1"/>
        <rFont val="Arial"/>
      </rPr>
      <t xml:space="preserve"> M. Sars, 1869 </t>
    </r>
  </si>
  <si>
    <r>
      <t>Tetragonostomina rhombiformis</t>
    </r>
    <r>
      <rPr>
        <sz val="8"/>
        <color theme="1"/>
        <rFont val="Arial"/>
      </rPr>
      <t xml:space="preserve"> Mikhalevich, 1975 </t>
    </r>
  </si>
  <si>
    <r>
      <t>Textularia agglutinans</t>
    </r>
    <r>
      <rPr>
        <sz val="8"/>
        <color theme="1"/>
        <rFont val="Arial"/>
      </rPr>
      <t xml:space="preserve"> d'Orbigny, 1839 </t>
    </r>
  </si>
  <si>
    <t>Textularia cuneiformis d'Orbigny, 1826</t>
  </si>
  <si>
    <r>
      <t xml:space="preserve">Textularia pala </t>
    </r>
    <r>
      <rPr>
        <sz val="8"/>
        <color rgb="FF000000"/>
        <rFont val="Arial"/>
      </rPr>
      <t xml:space="preserve">Czjzek, 1848   </t>
    </r>
    <r>
      <rPr>
        <i/>
        <sz val="8"/>
        <color rgb="FF000000"/>
        <rFont val="Arial"/>
      </rPr>
      <t xml:space="preserve">    </t>
    </r>
  </si>
  <si>
    <t>Verneuilinidae</t>
  </si>
  <si>
    <t>Connemarella rudis (Wright, 1900)</t>
  </si>
  <si>
    <r>
      <t>Dorothia goesi</t>
    </r>
    <r>
      <rPr>
        <sz val="8"/>
        <color theme="1"/>
        <rFont val="Arial"/>
      </rPr>
      <t xml:space="preserve"> (Cushman, 1911) </t>
    </r>
  </si>
  <si>
    <r>
      <t>Dorothia pseudoturris</t>
    </r>
    <r>
      <rPr>
        <sz val="8"/>
        <color theme="1"/>
        <rFont val="Arial"/>
      </rPr>
      <t xml:space="preserve"> (Cushman, 1922) </t>
    </r>
  </si>
  <si>
    <t>Hyaline</t>
  </si>
  <si>
    <t xml:space="preserve">Alfredinidae Singh &amp; Kalia, 1972 </t>
  </si>
  <si>
    <r>
      <t>Discanomalina coronata</t>
    </r>
    <r>
      <rPr>
        <sz val="8"/>
        <color theme="1"/>
        <rFont val="Arial"/>
      </rPr>
      <t xml:space="preserve"> (Parker &amp; Jones, 1865)</t>
    </r>
  </si>
  <si>
    <r>
      <t>Discanomalina semipunctata</t>
    </r>
    <r>
      <rPr>
        <sz val="8"/>
        <color theme="1"/>
        <rFont val="Arial"/>
      </rPr>
      <t xml:space="preserve"> (Bailey, 1851)</t>
    </r>
  </si>
  <si>
    <t>Bagginidae</t>
  </si>
  <si>
    <r>
      <t>Cancris auriculus</t>
    </r>
    <r>
      <rPr>
        <sz val="8"/>
        <color theme="1"/>
        <rFont val="Arial"/>
      </rPr>
      <t xml:space="preserve"> (Fichtel &amp; Moll, 1798)</t>
    </r>
  </si>
  <si>
    <r>
      <t>Valvulineria minuta</t>
    </r>
    <r>
      <rPr>
        <sz val="8"/>
        <color theme="1"/>
        <rFont val="Arial"/>
      </rPr>
      <t xml:space="preserve"> (Schubert, 1904) </t>
    </r>
  </si>
  <si>
    <r>
      <t>Globobulimina pyrula</t>
    </r>
    <r>
      <rPr>
        <sz val="8"/>
        <color theme="1"/>
        <rFont val="Arial"/>
      </rPr>
      <t xml:space="preserve"> (d'Orbigny, 1846) </t>
    </r>
  </si>
  <si>
    <t>Cibicididae</t>
  </si>
  <si>
    <r>
      <t>Strebloides advenus</t>
    </r>
    <r>
      <rPr>
        <sz val="8"/>
        <color theme="1"/>
        <rFont val="Arial"/>
      </rPr>
      <t xml:space="preserve"> (Cushman, 1922) </t>
    </r>
  </si>
  <si>
    <r>
      <t>Cibicidoides mundulus</t>
    </r>
    <r>
      <rPr>
        <sz val="8"/>
        <color theme="1"/>
        <rFont val="Arial"/>
      </rPr>
      <t xml:space="preserve"> (Brady, Parker &amp; Jones, 1888) </t>
    </r>
  </si>
  <si>
    <r>
      <t>Lobatula lobatula</t>
    </r>
    <r>
      <rPr>
        <sz val="8"/>
        <color theme="1"/>
        <rFont val="Arial"/>
      </rPr>
      <t xml:space="preserve"> (Walker &amp; Jacob, 1798) </t>
    </r>
  </si>
  <si>
    <t>Discorbidae</t>
  </si>
  <si>
    <r>
      <t>Rotorbinella rosea</t>
    </r>
    <r>
      <rPr>
        <sz val="8"/>
        <color theme="1"/>
        <rFont val="Arial"/>
      </rPr>
      <t xml:space="preserve"> (d'Orbigny, 1839) </t>
    </r>
  </si>
  <si>
    <t>Discorbinellidae</t>
  </si>
  <si>
    <r>
      <t>Valvulineria araucana</t>
    </r>
    <r>
      <rPr>
        <sz val="8"/>
        <color theme="1"/>
        <rFont val="Arial"/>
      </rPr>
      <t xml:space="preserve"> (d'Orbigny, 1839) </t>
    </r>
  </si>
  <si>
    <r>
      <t>Elphidium complanatum</t>
    </r>
    <r>
      <rPr>
        <sz val="8"/>
        <color theme="1"/>
        <rFont val="Arial"/>
      </rPr>
      <t xml:space="preserve"> (d'Orbigny, 1839) </t>
    </r>
  </si>
  <si>
    <r>
      <t>Elphidium crispum</t>
    </r>
    <r>
      <rPr>
        <sz val="8"/>
        <color theme="1"/>
        <rFont val="Arial"/>
      </rPr>
      <t xml:space="preserve"> (Linnaeus, 1758) </t>
    </r>
  </si>
  <si>
    <r>
      <t>Elphidium excavatum</t>
    </r>
    <r>
      <rPr>
        <sz val="8"/>
        <color theme="1"/>
        <rFont val="Arial"/>
      </rPr>
      <t xml:space="preserve"> (Terquem, 1875)</t>
    </r>
  </si>
  <si>
    <r>
      <t>Elphidium macellum</t>
    </r>
    <r>
      <rPr>
        <sz val="8"/>
        <color theme="1"/>
        <rFont val="Arial"/>
      </rPr>
      <t xml:space="preserve"> (Fichtel &amp; Moll, 1798)</t>
    </r>
  </si>
  <si>
    <t>Epistominidae</t>
  </si>
  <si>
    <r>
      <t>Epistomina elegans</t>
    </r>
    <r>
      <rPr>
        <sz val="8"/>
        <color theme="1"/>
        <rFont val="Arial"/>
      </rPr>
      <t xml:space="preserve"> (d'Orbigny, 1826) </t>
    </r>
  </si>
  <si>
    <t>Eponididae</t>
  </si>
  <si>
    <r>
      <t>Eponides repandus</t>
    </r>
    <r>
      <rPr>
        <sz val="8"/>
        <color theme="1"/>
        <rFont val="Arial"/>
      </rPr>
      <t xml:space="preserve"> (Fichtel &amp; Moll, 1798) </t>
    </r>
  </si>
  <si>
    <t xml:space="preserve">Gavelinellidae </t>
  </si>
  <si>
    <t>Lagenidae</t>
  </si>
  <si>
    <r>
      <t>Laevidentalina filiformis</t>
    </r>
    <r>
      <rPr>
        <sz val="8"/>
        <color theme="1"/>
        <rFont val="Arial"/>
      </rPr>
      <t xml:space="preserve"> (d'Orbigny, 1826) </t>
    </r>
  </si>
  <si>
    <t>Lenticulinidae</t>
  </si>
  <si>
    <r>
      <t>Lenticulina calcar</t>
    </r>
    <r>
      <rPr>
        <sz val="8"/>
        <color theme="1"/>
        <rFont val="Arial"/>
      </rPr>
      <t xml:space="preserve"> (Linnaeus, 1767) </t>
    </r>
  </si>
  <si>
    <r>
      <t>Lenticulina foliata</t>
    </r>
    <r>
      <rPr>
        <sz val="8"/>
        <color theme="1"/>
        <rFont val="Arial"/>
      </rPr>
      <t xml:space="preserve"> (Stache, 1864)</t>
    </r>
  </si>
  <si>
    <r>
      <t>Lenticulina iota</t>
    </r>
    <r>
      <rPr>
        <sz val="8"/>
        <color theme="1"/>
        <rFont val="Arial"/>
      </rPr>
      <t xml:space="preserve"> (Cushman, 1923) </t>
    </r>
  </si>
  <si>
    <r>
      <t>Lenticulina orbicularis</t>
    </r>
    <r>
      <rPr>
        <sz val="8"/>
        <color theme="1"/>
        <rFont val="Arial"/>
      </rPr>
      <t xml:space="preserve"> (d'Orbigny, 1826) </t>
    </r>
  </si>
  <si>
    <t>Marginulinidae</t>
  </si>
  <si>
    <r>
      <t>Marginulina similis</t>
    </r>
    <r>
      <rPr>
        <sz val="8"/>
        <color theme="1"/>
        <rFont val="Arial"/>
      </rPr>
      <t xml:space="preserve"> d'Orbigny, 1846 </t>
    </r>
  </si>
  <si>
    <t>Mississippinidae</t>
  </si>
  <si>
    <r>
      <t>Stomatorbina concentrica</t>
    </r>
    <r>
      <rPr>
        <sz val="8"/>
        <color theme="1"/>
        <rFont val="Arial"/>
      </rPr>
      <t xml:space="preserve"> (Parker &amp; Jones, 1864) </t>
    </r>
  </si>
  <si>
    <t>Nonionidae</t>
  </si>
  <si>
    <r>
      <t>Hanzawaia asterizans</t>
    </r>
    <r>
      <rPr>
        <sz val="8"/>
        <color theme="1"/>
        <rFont val="Arial"/>
      </rPr>
      <t xml:space="preserve"> (Fichtel &amp; Moll, 1798) </t>
    </r>
  </si>
  <si>
    <r>
      <t>Melonis barleeanus</t>
    </r>
    <r>
      <rPr>
        <sz val="8"/>
        <color theme="1"/>
        <rFont val="Arial"/>
      </rPr>
      <t xml:space="preserve"> (Williamson, 1858) </t>
    </r>
  </si>
  <si>
    <t>Planulinidae</t>
  </si>
  <si>
    <r>
      <t>Planulina ariminensis</t>
    </r>
    <r>
      <rPr>
        <sz val="8"/>
        <color theme="1"/>
        <rFont val="Arial"/>
      </rPr>
      <t xml:space="preserve"> d'Orbigny, 1826 </t>
    </r>
  </si>
  <si>
    <r>
      <t>Planulina ornata</t>
    </r>
    <r>
      <rPr>
        <sz val="8"/>
        <color theme="1"/>
        <rFont val="Arial"/>
      </rPr>
      <t xml:space="preserve"> (d'Orbigny, 1839)</t>
    </r>
  </si>
  <si>
    <r>
      <t>Cibicides wuellerstorfi</t>
    </r>
    <r>
      <rPr>
        <sz val="8"/>
        <color theme="1"/>
        <rFont val="Arial"/>
      </rPr>
      <t xml:space="preserve"> (Schwager, 1866) </t>
    </r>
  </si>
  <si>
    <t>Rosalinidae</t>
  </si>
  <si>
    <r>
      <t>Guttulina communis</t>
    </r>
    <r>
      <rPr>
        <sz val="8"/>
        <color theme="1"/>
        <rFont val="Arial"/>
      </rPr>
      <t xml:space="preserve"> d'Orbigny, 1826 </t>
    </r>
  </si>
  <si>
    <r>
      <t>Hyrrokkin sarcophaga</t>
    </r>
    <r>
      <rPr>
        <sz val="8"/>
        <color theme="1"/>
        <rFont val="Arial"/>
      </rPr>
      <t xml:space="preserve"> Cedhagen, 1994 </t>
    </r>
  </si>
  <si>
    <r>
      <t>Rosalina bradyi</t>
    </r>
    <r>
      <rPr>
        <sz val="8"/>
        <color theme="1"/>
        <rFont val="Arial"/>
      </rPr>
      <t xml:space="preserve"> (Cushman, 1915)</t>
    </r>
  </si>
  <si>
    <r>
      <t>Rosalina macropora</t>
    </r>
    <r>
      <rPr>
        <sz val="8"/>
        <color theme="1"/>
        <rFont val="Arial"/>
      </rPr>
      <t xml:space="preserve"> (Hofker, 1951) </t>
    </r>
  </si>
  <si>
    <t>Rotaliidae</t>
  </si>
  <si>
    <r>
      <t>Ammonia batava</t>
    </r>
    <r>
      <rPr>
        <sz val="8"/>
        <color theme="1"/>
        <rFont val="Arial"/>
      </rPr>
      <t xml:space="preserve"> (Hofker, 1951) </t>
    </r>
  </si>
  <si>
    <r>
      <t>Ammonia beccarii</t>
    </r>
    <r>
      <rPr>
        <sz val="8"/>
        <color theme="1"/>
        <rFont val="Arial"/>
      </rPr>
      <t xml:space="preserve"> (Linnaeus, 1758) </t>
    </r>
  </si>
  <si>
    <r>
      <t>Ammonia</t>
    </r>
    <r>
      <rPr>
        <sz val="8"/>
        <color rgb="FF000000"/>
        <rFont val="Arial"/>
      </rPr>
      <t xml:space="preserve"> sp. 1 (Punctatogranosa)</t>
    </r>
  </si>
  <si>
    <r>
      <t xml:space="preserve">Ammonia </t>
    </r>
    <r>
      <rPr>
        <sz val="8"/>
        <color rgb="FF000000"/>
        <rFont val="Arial"/>
      </rPr>
      <t>sp. 2 (compressiuscula)</t>
    </r>
  </si>
  <si>
    <r>
      <t>Cibicidoides subhaidingerii</t>
    </r>
    <r>
      <rPr>
        <sz val="8"/>
        <color theme="1"/>
        <rFont val="Arial"/>
      </rPr>
      <t xml:space="preserve"> (Parr, 1950) </t>
    </r>
  </si>
  <si>
    <r>
      <t xml:space="preserve">Pararotalia </t>
    </r>
    <r>
      <rPr>
        <sz val="8"/>
        <color rgb="FF000000"/>
        <rFont val="Arial"/>
      </rPr>
      <t>sp.1</t>
    </r>
  </si>
  <si>
    <r>
      <rPr>
        <i/>
        <sz val="8"/>
        <color rgb="FF000000"/>
        <rFont val="Arial"/>
      </rPr>
      <t>Pararotalia</t>
    </r>
    <r>
      <rPr>
        <sz val="8"/>
        <color rgb="FF000000"/>
        <rFont val="Arial"/>
      </rPr>
      <t xml:space="preserve"> sp.2 (spinose)</t>
    </r>
  </si>
  <si>
    <t>Uvigerinidae</t>
  </si>
  <si>
    <r>
      <t>Trifarina fornasinii</t>
    </r>
    <r>
      <rPr>
        <sz val="8"/>
        <color theme="1"/>
        <rFont val="Arial"/>
      </rPr>
      <t xml:space="preserve"> (Selli, 1948) </t>
    </r>
  </si>
  <si>
    <r>
      <t>Uvigerina peregrina</t>
    </r>
    <r>
      <rPr>
        <sz val="8"/>
        <color theme="1"/>
        <rFont val="Arial"/>
      </rPr>
      <t xml:space="preserve"> Cushman, 1923</t>
    </r>
  </si>
  <si>
    <t>Porcellaneous</t>
  </si>
  <si>
    <t>Hauerinidae</t>
  </si>
  <si>
    <r>
      <t>Biloculinella labiata</t>
    </r>
    <r>
      <rPr>
        <sz val="8"/>
        <color theme="1"/>
        <rFont val="Arial"/>
      </rPr>
      <t xml:space="preserve"> (Schlumberger, 1891) </t>
    </r>
  </si>
  <si>
    <r>
      <t>Cribromiliolinella subvalvularis</t>
    </r>
    <r>
      <rPr>
        <sz val="8"/>
        <color theme="1"/>
        <rFont val="Arial"/>
      </rPr>
      <t xml:space="preserve"> (Parr, 1950) </t>
    </r>
  </si>
  <si>
    <r>
      <t>Adelosina bicornis</t>
    </r>
    <r>
      <rPr>
        <sz val="8"/>
        <color theme="1"/>
        <rFont val="Arial"/>
      </rPr>
      <t xml:space="preserve"> (Walker &amp; Jacob, 1798) </t>
    </r>
  </si>
  <si>
    <r>
      <t>Massilina secans</t>
    </r>
    <r>
      <rPr>
        <sz val="8"/>
        <color theme="1"/>
        <rFont val="Arial"/>
      </rPr>
      <t xml:space="preserve"> (d'Orbigny, 1826) </t>
    </r>
  </si>
  <si>
    <r>
      <t>Nummulopyrgo globulus</t>
    </r>
    <r>
      <rPr>
        <sz val="8"/>
        <color theme="1"/>
        <rFont val="Arial"/>
      </rPr>
      <t xml:space="preserve"> (Hofker, 1976) </t>
    </r>
  </si>
  <si>
    <r>
      <t>Pyrgo inornata</t>
    </r>
    <r>
      <rPr>
        <sz val="8"/>
        <color theme="1"/>
        <rFont val="Arial"/>
      </rPr>
      <t xml:space="preserve"> (d'Orbigny, 1846) </t>
    </r>
  </si>
  <si>
    <r>
      <t>Pyrgo comata</t>
    </r>
    <r>
      <rPr>
        <sz val="8"/>
        <color theme="1"/>
        <rFont val="Arial"/>
      </rPr>
      <t xml:space="preserve"> (Brady, 1881) </t>
    </r>
  </si>
  <si>
    <r>
      <t>Pyrgo depressa</t>
    </r>
    <r>
      <rPr>
        <sz val="8"/>
        <color theme="1"/>
        <rFont val="Arial"/>
      </rPr>
      <t xml:space="preserve"> (d'Orbigny, 1826)</t>
    </r>
  </si>
  <si>
    <r>
      <t>Pyrgo fischeri</t>
    </r>
    <r>
      <rPr>
        <sz val="8"/>
        <color theme="1"/>
        <rFont val="Arial"/>
      </rPr>
      <t xml:space="preserve"> (Schlumberger, 1891) </t>
    </r>
  </si>
  <si>
    <r>
      <t>Pyrgo sarsi</t>
    </r>
    <r>
      <rPr>
        <sz val="8"/>
        <color theme="1"/>
        <rFont val="Arial"/>
      </rPr>
      <t xml:space="preserve"> (Schlumberger, 1891) </t>
    </r>
  </si>
  <si>
    <r>
      <t>Pyrgo oblonga</t>
    </r>
    <r>
      <rPr>
        <sz val="8"/>
        <color theme="1"/>
        <rFont val="Arial"/>
      </rPr>
      <t xml:space="preserve"> (d'Orbigny, 1839) </t>
    </r>
  </si>
  <si>
    <r>
      <t>Pyrgo subsphaerica</t>
    </r>
    <r>
      <rPr>
        <sz val="8"/>
        <color theme="1"/>
        <rFont val="Arial"/>
      </rPr>
      <t xml:space="preserve"> (d'Orbigny, 1839) </t>
    </r>
  </si>
  <si>
    <t>Pyrgoella irregularis (d’Orbigny, 1839) </t>
  </si>
  <si>
    <r>
      <t>Siphonaperta aspera</t>
    </r>
    <r>
      <rPr>
        <sz val="8"/>
        <color theme="1"/>
        <rFont val="Arial"/>
      </rPr>
      <t xml:space="preserve"> (d'Orbigny, 1826) </t>
    </r>
  </si>
  <si>
    <r>
      <t>Quinqueloculina boueana</t>
    </r>
    <r>
      <rPr>
        <sz val="8"/>
        <color theme="1"/>
        <rFont val="Arial"/>
      </rPr>
      <t xml:space="preserve"> d'Orbigny, 1846 </t>
    </r>
  </si>
  <si>
    <r>
      <t>Quinqueloculina disparilis</t>
    </r>
    <r>
      <rPr>
        <sz val="8"/>
        <color theme="1"/>
        <rFont val="Arial"/>
      </rPr>
      <t xml:space="preserve"> d'Orbigny, 1826 </t>
    </r>
  </si>
  <si>
    <r>
      <t>Quinqueloculina auberiana</t>
    </r>
    <r>
      <rPr>
        <sz val="8"/>
        <color theme="1"/>
        <rFont val="Arial"/>
      </rPr>
      <t xml:space="preserve"> d'Orbigny, 1839 </t>
    </r>
  </si>
  <si>
    <r>
      <t>Quinqueloculina seminula</t>
    </r>
    <r>
      <rPr>
        <sz val="8"/>
        <color theme="1"/>
        <rFont val="Arial"/>
      </rPr>
      <t xml:space="preserve"> (Linnaeus, 1758) </t>
    </r>
  </si>
  <si>
    <r>
      <t>Quinqueloculina ungeriana</t>
    </r>
    <r>
      <rPr>
        <sz val="8"/>
        <color theme="1"/>
        <rFont val="Arial"/>
      </rPr>
      <t xml:space="preserve"> d'Orbigny, 1846 </t>
    </r>
  </si>
  <si>
    <r>
      <t>Quinqueloculina vulgaris</t>
    </r>
    <r>
      <rPr>
        <sz val="8"/>
        <color theme="1"/>
        <rFont val="Arial"/>
      </rPr>
      <t xml:space="preserve"> d'Orbigny, 1826 </t>
    </r>
  </si>
  <si>
    <t>Miliolidea</t>
  </si>
  <si>
    <r>
      <t>Ptychomiliola separans</t>
    </r>
    <r>
      <rPr>
        <sz val="8"/>
        <color theme="1"/>
        <rFont val="Arial"/>
      </rPr>
      <t xml:space="preserve"> (Brady, 1884) </t>
    </r>
  </si>
  <si>
    <r>
      <t>Triloculina trigonula</t>
    </r>
    <r>
      <rPr>
        <sz val="8"/>
        <color theme="1"/>
        <rFont val="Arial"/>
      </rPr>
      <t xml:space="preserve"> (Lamarck, 1804) </t>
    </r>
  </si>
  <si>
    <t>Nubeculariidae</t>
  </si>
  <si>
    <t>Nodobacularia glomerosa (Colom, 1959)</t>
  </si>
  <si>
    <t>Sigmoilinitidae</t>
  </si>
  <si>
    <r>
      <t>Spiroglutina asperula</t>
    </r>
    <r>
      <rPr>
        <sz val="8"/>
        <color theme="1"/>
        <rFont val="Arial"/>
      </rPr>
      <t xml:space="preserve"> (Karrer, 1868) </t>
    </r>
  </si>
  <si>
    <t>Spiroloculinidae</t>
  </si>
  <si>
    <r>
      <rPr>
        <i/>
        <sz val="8"/>
        <color rgb="FF000000"/>
        <rFont val="Arial"/>
      </rPr>
      <t>Spiroloculina communis</t>
    </r>
    <r>
      <rPr>
        <sz val="8"/>
        <color rgb="FF000000"/>
        <rFont val="Arial"/>
      </rPr>
      <t xml:space="preserve"> Cushman &amp; Todd, 1944</t>
    </r>
  </si>
  <si>
    <r>
      <t>Spiroloculina excavata</t>
    </r>
    <r>
      <rPr>
        <sz val="8"/>
        <color theme="1"/>
        <rFont val="Arial"/>
      </rPr>
      <t xml:space="preserve"> d'Orbigny, 1846 </t>
    </r>
  </si>
  <si>
    <r>
      <t>Spiroloculina limbata</t>
    </r>
    <r>
      <rPr>
        <sz val="8"/>
        <color theme="1"/>
        <rFont val="Arial"/>
      </rPr>
      <t xml:space="preserve"> d'Orbigny, 1826 </t>
    </r>
  </si>
  <si>
    <t>Planktic</t>
  </si>
  <si>
    <t>Globigerinidae</t>
  </si>
  <si>
    <r>
      <t>Globigerina bulloides</t>
    </r>
    <r>
      <rPr>
        <sz val="8"/>
        <color theme="1"/>
        <rFont val="Arial"/>
      </rPr>
      <t xml:space="preserve"> d'Orbigny, 1826 </t>
    </r>
  </si>
  <si>
    <r>
      <t>Globigerinella calida</t>
    </r>
    <r>
      <rPr>
        <sz val="8"/>
        <color theme="1"/>
        <rFont val="Arial"/>
      </rPr>
      <t xml:space="preserve"> (Parker, 1962) </t>
    </r>
  </si>
  <si>
    <r>
      <t>Globigerina falconensis</t>
    </r>
    <r>
      <rPr>
        <sz val="8"/>
        <color theme="1"/>
        <rFont val="Arial"/>
      </rPr>
      <t xml:space="preserve"> Blow, 1959 </t>
    </r>
  </si>
  <si>
    <r>
      <t>Globigerina</t>
    </r>
    <r>
      <rPr>
        <sz val="8"/>
        <color rgb="FF000000"/>
        <rFont val="Arial"/>
      </rPr>
      <t xml:space="preserve"> sp.1 (obsea)</t>
    </r>
  </si>
  <si>
    <r>
      <t>Globigerina</t>
    </r>
    <r>
      <rPr>
        <sz val="8"/>
        <color rgb="FF000000"/>
        <rFont val="Arial"/>
      </rPr>
      <t xml:space="preserve"> sp.2</t>
    </r>
  </si>
  <si>
    <r>
      <t>Globigerinella siphonifera</t>
    </r>
    <r>
      <rPr>
        <sz val="8"/>
        <color theme="1"/>
        <rFont val="Arial"/>
      </rPr>
      <t xml:space="preserve"> (d'Orbigny, 1839) </t>
    </r>
  </si>
  <si>
    <r>
      <t>Globigerinoides ruber</t>
    </r>
    <r>
      <rPr>
        <sz val="8"/>
        <color theme="1"/>
        <rFont val="Arial"/>
      </rPr>
      <t xml:space="preserve"> (d'Orbigny, 1839) </t>
    </r>
  </si>
  <si>
    <r>
      <t>Globigerinoides pyramidalis</t>
    </r>
    <r>
      <rPr>
        <sz val="8"/>
        <color theme="1"/>
        <rFont val="Arial"/>
      </rPr>
      <t xml:space="preserve"> (van den Broeck, 1876) </t>
    </r>
  </si>
  <si>
    <r>
      <t>Globigerinoides sacculifer</t>
    </r>
    <r>
      <rPr>
        <sz val="8"/>
        <color theme="1"/>
        <rFont val="Arial"/>
      </rPr>
      <t xml:space="preserve"> (Brady, 1877) </t>
    </r>
  </si>
  <si>
    <r>
      <t>Hastigerina pelagica</t>
    </r>
    <r>
      <rPr>
        <sz val="8"/>
        <color theme="1"/>
        <rFont val="Arial"/>
      </rPr>
      <t xml:space="preserve"> (d'Orbigny, 1839) </t>
    </r>
  </si>
  <si>
    <r>
      <t>Orbulina universa</t>
    </r>
    <r>
      <rPr>
        <sz val="8"/>
        <color theme="1"/>
        <rFont val="Arial"/>
      </rPr>
      <t xml:space="preserve"> d'Orbigny, 1839 </t>
    </r>
  </si>
  <si>
    <r>
      <t>Sphaeroidinella dehiscens</t>
    </r>
    <r>
      <rPr>
        <sz val="8"/>
        <color theme="1"/>
        <rFont val="Arial"/>
      </rPr>
      <t xml:space="preserve"> (Parker &amp; Jones, 1865) </t>
    </r>
  </si>
  <si>
    <t>Globorotaliidae</t>
  </si>
  <si>
    <t>Globorotalia globorotaloidea Colom 1954</t>
  </si>
  <si>
    <r>
      <t>Globorotalia hirsuta</t>
    </r>
    <r>
      <rPr>
        <sz val="8"/>
        <color theme="1"/>
        <rFont val="Arial"/>
      </rPr>
      <t xml:space="preserve"> (d'Orbigny, 1839) </t>
    </r>
  </si>
  <si>
    <r>
      <t>Globorotalia inflata</t>
    </r>
    <r>
      <rPr>
        <sz val="8"/>
        <color theme="1"/>
        <rFont val="Arial"/>
      </rPr>
      <t xml:space="preserve"> (d'Orbigny, 1839) </t>
    </r>
  </si>
  <si>
    <r>
      <t>Globorotalia menardii</t>
    </r>
    <r>
      <rPr>
        <sz val="8"/>
        <color theme="1"/>
        <rFont val="Arial"/>
      </rPr>
      <t xml:space="preserve"> (d'Orbigny, 1826) </t>
    </r>
  </si>
  <si>
    <r>
      <t>Globorotalia tumida</t>
    </r>
    <r>
      <rPr>
        <sz val="8"/>
        <color theme="1"/>
        <rFont val="Arial"/>
      </rPr>
      <t xml:space="preserve"> (Brady, 1877) </t>
    </r>
  </si>
  <si>
    <r>
      <t>Neogloboquadrina dutertrei</t>
    </r>
    <r>
      <rPr>
        <sz val="8"/>
        <color theme="1"/>
        <rFont val="Arial"/>
      </rPr>
      <t xml:space="preserve"> (d'Orbigny, 1839)</t>
    </r>
  </si>
  <si>
    <r>
      <t>Neogloboquadrina pachyderma</t>
    </r>
    <r>
      <rPr>
        <sz val="8"/>
        <color theme="1"/>
        <rFont val="Arial"/>
      </rPr>
      <t xml:space="preserve"> (Ehrenberg, 1861) </t>
    </r>
  </si>
  <si>
    <t>Species</t>
  </si>
  <si>
    <t>Location</t>
  </si>
  <si>
    <t>Sample ID</t>
  </si>
  <si>
    <t>Depth</t>
  </si>
  <si>
    <t>Planktonic ratio</t>
  </si>
  <si>
    <t>Benthic ratio</t>
  </si>
  <si>
    <t>Baie du Levrier</t>
  </si>
  <si>
    <t>GeoB 14780-2</t>
  </si>
  <si>
    <t>13m</t>
  </si>
  <si>
    <t>Southern Banc d'Arguin</t>
  </si>
  <si>
    <t>GeoB 14731-1</t>
  </si>
  <si>
    <t>31m</t>
  </si>
  <si>
    <t>GeoB 14744-1</t>
  </si>
  <si>
    <t>23m</t>
  </si>
  <si>
    <t>GeoB 14749-1</t>
  </si>
  <si>
    <t>25m</t>
  </si>
  <si>
    <t>GeoB 14729-1</t>
  </si>
  <si>
    <t>26m</t>
  </si>
  <si>
    <t>Central Banc d'Arguin</t>
  </si>
  <si>
    <t>GeoB 14835-1</t>
  </si>
  <si>
    <t>GeoB 14828-1</t>
  </si>
  <si>
    <t>32m</t>
  </si>
  <si>
    <t>GeoB 14832-1</t>
  </si>
  <si>
    <t>Arguin mud belt</t>
  </si>
  <si>
    <t>GeoB 14790-1</t>
  </si>
  <si>
    <t>42m</t>
  </si>
  <si>
    <t>GeoB 14791-1</t>
  </si>
  <si>
    <t>46m</t>
  </si>
  <si>
    <t>Cap Timiris shelf</t>
  </si>
  <si>
    <t>GeoB 14770-1</t>
  </si>
  <si>
    <t>70m</t>
  </si>
  <si>
    <t>GeoB 14772-1</t>
  </si>
  <si>
    <t>41m</t>
  </si>
  <si>
    <t>GeoB 14767-1</t>
  </si>
  <si>
    <t>75m</t>
  </si>
  <si>
    <t>outer self of Banc d'Arguin</t>
  </si>
  <si>
    <t>GeoB 14717-1</t>
  </si>
  <si>
    <t>69m</t>
  </si>
  <si>
    <t>GeoB 14715-1</t>
  </si>
  <si>
    <t>83m</t>
  </si>
  <si>
    <t>Timiris deep coral mound chain</t>
  </si>
  <si>
    <t>GeoB 14876-1</t>
  </si>
  <si>
    <t>548m</t>
  </si>
  <si>
    <t>GeoB 14877-1</t>
  </si>
  <si>
    <t>498m</t>
  </si>
  <si>
    <t>GeoB 14878-1</t>
  </si>
  <si>
    <t>493m</t>
  </si>
  <si>
    <t xml:space="preserve">Northern canyon area west of Banc d'Arguin </t>
  </si>
  <si>
    <t>GeoB 14801-1</t>
  </si>
  <si>
    <t>568m</t>
  </si>
  <si>
    <t>GeoB 14802-1</t>
  </si>
  <si>
    <t>595m</t>
  </si>
  <si>
    <t>GeoB 14799-1</t>
  </si>
  <si>
    <t>490m</t>
  </si>
  <si>
    <t>Banda mounds</t>
  </si>
  <si>
    <t>GeoB 14896-1</t>
  </si>
  <si>
    <t>566m</t>
  </si>
  <si>
    <t>GeoB 14895-1</t>
  </si>
  <si>
    <t>577m</t>
  </si>
  <si>
    <t>GeoB 14898-1</t>
  </si>
  <si>
    <t>505m</t>
  </si>
  <si>
    <t>Canyon area southern Banc d'Arguin</t>
  </si>
  <si>
    <t>GeoB 14760-3</t>
  </si>
  <si>
    <t>478m</t>
  </si>
  <si>
    <t>Canyon area southern Banc d'Argiun</t>
  </si>
  <si>
    <t>GeoB 14862-1</t>
  </si>
  <si>
    <t>545m</t>
  </si>
  <si>
    <t>Deep mound chain</t>
  </si>
  <si>
    <t>GeoB 14855-1</t>
  </si>
  <si>
    <t>1100m</t>
  </si>
  <si>
    <t>GeoB 14856-1</t>
  </si>
  <si>
    <t>1119m</t>
  </si>
  <si>
    <t>GeoB 14854-1</t>
  </si>
  <si>
    <t>1196m</t>
  </si>
  <si>
    <t>﻿SIMPER</t>
  </si>
  <si>
    <t>One-Way Analysis</t>
  </si>
  <si>
    <t>Data worksheet</t>
  </si>
  <si>
    <t>Name: Data17</t>
  </si>
  <si>
    <t>Data type: Abundance</t>
  </si>
  <si>
    <t>Sample selection: All</t>
  </si>
  <si>
    <t>Variable selection: All</t>
  </si>
  <si>
    <t>Parameters</t>
  </si>
  <si>
    <t>Resemblance: S17 Bray Curtis similarity</t>
  </si>
  <si>
    <t>Cut off for low contributions: 90,00%</t>
  </si>
  <si>
    <t>Factor Groups</t>
  </si>
  <si>
    <t>Sample</t>
  </si>
  <si>
    <t>Site</t>
  </si>
  <si>
    <t>Northern canyon area west of Banc d'Arguin</t>
  </si>
  <si>
    <t>Group Baie du Levrier</t>
  </si>
  <si>
    <t>Less than 2 samples in group</t>
  </si>
  <si>
    <t>Group Southern Banc d'Arguin</t>
  </si>
  <si>
    <t>Average similarity: 59,51</t>
  </si>
  <si>
    <t>Av.Abund</t>
  </si>
  <si>
    <t>Av.Sim</t>
  </si>
  <si>
    <t>Sim/SD</t>
  </si>
  <si>
    <t>Contrib%</t>
  </si>
  <si>
    <t>Cum.%</t>
  </si>
  <si>
    <t>Agglutinate</t>
  </si>
  <si>
    <t xml:space="preserve">   50,07</t>
  </si>
  <si>
    <t xml:space="preserve"> 30,13</t>
  </si>
  <si>
    <t xml:space="preserve">  1,31</t>
  </si>
  <si>
    <t xml:space="preserve">   50,63</t>
  </si>
  <si>
    <t>50,63</t>
  </si>
  <si>
    <t xml:space="preserve">   30,85</t>
  </si>
  <si>
    <t xml:space="preserve"> 22,30</t>
  </si>
  <si>
    <t xml:space="preserve">  2,15</t>
  </si>
  <si>
    <t xml:space="preserve">   37,48</t>
  </si>
  <si>
    <t>88,10</t>
  </si>
  <si>
    <t>Planktonic calcareous</t>
  </si>
  <si>
    <t xml:space="preserve">   13,44</t>
  </si>
  <si>
    <t xml:space="preserve">  5,40</t>
  </si>
  <si>
    <t xml:space="preserve">  0,60</t>
  </si>
  <si>
    <t xml:space="preserve">    9,07</t>
  </si>
  <si>
    <t>97,17</t>
  </si>
  <si>
    <t>Group Central Banc d'Arguin</t>
  </si>
  <si>
    <t>Average similarity: 67,55</t>
  </si>
  <si>
    <t xml:space="preserve">   60,71</t>
  </si>
  <si>
    <t xml:space="preserve"> 47,01</t>
  </si>
  <si>
    <t xml:space="preserve"> 36,91</t>
  </si>
  <si>
    <t xml:space="preserve">   69,59</t>
  </si>
  <si>
    <t>69,59</t>
  </si>
  <si>
    <t>Calcareous perforate</t>
  </si>
  <si>
    <t xml:space="preserve">   31,63</t>
  </si>
  <si>
    <t xml:space="preserve"> 17,84</t>
  </si>
  <si>
    <t xml:space="preserve">  1,08</t>
  </si>
  <si>
    <t xml:space="preserve">   26,40</t>
  </si>
  <si>
    <t>95,99</t>
  </si>
  <si>
    <t>Group Arguin mud belt</t>
  </si>
  <si>
    <t>Average similarity: 89,35</t>
  </si>
  <si>
    <t xml:space="preserve"> Sim/SD</t>
  </si>
  <si>
    <t xml:space="preserve">   88,91</t>
  </si>
  <si>
    <t xml:space="preserve"> 84,97</t>
  </si>
  <si>
    <t>#######</t>
  </si>
  <si>
    <t xml:space="preserve">   95,09</t>
  </si>
  <si>
    <t>95,09</t>
  </si>
  <si>
    <t>Group Cap Timiris shelf</t>
  </si>
  <si>
    <t>Average similarity: 50,09</t>
  </si>
  <si>
    <t xml:space="preserve">   43,86</t>
  </si>
  <si>
    <t xml:space="preserve"> 33,61</t>
  </si>
  <si>
    <t xml:space="preserve">  3,35</t>
  </si>
  <si>
    <t xml:space="preserve">   67,09</t>
  </si>
  <si>
    <t>67,09</t>
  </si>
  <si>
    <t xml:space="preserve">   28,51</t>
  </si>
  <si>
    <t xml:space="preserve">  7,47</t>
  </si>
  <si>
    <t xml:space="preserve">  0,85</t>
  </si>
  <si>
    <t xml:space="preserve">   14,92</t>
  </si>
  <si>
    <t>82,01</t>
  </si>
  <si>
    <t xml:space="preserve">   23,75</t>
  </si>
  <si>
    <t xml:space="preserve">  7,07</t>
  </si>
  <si>
    <t xml:space="preserve">  0,79</t>
  </si>
  <si>
    <t xml:space="preserve">   14,12</t>
  </si>
  <si>
    <t>96,13</t>
  </si>
  <si>
    <t>Group outer self of Banc d'Arguin</t>
  </si>
  <si>
    <t>Average similarity: 65,51</t>
  </si>
  <si>
    <t xml:space="preserve"> Cum.%</t>
  </si>
  <si>
    <t xml:space="preserve">   34,15</t>
  </si>
  <si>
    <t xml:space="preserve"> 22,11</t>
  </si>
  <si>
    <t xml:space="preserve">   33,76</t>
  </si>
  <si>
    <t xml:space="preserve"> 33,76</t>
  </si>
  <si>
    <t xml:space="preserve">   32,49</t>
  </si>
  <si>
    <t xml:space="preserve"> 21,46</t>
  </si>
  <si>
    <t xml:space="preserve">   32,76</t>
  </si>
  <si>
    <t xml:space="preserve"> 66,52</t>
  </si>
  <si>
    <t xml:space="preserve">   16,84</t>
  </si>
  <si>
    <t xml:space="preserve"> 11,63</t>
  </si>
  <si>
    <t xml:space="preserve">   17,76</t>
  </si>
  <si>
    <t xml:space="preserve"> 84,28</t>
  </si>
  <si>
    <t xml:space="preserve">   16,52</t>
  </si>
  <si>
    <t xml:space="preserve"> 10,30</t>
  </si>
  <si>
    <t xml:space="preserve">   15,72</t>
  </si>
  <si>
    <t>100,00</t>
  </si>
  <si>
    <t>Group Timiris deep coral mound chain</t>
  </si>
  <si>
    <t>Average similarity: 87,67</t>
  </si>
  <si>
    <t xml:space="preserve">   55,78</t>
  </si>
  <si>
    <t xml:space="preserve"> 53,33</t>
  </si>
  <si>
    <t xml:space="preserve"> 16,79</t>
  </si>
  <si>
    <t xml:space="preserve">   60,83</t>
  </si>
  <si>
    <t>60,83</t>
  </si>
  <si>
    <t xml:space="preserve">   19,49</t>
  </si>
  <si>
    <t xml:space="preserve"> 18,12</t>
  </si>
  <si>
    <t xml:space="preserve"> 39,35</t>
  </si>
  <si>
    <t xml:space="preserve">   20,67</t>
  </si>
  <si>
    <t>81,50</t>
  </si>
  <si>
    <t xml:space="preserve">   12,01</t>
  </si>
  <si>
    <t xml:space="preserve">  9,11</t>
  </si>
  <si>
    <t xml:space="preserve">  3,30</t>
  </si>
  <si>
    <t xml:space="preserve">   10,39</t>
  </si>
  <si>
    <t>91,89</t>
  </si>
  <si>
    <t>Group Northern canyon area west of Banc d'Arguin</t>
  </si>
  <si>
    <t>Average similarity: 59,66</t>
  </si>
  <si>
    <t xml:space="preserve">   37,16</t>
  </si>
  <si>
    <t xml:space="preserve"> 29,67</t>
  </si>
  <si>
    <t xml:space="preserve"> 19,49</t>
  </si>
  <si>
    <t xml:space="preserve">   49,73</t>
  </si>
  <si>
    <t>49,73</t>
  </si>
  <si>
    <t xml:space="preserve">   35,90</t>
  </si>
  <si>
    <t xml:space="preserve"> 16,91</t>
  </si>
  <si>
    <t xml:space="preserve">  0,84</t>
  </si>
  <si>
    <t xml:space="preserve">   28,35</t>
  </si>
  <si>
    <t>78,07</t>
  </si>
  <si>
    <t xml:space="preserve">   12,89</t>
  </si>
  <si>
    <t xml:space="preserve">  8,23</t>
  </si>
  <si>
    <t xml:space="preserve">  1,49</t>
  </si>
  <si>
    <t xml:space="preserve">   13,79</t>
  </si>
  <si>
    <t>91,86</t>
  </si>
  <si>
    <t>Group Banda mounds</t>
  </si>
  <si>
    <t>Average similarity: 93,52</t>
  </si>
  <si>
    <t xml:space="preserve">   86,57</t>
  </si>
  <si>
    <t xml:space="preserve"> 84,64</t>
  </si>
  <si>
    <t xml:space="preserve"> 26,34</t>
  </si>
  <si>
    <t xml:space="preserve">   90,51</t>
  </si>
  <si>
    <t>90,51</t>
  </si>
  <si>
    <t>Group Canyon area southern Banc d'Arguin</t>
  </si>
  <si>
    <t>Average similarity: 53,92</t>
  </si>
  <si>
    <t xml:space="preserve">   21,71</t>
  </si>
  <si>
    <t xml:space="preserve"> 19,94</t>
  </si>
  <si>
    <t xml:space="preserve">   36,97</t>
  </si>
  <si>
    <t>36,97</t>
  </si>
  <si>
    <t xml:space="preserve">   21,88</t>
  </si>
  <si>
    <t xml:space="preserve"> 17,21</t>
  </si>
  <si>
    <t xml:space="preserve">   31,91</t>
  </si>
  <si>
    <t>68,88</t>
  </si>
  <si>
    <t xml:space="preserve">   37,47</t>
  </si>
  <si>
    <t xml:space="preserve"> 14,44</t>
  </si>
  <si>
    <t xml:space="preserve">   26,77</t>
  </si>
  <si>
    <t>95,65</t>
  </si>
  <si>
    <t>Group Deep mound chain</t>
  </si>
  <si>
    <t>Average similarity: 95,65</t>
  </si>
  <si>
    <t xml:space="preserve">   88,47</t>
  </si>
  <si>
    <t xml:space="preserve"> 86,57</t>
  </si>
  <si>
    <t xml:space="preserve"> 88,63</t>
  </si>
  <si>
    <t>Groups Baie du Levrier  &amp;  Southern Banc d'Arguin</t>
  </si>
  <si>
    <t>Average dissimilarity = 62,22</t>
  </si>
  <si>
    <t xml:space="preserve">             Av.Abund</t>
  </si>
  <si>
    <t xml:space="preserve">                    Av.Abund</t>
  </si>
  <si>
    <t>Av.Diss</t>
  </si>
  <si>
    <t>Diss/SD</t>
  </si>
  <si>
    <t xml:space="preserve">                 0,00</t>
  </si>
  <si>
    <t xml:space="preserve">                       50,07</t>
  </si>
  <si>
    <t xml:space="preserve">  25,03</t>
  </si>
  <si>
    <t xml:space="preserve">   1,50</t>
  </si>
  <si>
    <t xml:space="preserve">   40,24</t>
  </si>
  <si>
    <t xml:space="preserve"> 40,24</t>
  </si>
  <si>
    <t xml:space="preserve">                66,90</t>
  </si>
  <si>
    <t xml:space="preserve">                       30,85</t>
  </si>
  <si>
    <t xml:space="preserve">  18,03</t>
  </si>
  <si>
    <t xml:space="preserve">   2,46</t>
  </si>
  <si>
    <t xml:space="preserve">   28,97</t>
  </si>
  <si>
    <t xml:space="preserve"> 69,21</t>
  </si>
  <si>
    <t xml:space="preserve">                31,39</t>
  </si>
  <si>
    <t xml:space="preserve">                        5,65</t>
  </si>
  <si>
    <t xml:space="preserve">  12,87</t>
  </si>
  <si>
    <t xml:space="preserve">   3,95</t>
  </si>
  <si>
    <t xml:space="preserve">   20,68</t>
  </si>
  <si>
    <t xml:space="preserve"> 89,89</t>
  </si>
  <si>
    <t xml:space="preserve">                 1,71</t>
  </si>
  <si>
    <t xml:space="preserve">                       13,44</t>
  </si>
  <si>
    <t xml:space="preserve">   6,29</t>
  </si>
  <si>
    <t xml:space="preserve">   1,06</t>
  </si>
  <si>
    <t xml:space="preserve">   10,11</t>
  </si>
  <si>
    <t>Groups Baie du Levrier  &amp;  Central Banc d'Arguin</t>
  </si>
  <si>
    <t>Average dissimilarity = 20,72</t>
  </si>
  <si>
    <t xml:space="preserve">                   Av.Abund</t>
  </si>
  <si>
    <t xml:space="preserve">                      60,71</t>
  </si>
  <si>
    <t xml:space="preserve">   9,92</t>
  </si>
  <si>
    <t xml:space="preserve">  16,07</t>
  </si>
  <si>
    <t xml:space="preserve">   47,87</t>
  </si>
  <si>
    <t>47,87</t>
  </si>
  <si>
    <t xml:space="preserve">                      31,63</t>
  </si>
  <si>
    <t xml:space="preserve">   7,83</t>
  </si>
  <si>
    <t xml:space="preserve">   1,73</t>
  </si>
  <si>
    <t xml:space="preserve">   37,77</t>
  </si>
  <si>
    <t>85,65</t>
  </si>
  <si>
    <t xml:space="preserve">                       6,16</t>
  </si>
  <si>
    <t xml:space="preserve">   2,22</t>
  </si>
  <si>
    <t xml:space="preserve">   0,69</t>
  </si>
  <si>
    <t xml:space="preserve">   10,73</t>
  </si>
  <si>
    <t>96,38</t>
  </si>
  <si>
    <t>Groups Southern Banc d'Arguin  &amp;  Central Banc d'Arguin</t>
  </si>
  <si>
    <t>Average dissimilarity = 58,65</t>
  </si>
  <si>
    <t xml:space="preserve">                       1,50</t>
  </si>
  <si>
    <t xml:space="preserve">  24,28</t>
  </si>
  <si>
    <t xml:space="preserve">   1,61</t>
  </si>
  <si>
    <t xml:space="preserve">   41,40</t>
  </si>
  <si>
    <t xml:space="preserve"> 41,40</t>
  </si>
  <si>
    <t xml:space="preserve">  14,93</t>
  </si>
  <si>
    <t xml:space="preserve">   1,26</t>
  </si>
  <si>
    <t xml:space="preserve">   25,46</t>
  </si>
  <si>
    <t xml:space="preserve"> 66,86</t>
  </si>
  <si>
    <t xml:space="preserve">  13,51</t>
  </si>
  <si>
    <t xml:space="preserve">   1,56</t>
  </si>
  <si>
    <t xml:space="preserve">   23,03</t>
  </si>
  <si>
    <t xml:space="preserve">   5,93</t>
  </si>
  <si>
    <t xml:space="preserve">   1,38</t>
  </si>
  <si>
    <t>Groups Baie du Levrier  &amp;  Arguin mud belt</t>
  </si>
  <si>
    <t>Average dissimilarity = 96,91</t>
  </si>
  <si>
    <t xml:space="preserve">                88,91</t>
  </si>
  <si>
    <t xml:space="preserve">  44,45</t>
  </si>
  <si>
    <t xml:space="preserve">  15,95</t>
  </si>
  <si>
    <t xml:space="preserve">   45,87</t>
  </si>
  <si>
    <t>45,87</t>
  </si>
  <si>
    <t xml:space="preserve">                 1,15</t>
  </si>
  <si>
    <t xml:space="preserve">  32,87</t>
  </si>
  <si>
    <t xml:space="preserve">  40,54</t>
  </si>
  <si>
    <t xml:space="preserve">   33,92</t>
  </si>
  <si>
    <t>79,80</t>
  </si>
  <si>
    <t xml:space="preserve">                 0,23</t>
  </si>
  <si>
    <t xml:space="preserve">  15,58</t>
  </si>
  <si>
    <t xml:space="preserve">  94,30</t>
  </si>
  <si>
    <t xml:space="preserve">   16,08</t>
  </si>
  <si>
    <t>95,87</t>
  </si>
  <si>
    <t>Groups Southern Banc d'Arguin  &amp;  Arguin mud belt</t>
  </si>
  <si>
    <t>Average dissimilarity = 42,57</t>
  </si>
  <si>
    <t xml:space="preserve">  19,42</t>
  </si>
  <si>
    <t xml:space="preserve">   1,25</t>
  </si>
  <si>
    <t xml:space="preserve">   45,62</t>
  </si>
  <si>
    <t>45,62</t>
  </si>
  <si>
    <t xml:space="preserve">  14,85</t>
  </si>
  <si>
    <t xml:space="preserve">   2,18</t>
  </si>
  <si>
    <t xml:space="preserve">   34,88</t>
  </si>
  <si>
    <t>80,50</t>
  </si>
  <si>
    <t xml:space="preserve">                 9,71</t>
  </si>
  <si>
    <t xml:space="preserve">   5,59</t>
  </si>
  <si>
    <t xml:space="preserve">   1,57</t>
  </si>
  <si>
    <t xml:space="preserve">   13,13</t>
  </si>
  <si>
    <t>93,64</t>
  </si>
  <si>
    <t>Groups Central Banc d'Arguin  &amp;  Arguin mud belt</t>
  </si>
  <si>
    <t>Average dissimilarity = 92,50</t>
  </si>
  <si>
    <t xml:space="preserve">  43,70</t>
  </si>
  <si>
    <t xml:space="preserve">  19,25</t>
  </si>
  <si>
    <t xml:space="preserve">   47,25</t>
  </si>
  <si>
    <t>47,25</t>
  </si>
  <si>
    <t xml:space="preserve">  29,78</t>
  </si>
  <si>
    <t xml:space="preserve">   2,87</t>
  </si>
  <si>
    <t xml:space="preserve">   32,20</t>
  </si>
  <si>
    <t>79,45</t>
  </si>
  <si>
    <t xml:space="preserve">  15,70</t>
  </si>
  <si>
    <t xml:space="preserve">   1,66</t>
  </si>
  <si>
    <t xml:space="preserve">   16,97</t>
  </si>
  <si>
    <t>96,42</t>
  </si>
  <si>
    <t>Groups Baie du Levrier  &amp;  Cap Timiris shelf</t>
  </si>
  <si>
    <t>Average dissimilarity = 50,54</t>
  </si>
  <si>
    <t xml:space="preserve">               Av.Abund</t>
  </si>
  <si>
    <t xml:space="preserve">                   3,89</t>
  </si>
  <si>
    <t xml:space="preserve">  13,75</t>
  </si>
  <si>
    <t xml:space="preserve">   9,10</t>
  </si>
  <si>
    <t xml:space="preserve">   27,21</t>
  </si>
  <si>
    <t xml:space="preserve"> 27,21</t>
  </si>
  <si>
    <t xml:space="preserve">                  28,51</t>
  </si>
  <si>
    <t xml:space="preserve">  13,40</t>
  </si>
  <si>
    <t xml:space="preserve">   0,81</t>
  </si>
  <si>
    <t xml:space="preserve">   26,51</t>
  </si>
  <si>
    <t xml:space="preserve"> 53,71</t>
  </si>
  <si>
    <t xml:space="preserve">                  23,75</t>
  </si>
  <si>
    <t xml:space="preserve">  11,87</t>
  </si>
  <si>
    <t xml:space="preserve">   0,93</t>
  </si>
  <si>
    <t xml:space="preserve">   23,49</t>
  </si>
  <si>
    <t xml:space="preserve"> 77,21</t>
  </si>
  <si>
    <t xml:space="preserve">                  43,86</t>
  </si>
  <si>
    <t xml:space="preserve">  11,52</t>
  </si>
  <si>
    <t xml:space="preserve">   1,49</t>
  </si>
  <si>
    <t xml:space="preserve">   22,79</t>
  </si>
  <si>
    <t>Groups Southern Banc d'Arguin  &amp;  Cap Timiris shelf</t>
  </si>
  <si>
    <t>Average dissimilarity = 42,45</t>
  </si>
  <si>
    <t xml:space="preserve">  18,25</t>
  </si>
  <si>
    <t xml:space="preserve">   1,40</t>
  </si>
  <si>
    <t xml:space="preserve">   43,01</t>
  </si>
  <si>
    <t>43,01</t>
  </si>
  <si>
    <t xml:space="preserve">  12,57</t>
  </si>
  <si>
    <t xml:space="preserve">   1,14</t>
  </si>
  <si>
    <t xml:space="preserve">   29,62</t>
  </si>
  <si>
    <t>72,62</t>
  </si>
  <si>
    <t xml:space="preserve">   9,13</t>
  </si>
  <si>
    <t xml:space="preserve">   21,50</t>
  </si>
  <si>
    <t>94,12</t>
  </si>
  <si>
    <t>Groups Central Banc d'Arguin  &amp;  Cap Timiris shelf</t>
  </si>
  <si>
    <t>Average dissimilarity = 48,53</t>
  </si>
  <si>
    <t xml:space="preserve">  13,87</t>
  </si>
  <si>
    <t xml:space="preserve">   28,58</t>
  </si>
  <si>
    <t xml:space="preserve"> 28,58</t>
  </si>
  <si>
    <t xml:space="preserve">  12,48</t>
  </si>
  <si>
    <t xml:space="preserve">   0,94</t>
  </si>
  <si>
    <t xml:space="preserve">   25,72</t>
  </si>
  <si>
    <t xml:space="preserve"> 54,31</t>
  </si>
  <si>
    <t xml:space="preserve">  11,26</t>
  </si>
  <si>
    <t xml:space="preserve">   1,03</t>
  </si>
  <si>
    <t xml:space="preserve">   23,21</t>
  </si>
  <si>
    <t xml:space="preserve"> 77,51</t>
  </si>
  <si>
    <t xml:space="preserve">  10,91</t>
  </si>
  <si>
    <t xml:space="preserve">   1,15</t>
  </si>
  <si>
    <t xml:space="preserve">   22,49</t>
  </si>
  <si>
    <t>Groups Arguin mud belt  &amp;  Cap Timiris shelf</t>
  </si>
  <si>
    <t>Average dissimilarity = 67,60</t>
  </si>
  <si>
    <t xml:space="preserve">  32,58</t>
  </si>
  <si>
    <t xml:space="preserve">   2,80</t>
  </si>
  <si>
    <t xml:space="preserve">   48,20</t>
  </si>
  <si>
    <t>48,20</t>
  </si>
  <si>
    <t xml:space="preserve">  21,36</t>
  </si>
  <si>
    <t xml:space="preserve">   3,08</t>
  </si>
  <si>
    <t xml:space="preserve">   31,59</t>
  </si>
  <si>
    <t>79,79</t>
  </si>
  <si>
    <t xml:space="preserve">  11,84</t>
  </si>
  <si>
    <t xml:space="preserve">   17,51</t>
  </si>
  <si>
    <t>97,30</t>
  </si>
  <si>
    <t>Groups Baie du Levrier  &amp;  outer self of Banc d'Arguin</t>
  </si>
  <si>
    <t>Average dissimilarity = 48,95</t>
  </si>
  <si>
    <t xml:space="preserve">                          Av.Abund</t>
  </si>
  <si>
    <t xml:space="preserve">                             32,49</t>
  </si>
  <si>
    <t xml:space="preserve">  17,20</t>
  </si>
  <si>
    <t xml:space="preserve">   2,21</t>
  </si>
  <si>
    <t xml:space="preserve">   35,14</t>
  </si>
  <si>
    <t xml:space="preserve"> 35,14</t>
  </si>
  <si>
    <t xml:space="preserve">                             34,15</t>
  </si>
  <si>
    <t xml:space="preserve">  16,22</t>
  </si>
  <si>
    <t xml:space="preserve">   1,91</t>
  </si>
  <si>
    <t xml:space="preserve">   33,13</t>
  </si>
  <si>
    <t xml:space="preserve"> 68,27</t>
  </si>
  <si>
    <t xml:space="preserve">                             16,52</t>
  </si>
  <si>
    <t xml:space="preserve">   8,26</t>
  </si>
  <si>
    <t xml:space="preserve">   1,88</t>
  </si>
  <si>
    <t xml:space="preserve">   16,87</t>
  </si>
  <si>
    <t xml:space="preserve"> 85,14</t>
  </si>
  <si>
    <t xml:space="preserve">                             16,84</t>
  </si>
  <si>
    <t xml:space="preserve">   7,27</t>
  </si>
  <si>
    <t xml:space="preserve">   1,97</t>
  </si>
  <si>
    <t xml:space="preserve">   14,86</t>
  </si>
  <si>
    <t>Groups Southern Banc d'Arguin  &amp;  outer self of Banc d'Arguin</t>
  </si>
  <si>
    <t>Average dissimilarity = 40,54</t>
  </si>
  <si>
    <t xml:space="preserve">  17,27</t>
  </si>
  <si>
    <t xml:space="preserve">   42,60</t>
  </si>
  <si>
    <t xml:space="preserve"> 42,60</t>
  </si>
  <si>
    <t xml:space="preserve">  10,97</t>
  </si>
  <si>
    <t xml:space="preserve">   27,05</t>
  </si>
  <si>
    <t xml:space="preserve"> 69,65</t>
  </si>
  <si>
    <t xml:space="preserve">   6,35</t>
  </si>
  <si>
    <t xml:space="preserve">   1,07</t>
  </si>
  <si>
    <t xml:space="preserve">   15,67</t>
  </si>
  <si>
    <t xml:space="preserve"> 85,32</t>
  </si>
  <si>
    <t xml:space="preserve">   5,95</t>
  </si>
  <si>
    <t xml:space="preserve">   1,71</t>
  </si>
  <si>
    <t xml:space="preserve">   14,68</t>
  </si>
  <si>
    <t>Groups Central Banc d'Arguin  &amp;  outer self of Banc d'Arguin</t>
  </si>
  <si>
    <t>Average dissimilarity = 45,86</t>
  </si>
  <si>
    <t xml:space="preserve">  14,11</t>
  </si>
  <si>
    <t xml:space="preserve">   1,18</t>
  </si>
  <si>
    <t xml:space="preserve">   30,77</t>
  </si>
  <si>
    <t xml:space="preserve"> 30,77</t>
  </si>
  <si>
    <t xml:space="preserve">  13,99</t>
  </si>
  <si>
    <t xml:space="preserve">   1,94</t>
  </si>
  <si>
    <t xml:space="preserve">   30,51</t>
  </si>
  <si>
    <t xml:space="preserve"> 61,28</t>
  </si>
  <si>
    <t xml:space="preserve">  10,25</t>
  </si>
  <si>
    <t xml:space="preserve">   1,67</t>
  </si>
  <si>
    <t xml:space="preserve">   22,35</t>
  </si>
  <si>
    <t xml:space="preserve"> 83,63</t>
  </si>
  <si>
    <t xml:space="preserve">   7,51</t>
  </si>
  <si>
    <t xml:space="preserve">   2,16</t>
  </si>
  <si>
    <t xml:space="preserve">   16,37</t>
  </si>
  <si>
    <t>Groups Arguin mud belt  &amp;  outer self of Banc d'Arguin</t>
  </si>
  <si>
    <t>Average dissimilarity = 72,39</t>
  </si>
  <si>
    <t xml:space="preserve">  36,19</t>
  </si>
  <si>
    <t xml:space="preserve">   8,51</t>
  </si>
  <si>
    <t xml:space="preserve">   50,00</t>
  </si>
  <si>
    <t xml:space="preserve"> 50,00</t>
  </si>
  <si>
    <t xml:space="preserve">  15,67</t>
  </si>
  <si>
    <t xml:space="preserve">   2,45</t>
  </si>
  <si>
    <t xml:space="preserve">   21,65</t>
  </si>
  <si>
    <t xml:space="preserve"> 71,65</t>
  </si>
  <si>
    <t xml:space="preserve">  12,22</t>
  </si>
  <si>
    <t xml:space="preserve">   16,88</t>
  </si>
  <si>
    <t xml:space="preserve"> 88,53</t>
  </si>
  <si>
    <t xml:space="preserve">   8,31</t>
  </si>
  <si>
    <t xml:space="preserve">   2,76</t>
  </si>
  <si>
    <t xml:space="preserve">   11,47</t>
  </si>
  <si>
    <t>Groups Cap Timiris shelf  &amp;  outer self of Banc d'Arguin</t>
  </si>
  <si>
    <t>Average dissimilarity = 37,43</t>
  </si>
  <si>
    <t xml:space="preserve">  13,27</t>
  </si>
  <si>
    <t xml:space="preserve">   35,46</t>
  </si>
  <si>
    <t xml:space="preserve"> 35,46</t>
  </si>
  <si>
    <t xml:space="preserve">   9,37</t>
  </si>
  <si>
    <t xml:space="preserve">   1,29</t>
  </si>
  <si>
    <t xml:space="preserve">   25,05</t>
  </si>
  <si>
    <t xml:space="preserve"> 60,51</t>
  </si>
  <si>
    <t xml:space="preserve">   8,30</t>
  </si>
  <si>
    <t xml:space="preserve">   1,31</t>
  </si>
  <si>
    <t xml:space="preserve">   22,18</t>
  </si>
  <si>
    <t xml:space="preserve"> 82,69</t>
  </si>
  <si>
    <t xml:space="preserve">   6,48</t>
  </si>
  <si>
    <t xml:space="preserve">   2,05</t>
  </si>
  <si>
    <t xml:space="preserve">   17,31</t>
  </si>
  <si>
    <t>Groups Baie du Levrier  &amp;  Timiris deep coral mound chain</t>
  </si>
  <si>
    <t>Average dissimilarity = 66,79</t>
  </si>
  <si>
    <t xml:space="preserve">                            Av.Abund</t>
  </si>
  <si>
    <t xml:space="preserve">                               12,01</t>
  </si>
  <si>
    <t xml:space="preserve">  27,44</t>
  </si>
  <si>
    <t xml:space="preserve">  12,60</t>
  </si>
  <si>
    <t xml:space="preserve">   41,09</t>
  </si>
  <si>
    <t>41,09</t>
  </si>
  <si>
    <t xml:space="preserve">                               55,78</t>
  </si>
  <si>
    <t xml:space="preserve">  27,03</t>
  </si>
  <si>
    <t xml:space="preserve">  14,15</t>
  </si>
  <si>
    <t xml:space="preserve">   40,47</t>
  </si>
  <si>
    <t>81,57</t>
  </si>
  <si>
    <t xml:space="preserve">                               12,72</t>
  </si>
  <si>
    <t xml:space="preserve">   6,36</t>
  </si>
  <si>
    <t xml:space="preserve">    9,53</t>
  </si>
  <si>
    <t>91,09</t>
  </si>
  <si>
    <t>Groups Southern Banc d'Arguin  &amp;  Timiris deep coral mound chain</t>
  </si>
  <si>
    <t>Average dissimilarity = 56,55</t>
  </si>
  <si>
    <t xml:space="preserve">  21,17</t>
  </si>
  <si>
    <t xml:space="preserve">   3,46</t>
  </si>
  <si>
    <t xml:space="preserve">   37,44</t>
  </si>
  <si>
    <t xml:space="preserve"> 37,44</t>
  </si>
  <si>
    <t xml:space="preserve">  19,04</t>
  </si>
  <si>
    <t xml:space="preserve">   33,66</t>
  </si>
  <si>
    <t xml:space="preserve"> 71,11</t>
  </si>
  <si>
    <t xml:space="preserve">   9,42</t>
  </si>
  <si>
    <t xml:space="preserve">   1,37</t>
  </si>
  <si>
    <t xml:space="preserve">   16,66</t>
  </si>
  <si>
    <t xml:space="preserve"> 87,76</t>
  </si>
  <si>
    <t xml:space="preserve">                               19,49</t>
  </si>
  <si>
    <t xml:space="preserve">   6,92</t>
  </si>
  <si>
    <t xml:space="preserve">   2,24</t>
  </si>
  <si>
    <t xml:space="preserve">   12,24</t>
  </si>
  <si>
    <t>Groups Central Banc d'Arguin  &amp;  Timiris deep coral mound chain</t>
  </si>
  <si>
    <t>Average dissimilarity = 64,58</t>
  </si>
  <si>
    <t xml:space="preserve">  24,81</t>
  </si>
  <si>
    <t xml:space="preserve">   7,61</t>
  </si>
  <si>
    <t xml:space="preserve">   38,41</t>
  </si>
  <si>
    <t>38,41</t>
  </si>
  <si>
    <t xml:space="preserve">  24,35</t>
  </si>
  <si>
    <t xml:space="preserve">   2,39</t>
  </si>
  <si>
    <t xml:space="preserve">   37,71</t>
  </si>
  <si>
    <t>76,12</t>
  </si>
  <si>
    <t xml:space="preserve">   9,81</t>
  </si>
  <si>
    <t xml:space="preserve">   2,29</t>
  </si>
  <si>
    <t xml:space="preserve">   15,19</t>
  </si>
  <si>
    <t>91,31</t>
  </si>
  <si>
    <t>Groups Arguin mud belt  &amp;  Timiris deep coral mound chain</t>
  </si>
  <si>
    <t>Average dissimilarity = 76,18</t>
  </si>
  <si>
    <t xml:space="preserve">  38,09</t>
  </si>
  <si>
    <t xml:space="preserve">   8,27</t>
  </si>
  <si>
    <t>50,00</t>
  </si>
  <si>
    <t xml:space="preserve">  23,03</t>
  </si>
  <si>
    <t xml:space="preserve">   6,82</t>
  </si>
  <si>
    <t xml:space="preserve">   30,23</t>
  </si>
  <si>
    <t>80,23</t>
  </si>
  <si>
    <t xml:space="preserve">   9,63</t>
  </si>
  <si>
    <t xml:space="preserve">   9,79</t>
  </si>
  <si>
    <t xml:space="preserve">   12,64</t>
  </si>
  <si>
    <t>92,87</t>
  </si>
  <si>
    <t>Groups Cap Timiris shelf  &amp;  Timiris deep coral mound chain</t>
  </si>
  <si>
    <t>Average dissimilarity = 50,36</t>
  </si>
  <si>
    <t xml:space="preserve">  16,88</t>
  </si>
  <si>
    <t xml:space="preserve">   33,51</t>
  </si>
  <si>
    <t xml:space="preserve"> 33,51</t>
  </si>
  <si>
    <t xml:space="preserve">  15,92</t>
  </si>
  <si>
    <t xml:space="preserve">   2,30</t>
  </si>
  <si>
    <t xml:space="preserve">   31,62</t>
  </si>
  <si>
    <t xml:space="preserve"> 65,13</t>
  </si>
  <si>
    <t xml:space="preserve">   9,76</t>
  </si>
  <si>
    <t xml:space="preserve">   1,21</t>
  </si>
  <si>
    <t xml:space="preserve">   19,38</t>
  </si>
  <si>
    <t xml:space="preserve"> 84,51</t>
  </si>
  <si>
    <t xml:space="preserve">   7,80</t>
  </si>
  <si>
    <t xml:space="preserve">   4,83</t>
  </si>
  <si>
    <t xml:space="preserve">   15,49</t>
  </si>
  <si>
    <t>Groups outer self of Banc d'Arguin  &amp;  Timiris deep coral mound chain</t>
  </si>
  <si>
    <t>Average dissimilarity = 27,76</t>
  </si>
  <si>
    <t xml:space="preserve">  10,82</t>
  </si>
  <si>
    <t xml:space="preserve">   1,59</t>
  </si>
  <si>
    <t xml:space="preserve">   38,95</t>
  </si>
  <si>
    <t>38,95</t>
  </si>
  <si>
    <t xml:space="preserve">  10,24</t>
  </si>
  <si>
    <t xml:space="preserve">   36,88</t>
  </si>
  <si>
    <t>75,84</t>
  </si>
  <si>
    <t xml:space="preserve">   4,10</t>
  </si>
  <si>
    <t xml:space="preserve">   1,17</t>
  </si>
  <si>
    <t xml:space="preserve">   14,78</t>
  </si>
  <si>
    <t>90,62</t>
  </si>
  <si>
    <t>Groups Baie du Levrier  &amp;  Northern canyon area west of Banc d'Arguin</t>
  </si>
  <si>
    <t>Average dissimilarity = 54,87</t>
  </si>
  <si>
    <t xml:space="preserve">                                        Av.Abund</t>
  </si>
  <si>
    <t xml:space="preserve">                                           12,89</t>
  </si>
  <si>
    <t xml:space="preserve">  27,00</t>
  </si>
  <si>
    <t xml:space="preserve">   7,55</t>
  </si>
  <si>
    <t xml:space="preserve">   49,21</t>
  </si>
  <si>
    <t>49,21</t>
  </si>
  <si>
    <t xml:space="preserve">                                           35,90</t>
  </si>
  <si>
    <t xml:space="preserve">  17,09</t>
  </si>
  <si>
    <t xml:space="preserve">   1,19</t>
  </si>
  <si>
    <t xml:space="preserve">   31,15</t>
  </si>
  <si>
    <t>80,36</t>
  </si>
  <si>
    <t xml:space="preserve">                                           14,04</t>
  </si>
  <si>
    <t xml:space="preserve">   7,02</t>
  </si>
  <si>
    <t xml:space="preserve">   1,01</t>
  </si>
  <si>
    <t xml:space="preserve">   12,80</t>
  </si>
  <si>
    <t>93,16</t>
  </si>
  <si>
    <t>Groups Southern Banc d'Arguin  &amp;  Northern canyon area west of Banc d'Arguin</t>
  </si>
  <si>
    <t>Average dissimilarity = 58,61</t>
  </si>
  <si>
    <t xml:space="preserve">  19,27</t>
  </si>
  <si>
    <t xml:space="preserve">   1,33</t>
  </si>
  <si>
    <t xml:space="preserve">   32,88</t>
  </si>
  <si>
    <t xml:space="preserve"> 32,88</t>
  </si>
  <si>
    <t xml:space="preserve">                                           37,16</t>
  </si>
  <si>
    <t xml:space="preserve">  15,76</t>
  </si>
  <si>
    <t xml:space="preserve">   2,62</t>
  </si>
  <si>
    <t xml:space="preserve">   26,88</t>
  </si>
  <si>
    <t xml:space="preserve"> 59,77</t>
  </si>
  <si>
    <t xml:space="preserve">  14,45</t>
  </si>
  <si>
    <t xml:space="preserve">   24,66</t>
  </si>
  <si>
    <t xml:space="preserve"> 84,43</t>
  </si>
  <si>
    <t xml:space="preserve">   15,57</t>
  </si>
  <si>
    <t>Groups Central Banc d'Arguin  &amp;  Northern canyon area west of Banc d'Arguin</t>
  </si>
  <si>
    <t>Average dissimilarity = 54,82</t>
  </si>
  <si>
    <t xml:space="preserve">  23,91</t>
  </si>
  <si>
    <t xml:space="preserve">   2,28</t>
  </si>
  <si>
    <t xml:space="preserve">   43,61</t>
  </si>
  <si>
    <t xml:space="preserve"> 43,61</t>
  </si>
  <si>
    <t xml:space="preserve">  15,80</t>
  </si>
  <si>
    <t xml:space="preserve">   28,82</t>
  </si>
  <si>
    <t xml:space="preserve"> 72,43</t>
  </si>
  <si>
    <t xml:space="preserve">   8,64</t>
  </si>
  <si>
    <t xml:space="preserve">   1,41</t>
  </si>
  <si>
    <t xml:space="preserve">   15,75</t>
  </si>
  <si>
    <t xml:space="preserve"> 88,19</t>
  </si>
  <si>
    <t xml:space="preserve">   1,11</t>
  </si>
  <si>
    <t xml:space="preserve">   11,81</t>
  </si>
  <si>
    <t>Groups Arguin mud belt  &amp;  Northern canyon area west of Banc d'Arguin</t>
  </si>
  <si>
    <t>Average dissimilarity = 76,50</t>
  </si>
  <si>
    <t xml:space="preserve">  37,43</t>
  </si>
  <si>
    <t xml:space="preserve">   5,69</t>
  </si>
  <si>
    <t xml:space="preserve">   48,93</t>
  </si>
  <si>
    <t>48,93</t>
  </si>
  <si>
    <t xml:space="preserve">  18,46</t>
  </si>
  <si>
    <t xml:space="preserve">   3,36</t>
  </si>
  <si>
    <t xml:space="preserve">   24,14</t>
  </si>
  <si>
    <t>73,07</t>
  </si>
  <si>
    <t xml:space="preserve">  14,73</t>
  </si>
  <si>
    <t xml:space="preserve">   1,35</t>
  </si>
  <si>
    <t xml:space="preserve">   19,25</t>
  </si>
  <si>
    <t>92,32</t>
  </si>
  <si>
    <t>Groups Cap Timiris shelf  &amp;  Northern canyon area west of Banc d'Arguin</t>
  </si>
  <si>
    <t>Average dissimilarity = 57,30</t>
  </si>
  <si>
    <t xml:space="preserve">  16,64</t>
  </si>
  <si>
    <t xml:space="preserve">   3,03</t>
  </si>
  <si>
    <t xml:space="preserve">   29,04</t>
  </si>
  <si>
    <t xml:space="preserve"> 29,04</t>
  </si>
  <si>
    <t xml:space="preserve">  15,48</t>
  </si>
  <si>
    <t xml:space="preserve">   2,10</t>
  </si>
  <si>
    <t xml:space="preserve">   27,02</t>
  </si>
  <si>
    <t xml:space="preserve"> 56,06</t>
  </si>
  <si>
    <t xml:space="preserve">  14,94</t>
  </si>
  <si>
    <t xml:space="preserve">   26,07</t>
  </si>
  <si>
    <t xml:space="preserve"> 82,13</t>
  </si>
  <si>
    <t xml:space="preserve">   1,24</t>
  </si>
  <si>
    <t xml:space="preserve">   17,87</t>
  </si>
  <si>
    <t>Groups outer self of Banc d'Arguin  &amp;  Northern canyon area west of Banc d'Arguin</t>
  </si>
  <si>
    <t>Average dissimilarity = 37,09</t>
  </si>
  <si>
    <t xml:space="preserve">  11,50</t>
  </si>
  <si>
    <t xml:space="preserve">   31,01</t>
  </si>
  <si>
    <t xml:space="preserve"> 31,01</t>
  </si>
  <si>
    <t xml:space="preserve">  10,16</t>
  </si>
  <si>
    <t xml:space="preserve">   1,64</t>
  </si>
  <si>
    <t xml:space="preserve">   27,39</t>
  </si>
  <si>
    <t xml:space="preserve"> 58,40</t>
  </si>
  <si>
    <t xml:space="preserve">   9,80</t>
  </si>
  <si>
    <t xml:space="preserve">   1,43</t>
  </si>
  <si>
    <t xml:space="preserve">   26,42</t>
  </si>
  <si>
    <t xml:space="preserve"> 84,82</t>
  </si>
  <si>
    <t xml:space="preserve">   5,63</t>
  </si>
  <si>
    <t xml:space="preserve">   15,18</t>
  </si>
  <si>
    <t>Groups Timiris deep coral mound chain  &amp;  Northern canyon area west of Banc d'Arguin</t>
  </si>
  <si>
    <t>Average dissimilarity = 29,57</t>
  </si>
  <si>
    <t xml:space="preserve">  12,08</t>
  </si>
  <si>
    <t xml:space="preserve">   40,86</t>
  </si>
  <si>
    <t>40,86</t>
  </si>
  <si>
    <t xml:space="preserve">   8,84</t>
  </si>
  <si>
    <t xml:space="preserve">   1,63</t>
  </si>
  <si>
    <t xml:space="preserve">   29,89</t>
  </si>
  <si>
    <t>70,74</t>
  </si>
  <si>
    <t xml:space="preserve">   5,71</t>
  </si>
  <si>
    <t xml:space="preserve">   1,44</t>
  </si>
  <si>
    <t xml:space="preserve">   19,30</t>
  </si>
  <si>
    <t>90,04</t>
  </si>
  <si>
    <t>Groups Baie du Levrier  &amp;  Banda mounds</t>
  </si>
  <si>
    <t>Average dissimilarity = 86,16</t>
  </si>
  <si>
    <t xml:space="preserve">          Av.Abund</t>
  </si>
  <si>
    <t xml:space="preserve">             86,57</t>
  </si>
  <si>
    <t xml:space="preserve">  42,43</t>
  </si>
  <si>
    <t xml:space="preserve">  25,91</t>
  </si>
  <si>
    <t xml:space="preserve">   49,24</t>
  </si>
  <si>
    <t>49,24</t>
  </si>
  <si>
    <t xml:space="preserve">              0,96</t>
  </si>
  <si>
    <t xml:space="preserve">  32,97</t>
  </si>
  <si>
    <t xml:space="preserve">  62,14</t>
  </si>
  <si>
    <t xml:space="preserve">   38,26</t>
  </si>
  <si>
    <t>87,51</t>
  </si>
  <si>
    <t xml:space="preserve">             11,17</t>
  </si>
  <si>
    <t xml:space="preserve">  10,11</t>
  </si>
  <si>
    <t xml:space="preserve">   3,85</t>
  </si>
  <si>
    <t xml:space="preserve">   11,74</t>
  </si>
  <si>
    <t>99,24</t>
  </si>
  <si>
    <t>Groups Southern Banc d'Arguin  &amp;  Banda mounds</t>
  </si>
  <si>
    <t>Average dissimilarity = 79,71</t>
  </si>
  <si>
    <t xml:space="preserve">  36,57</t>
  </si>
  <si>
    <t xml:space="preserve">   6,04</t>
  </si>
  <si>
    <t xml:space="preserve">   45,88</t>
  </si>
  <si>
    <t>45,88</t>
  </si>
  <si>
    <t xml:space="preserve">              1,30</t>
  </si>
  <si>
    <t xml:space="preserve">  24,38</t>
  </si>
  <si>
    <t xml:space="preserve">   1,62</t>
  </si>
  <si>
    <t xml:space="preserve">   30,59</t>
  </si>
  <si>
    <t>76,47</t>
  </si>
  <si>
    <t xml:space="preserve">   2,25</t>
  </si>
  <si>
    <t xml:space="preserve">   18,75</t>
  </si>
  <si>
    <t>95,21</t>
  </si>
  <si>
    <t>Groups Central Banc d'Arguin  &amp;  Banda mounds</t>
  </si>
  <si>
    <t>Average dissimilarity = 82,00</t>
  </si>
  <si>
    <t xml:space="preserve">  40,20</t>
  </si>
  <si>
    <t xml:space="preserve">  12,78</t>
  </si>
  <si>
    <t xml:space="preserve">   49,03</t>
  </si>
  <si>
    <t>49,03</t>
  </si>
  <si>
    <t xml:space="preserve">  29,87</t>
  </si>
  <si>
    <t xml:space="preserve">   2,98</t>
  </si>
  <si>
    <t xml:space="preserve">   36,43</t>
  </si>
  <si>
    <t>85,46</t>
  </si>
  <si>
    <t xml:space="preserve">   13,73</t>
  </si>
  <si>
    <t>99,19</t>
  </si>
  <si>
    <t>Groups Arguin mud belt  &amp;  Banda mounds</t>
  </si>
  <si>
    <t>Average dissimilarity = 88,27</t>
  </si>
  <si>
    <t xml:space="preserve">  43,80</t>
  </si>
  <si>
    <t xml:space="preserve">  19,75</t>
  </si>
  <si>
    <t xml:space="preserve">   49,62</t>
  </si>
  <si>
    <t>49,62</t>
  </si>
  <si>
    <t xml:space="preserve">  38,43</t>
  </si>
  <si>
    <t xml:space="preserve">  11,78</t>
  </si>
  <si>
    <t xml:space="preserve">   43,53</t>
  </si>
  <si>
    <t>Groups Cap Timiris shelf  &amp;  Banda mounds</t>
  </si>
  <si>
    <t>Average dissimilarity = 65,36</t>
  </si>
  <si>
    <t xml:space="preserve">  29,03</t>
  </si>
  <si>
    <t xml:space="preserve">   2,03</t>
  </si>
  <si>
    <t xml:space="preserve">   44,41</t>
  </si>
  <si>
    <t>44,41</t>
  </si>
  <si>
    <t xml:space="preserve">  21,45</t>
  </si>
  <si>
    <t xml:space="preserve">   3,21</t>
  </si>
  <si>
    <t xml:space="preserve">   32,81</t>
  </si>
  <si>
    <t>77,23</t>
  </si>
  <si>
    <t xml:space="preserve">  11,24</t>
  </si>
  <si>
    <t xml:space="preserve">   1,02</t>
  </si>
  <si>
    <t xml:space="preserve">   17,20</t>
  </si>
  <si>
    <t>94,43</t>
  </si>
  <si>
    <t>Groups outer self of Banc d'Arguin  &amp;  Banda mounds</t>
  </si>
  <si>
    <t>Average dissimilarity = 53,35</t>
  </si>
  <si>
    <t xml:space="preserve">  26,21</t>
  </si>
  <si>
    <t xml:space="preserve">   3,88</t>
  </si>
  <si>
    <t xml:space="preserve">   49,13</t>
  </si>
  <si>
    <t>49,13</t>
  </si>
  <si>
    <t xml:space="preserve">   2,60</t>
  </si>
  <si>
    <t xml:space="preserve">   29,55</t>
  </si>
  <si>
    <t>78,68</t>
  </si>
  <si>
    <t xml:space="preserve">   14,26</t>
  </si>
  <si>
    <t>92,94</t>
  </si>
  <si>
    <t>Groups Timiris deep coral mound chain  &amp;  Banda mounds</t>
  </si>
  <si>
    <t>Average dissimilarity = 30,79</t>
  </si>
  <si>
    <t xml:space="preserve">  15,39</t>
  </si>
  <si>
    <t xml:space="preserve">   7,06</t>
  </si>
  <si>
    <t xml:space="preserve">   18,55</t>
  </si>
  <si>
    <t xml:space="preserve"> 68,55</t>
  </si>
  <si>
    <t xml:space="preserve">   5,52</t>
  </si>
  <si>
    <t xml:space="preserve">   2,84</t>
  </si>
  <si>
    <t xml:space="preserve">   17,94</t>
  </si>
  <si>
    <t xml:space="preserve"> 86,49</t>
  </si>
  <si>
    <t xml:space="preserve">   4,16</t>
  </si>
  <si>
    <t xml:space="preserve">   1,69</t>
  </si>
  <si>
    <t xml:space="preserve">   13,51</t>
  </si>
  <si>
    <t>Groups Northern canyon area west of Banc d'Arguin  &amp;  Banda mounds</t>
  </si>
  <si>
    <t>Average dissimilarity = 50,81</t>
  </si>
  <si>
    <t xml:space="preserve">  25,33</t>
  </si>
  <si>
    <t xml:space="preserve">   2,02</t>
  </si>
  <si>
    <t xml:space="preserve">   49,86</t>
  </si>
  <si>
    <t xml:space="preserve"> 49,86</t>
  </si>
  <si>
    <t xml:space="preserve">  13,00</t>
  </si>
  <si>
    <t xml:space="preserve">   25,58</t>
  </si>
  <si>
    <t xml:space="preserve"> 75,45</t>
  </si>
  <si>
    <t xml:space="preserve">   6,51</t>
  </si>
  <si>
    <t xml:space="preserve">   12,81</t>
  </si>
  <si>
    <t xml:space="preserve"> 88,26</t>
  </si>
  <si>
    <t xml:space="preserve">   5,97</t>
  </si>
  <si>
    <t>Groups Baie du Levrier  &amp;  Canyon area southern Banc d'Arguin</t>
  </si>
  <si>
    <t>Average dissimilarity = 59,71</t>
  </si>
  <si>
    <t xml:space="preserve">                                Av.Abund</t>
  </si>
  <si>
    <t xml:space="preserve">                                   21,71</t>
  </si>
  <si>
    <t xml:space="preserve">  22,59</t>
  </si>
  <si>
    <t xml:space="preserve">  18,06</t>
  </si>
  <si>
    <t xml:space="preserve">   37,84</t>
  </si>
  <si>
    <t xml:space="preserve"> 37,84</t>
  </si>
  <si>
    <t xml:space="preserve">                                   37,47</t>
  </si>
  <si>
    <t xml:space="preserve">  17,88</t>
  </si>
  <si>
    <t xml:space="preserve">   1,10</t>
  </si>
  <si>
    <t xml:space="preserve">   29,94</t>
  </si>
  <si>
    <t xml:space="preserve"> 67,78</t>
  </si>
  <si>
    <t xml:space="preserve">                                   21,88</t>
  </si>
  <si>
    <t xml:space="preserve">  10,94</t>
  </si>
  <si>
    <t xml:space="preserve">   3,31</t>
  </si>
  <si>
    <t xml:space="preserve">   18,33</t>
  </si>
  <si>
    <t xml:space="preserve"> 86,11</t>
  </si>
  <si>
    <t xml:space="preserve">                                   18,93</t>
  </si>
  <si>
    <t xml:space="preserve">   13,89</t>
  </si>
  <si>
    <t>Groups Southern Banc d'Arguin  &amp;  Canyon area southern Banc d'Arguin</t>
  </si>
  <si>
    <t>Average dissimilarity = 44,99</t>
  </si>
  <si>
    <t xml:space="preserve">  15,40</t>
  </si>
  <si>
    <t xml:space="preserve">   1,09</t>
  </si>
  <si>
    <t xml:space="preserve">   34,22</t>
  </si>
  <si>
    <t xml:space="preserve"> 34,22</t>
  </si>
  <si>
    <t xml:space="preserve">  14,55</t>
  </si>
  <si>
    <t xml:space="preserve">   32,34</t>
  </si>
  <si>
    <t xml:space="preserve"> 66,56</t>
  </si>
  <si>
    <t xml:space="preserve">   8,70</t>
  </si>
  <si>
    <t xml:space="preserve">   19,33</t>
  </si>
  <si>
    <t xml:space="preserve"> 85,89</t>
  </si>
  <si>
    <t xml:space="preserve">   1,28</t>
  </si>
  <si>
    <t xml:space="preserve">   14,11</t>
  </si>
  <si>
    <t>Groups Central Banc d'Arguin  &amp;  Canyon area southern Banc d'Arguin</t>
  </si>
  <si>
    <t>Average dissimilarity = 56,24</t>
  </si>
  <si>
    <t xml:space="preserve">  19,50</t>
  </si>
  <si>
    <t xml:space="preserve">   34,68</t>
  </si>
  <si>
    <t xml:space="preserve"> 34,68</t>
  </si>
  <si>
    <t xml:space="preserve">  15,66</t>
  </si>
  <si>
    <t xml:space="preserve">   27,84</t>
  </si>
  <si>
    <t xml:space="preserve"> 62,51</t>
  </si>
  <si>
    <t xml:space="preserve">  10,89</t>
  </si>
  <si>
    <t xml:space="preserve">   1,23</t>
  </si>
  <si>
    <t xml:space="preserve">   19,36</t>
  </si>
  <si>
    <t xml:space="preserve"> 81,88</t>
  </si>
  <si>
    <t xml:space="preserve">  10,19</t>
  </si>
  <si>
    <t xml:space="preserve">   3,84</t>
  </si>
  <si>
    <t xml:space="preserve">   18,12</t>
  </si>
  <si>
    <t>Groups Arguin mud belt  &amp;  Canyon area southern Banc d'Arguin</t>
  </si>
  <si>
    <t>Average dissimilarity = 67,17</t>
  </si>
  <si>
    <t xml:space="preserve">  33,51</t>
  </si>
  <si>
    <t xml:space="preserve">   9,49</t>
  </si>
  <si>
    <t xml:space="preserve">   49,89</t>
  </si>
  <si>
    <t xml:space="preserve"> 49,89</t>
  </si>
  <si>
    <t xml:space="preserve">  14,03</t>
  </si>
  <si>
    <t xml:space="preserve">   1,04</t>
  </si>
  <si>
    <t xml:space="preserve">   20,89</t>
  </si>
  <si>
    <t xml:space="preserve"> 70,78</t>
  </si>
  <si>
    <t xml:space="preserve">  10,28</t>
  </si>
  <si>
    <t xml:space="preserve">   8,44</t>
  </si>
  <si>
    <t xml:space="preserve">   15,30</t>
  </si>
  <si>
    <t xml:space="preserve"> 86,08</t>
  </si>
  <si>
    <t xml:space="preserve">   9,35</t>
  </si>
  <si>
    <t xml:space="preserve">   0,98</t>
  </si>
  <si>
    <t xml:space="preserve">   13,92</t>
  </si>
  <si>
    <t>Groups Cap Timiris shelf  &amp;  Canyon area southern Banc d'Arguin</t>
  </si>
  <si>
    <t>Average dissimilarity = 43,15</t>
  </si>
  <si>
    <t xml:space="preserve">  14,36</t>
  </si>
  <si>
    <t xml:space="preserve">   1,16</t>
  </si>
  <si>
    <t xml:space="preserve">   33,27</t>
  </si>
  <si>
    <t xml:space="preserve"> 33,27</t>
  </si>
  <si>
    <t xml:space="preserve">  11,08</t>
  </si>
  <si>
    <t xml:space="preserve">   25,67</t>
  </si>
  <si>
    <t xml:space="preserve"> 58,94</t>
  </si>
  <si>
    <t xml:space="preserve">   9,12</t>
  </si>
  <si>
    <t xml:space="preserve">   1,46</t>
  </si>
  <si>
    <t xml:space="preserve">   21,13</t>
  </si>
  <si>
    <t xml:space="preserve"> 80,07</t>
  </si>
  <si>
    <t xml:space="preserve">   8,60</t>
  </si>
  <si>
    <t xml:space="preserve">   1,08</t>
  </si>
  <si>
    <t xml:space="preserve">   19,93</t>
  </si>
  <si>
    <t>Groups outer self of Banc d'Arguin  &amp;  Canyon area southern Banc d'Arguin</t>
  </si>
  <si>
    <t>Average dissimilarity = 29,77</t>
  </si>
  <si>
    <t xml:space="preserve">   1,60</t>
  </si>
  <si>
    <t xml:space="preserve">   38,69</t>
  </si>
  <si>
    <t xml:space="preserve"> 38,69</t>
  </si>
  <si>
    <t xml:space="preserve">   2,56</t>
  </si>
  <si>
    <t xml:space="preserve">   27,86</t>
  </si>
  <si>
    <t xml:space="preserve"> 66,55</t>
  </si>
  <si>
    <t xml:space="preserve">   5,89</t>
  </si>
  <si>
    <t xml:space="preserve">   19,80</t>
  </si>
  <si>
    <t xml:space="preserve"> 86,35</t>
  </si>
  <si>
    <t xml:space="preserve">   4,07</t>
  </si>
  <si>
    <t xml:space="preserve">   13,65</t>
  </si>
  <si>
    <t>Groups Timiris deep coral mound chain  &amp;  Canyon area southern Banc d'Arguin</t>
  </si>
  <si>
    <t>Average dissimilarity = 30,23</t>
  </si>
  <si>
    <t xml:space="preserve">   1,13</t>
  </si>
  <si>
    <t xml:space="preserve">   38,10</t>
  </si>
  <si>
    <t xml:space="preserve"> 38,10</t>
  </si>
  <si>
    <t xml:space="preserve">   8,12</t>
  </si>
  <si>
    <t xml:space="preserve">   27,44</t>
  </si>
  <si>
    <t xml:space="preserve"> 65,54</t>
  </si>
  <si>
    <t xml:space="preserve">   5,57</t>
  </si>
  <si>
    <t xml:space="preserve">   18,42</t>
  </si>
  <si>
    <t xml:space="preserve"> 83,96</t>
  </si>
  <si>
    <t xml:space="preserve">   4,85</t>
  </si>
  <si>
    <t xml:space="preserve">   2,23</t>
  </si>
  <si>
    <t xml:space="preserve">   16,04</t>
  </si>
  <si>
    <t>Groups Northern canyon area west of Banc d'Arguin  &amp;  Canyon area southern Banc d'Arguin</t>
  </si>
  <si>
    <t>Average dissimilarity = 34,92</t>
  </si>
  <si>
    <t xml:space="preserve">  13,33</t>
  </si>
  <si>
    <t xml:space="preserve">   38,19</t>
  </si>
  <si>
    <t xml:space="preserve"> 38,19</t>
  </si>
  <si>
    <t xml:space="preserve">  10,92</t>
  </si>
  <si>
    <t xml:space="preserve">   31,27</t>
  </si>
  <si>
    <t xml:space="preserve"> 69,46</t>
  </si>
  <si>
    <t xml:space="preserve">   6,26</t>
  </si>
  <si>
    <t xml:space="preserve">   1,53</t>
  </si>
  <si>
    <t xml:space="preserve">   17,92</t>
  </si>
  <si>
    <t xml:space="preserve"> 87,38</t>
  </si>
  <si>
    <t xml:space="preserve">   4,41</t>
  </si>
  <si>
    <t xml:space="preserve">   1,32</t>
  </si>
  <si>
    <t xml:space="preserve">   12,62</t>
  </si>
  <si>
    <t>Groups Banda mounds  &amp;  Canyon area southern Banc d'Arguin</t>
  </si>
  <si>
    <t>Average dissimilarity = 53,51</t>
  </si>
  <si>
    <t xml:space="preserve">  24,55</t>
  </si>
  <si>
    <t xml:space="preserve">   1,93</t>
  </si>
  <si>
    <t xml:space="preserve"> 45,88</t>
  </si>
  <si>
    <t xml:space="preserve">  10,37</t>
  </si>
  <si>
    <t xml:space="preserve">   9,61</t>
  </si>
  <si>
    <t xml:space="preserve">   19,39</t>
  </si>
  <si>
    <t xml:space="preserve"> 65,26</t>
  </si>
  <si>
    <t xml:space="preserve">  10,29</t>
  </si>
  <si>
    <t xml:space="preserve">   3,94</t>
  </si>
  <si>
    <t xml:space="preserve">   19,23</t>
  </si>
  <si>
    <t xml:space="preserve"> 84,50</t>
  </si>
  <si>
    <t xml:space="preserve">   15,50</t>
  </si>
  <si>
    <t>Groups Baie du Levrier  &amp;  Deep mound chain</t>
  </si>
  <si>
    <t>Average dissimilarity = 93,57</t>
  </si>
  <si>
    <t xml:space="preserve">              Av.Abund</t>
  </si>
  <si>
    <t xml:space="preserve">                 88,47</t>
  </si>
  <si>
    <t xml:space="preserve">  43,38</t>
  </si>
  <si>
    <t xml:space="preserve">  29,77</t>
  </si>
  <si>
    <t xml:space="preserve">   46,36</t>
  </si>
  <si>
    <t>46,36</t>
  </si>
  <si>
    <t xml:space="preserve">                  3,76</t>
  </si>
  <si>
    <t xml:space="preserve">  31,57</t>
  </si>
  <si>
    <t xml:space="preserve">  46,33</t>
  </si>
  <si>
    <t xml:space="preserve">   33,74</t>
  </si>
  <si>
    <t>80,10</t>
  </si>
  <si>
    <t xml:space="preserve">                  0,96</t>
  </si>
  <si>
    <t xml:space="preserve">  15,21</t>
  </si>
  <si>
    <t xml:space="preserve">  48,27</t>
  </si>
  <si>
    <t xml:space="preserve">   16,26</t>
  </si>
  <si>
    <t>96,36</t>
  </si>
  <si>
    <t>Groups Southern Banc d'Arguin  &amp;  Deep mound chain</t>
  </si>
  <si>
    <t>Average dissimilarity = 75,21</t>
  </si>
  <si>
    <t xml:space="preserve">  37,52</t>
  </si>
  <si>
    <t xml:space="preserve">   6,23</t>
  </si>
  <si>
    <t xml:space="preserve">   49,88</t>
  </si>
  <si>
    <t>49,88</t>
  </si>
  <si>
    <t xml:space="preserve">                  6,81</t>
  </si>
  <si>
    <t xml:space="preserve">  21,63</t>
  </si>
  <si>
    <t xml:space="preserve">   28,75</t>
  </si>
  <si>
    <t>78,64</t>
  </si>
  <si>
    <t xml:space="preserve">  13,54</t>
  </si>
  <si>
    <t xml:space="preserve">   18,01</t>
  </si>
  <si>
    <t>96,64</t>
  </si>
  <si>
    <t>Groups Central Banc d'Arguin  &amp;  Deep mound chain</t>
  </si>
  <si>
    <t>Average dissimilarity = 87,62</t>
  </si>
  <si>
    <t xml:space="preserve">  41,15</t>
  </si>
  <si>
    <t xml:space="preserve">  13,37</t>
  </si>
  <si>
    <t xml:space="preserve">   46,97</t>
  </si>
  <si>
    <t>46,97</t>
  </si>
  <si>
    <t xml:space="preserve">  28,48</t>
  </si>
  <si>
    <t xml:space="preserve">   32,50</t>
  </si>
  <si>
    <t>79,47</t>
  </si>
  <si>
    <t xml:space="preserve">  15,33</t>
  </si>
  <si>
    <t xml:space="preserve">   17,50</t>
  </si>
  <si>
    <t>96,97</t>
  </si>
  <si>
    <t>Groups Arguin mud belt  &amp;  Deep mound chain</t>
  </si>
  <si>
    <t>Average dissimilarity = 82,11</t>
  </si>
  <si>
    <t xml:space="preserve">  41,05</t>
  </si>
  <si>
    <t xml:space="preserve">  17,75</t>
  </si>
  <si>
    <t xml:space="preserve">   49,99</t>
  </si>
  <si>
    <t>49,99</t>
  </si>
  <si>
    <t xml:space="preserve">  39,38</t>
  </si>
  <si>
    <t xml:space="preserve">  12,33</t>
  </si>
  <si>
    <t xml:space="preserve">   47,96</t>
  </si>
  <si>
    <t>97,95</t>
  </si>
  <si>
    <t>Groups Cap Timiris shelf  &amp;  Deep mound chain</t>
  </si>
  <si>
    <t>Average dissimilarity = 61,77</t>
  </si>
  <si>
    <t xml:space="preserve">  29,98</t>
  </si>
  <si>
    <t xml:space="preserve">   2,09</t>
  </si>
  <si>
    <t xml:space="preserve">   48,54</t>
  </si>
  <si>
    <t>48,54</t>
  </si>
  <si>
    <t xml:space="preserve">  20,05</t>
  </si>
  <si>
    <t xml:space="preserve">   2,99</t>
  </si>
  <si>
    <t xml:space="preserve">   32,46</t>
  </si>
  <si>
    <t>81,00</t>
  </si>
  <si>
    <t>97,37</t>
  </si>
  <si>
    <t>Groups outer self of Banc d'Arguin  &amp;  Deep mound chain</t>
  </si>
  <si>
    <t>Average dissimilarity = 54,32</t>
  </si>
  <si>
    <t xml:space="preserve">  27,16</t>
  </si>
  <si>
    <t xml:space="preserve">   4,04</t>
  </si>
  <si>
    <t xml:space="preserve">   2,37</t>
  </si>
  <si>
    <t xml:space="preserve">   26,45</t>
  </si>
  <si>
    <t>76,45</t>
  </si>
  <si>
    <t xml:space="preserve">   7,94</t>
  </si>
  <si>
    <t xml:space="preserve">   2,77</t>
  </si>
  <si>
    <t xml:space="preserve">   14,62</t>
  </si>
  <si>
    <t>91,07</t>
  </si>
  <si>
    <t>Groups Timiris deep coral mound chain  &amp;  Deep mound chain</t>
  </si>
  <si>
    <t>Average dissimilarity = 33,02</t>
  </si>
  <si>
    <t xml:space="preserve">  16,34</t>
  </si>
  <si>
    <t xml:space="preserve">   7,85</t>
  </si>
  <si>
    <t xml:space="preserve">   49,50</t>
  </si>
  <si>
    <t>49,50</t>
  </si>
  <si>
    <t xml:space="preserve">   9,26</t>
  </si>
  <si>
    <t xml:space="preserve">   9,43</t>
  </si>
  <si>
    <t xml:space="preserve">   28,06</t>
  </si>
  <si>
    <t>77,56</t>
  </si>
  <si>
    <t xml:space="preserve">   4,12</t>
  </si>
  <si>
    <t xml:space="preserve">   12,49</t>
  </si>
  <si>
    <t>90,05</t>
  </si>
  <si>
    <t>Groups Northern canyon area west of Banc d'Arguin  &amp;  Deep mound chain</t>
  </si>
  <si>
    <t>Average dissimilarity = 54,42</t>
  </si>
  <si>
    <t xml:space="preserve">  26,28</t>
  </si>
  <si>
    <t xml:space="preserve">   48,29</t>
  </si>
  <si>
    <t>48,29</t>
  </si>
  <si>
    <t xml:space="preserve">  18,10</t>
  </si>
  <si>
    <t xml:space="preserve">   3,40</t>
  </si>
  <si>
    <t xml:space="preserve">   33,26</t>
  </si>
  <si>
    <t>81,55</t>
  </si>
  <si>
    <t xml:space="preserve">   5,44</t>
  </si>
  <si>
    <t xml:space="preserve">   1,27</t>
  </si>
  <si>
    <t xml:space="preserve">   10,00</t>
  </si>
  <si>
    <t>91,55</t>
  </si>
  <si>
    <t>Groups Banda mounds  &amp;  Deep mound chain</t>
  </si>
  <si>
    <t>Average dissimilarity = 10,92</t>
  </si>
  <si>
    <t xml:space="preserve">   5,10</t>
  </si>
  <si>
    <t xml:space="preserve">   46,74</t>
  </si>
  <si>
    <t xml:space="preserve"> 46,74</t>
  </si>
  <si>
    <t xml:space="preserve">   2,93</t>
  </si>
  <si>
    <t xml:space="preserve">   25,24</t>
  </si>
  <si>
    <t xml:space="preserve"> 71,97</t>
  </si>
  <si>
    <t xml:space="preserve">   15,21</t>
  </si>
  <si>
    <t xml:space="preserve"> 87,18</t>
  </si>
  <si>
    <t xml:space="preserve">   1,87</t>
  </si>
  <si>
    <t xml:space="preserve">   12,82</t>
  </si>
  <si>
    <t>Groups Canyon area southern Banc d'Arguin  &amp;  Deep mound chain</t>
  </si>
  <si>
    <t>Average dissimilarity = 50,99</t>
  </si>
  <si>
    <t xml:space="preserve">  25,50</t>
  </si>
  <si>
    <t xml:space="preserve">   2,01</t>
  </si>
  <si>
    <t xml:space="preserve">   8,99</t>
  </si>
  <si>
    <t xml:space="preserve">   0,99</t>
  </si>
  <si>
    <t xml:space="preserve">   17,62</t>
  </si>
  <si>
    <t xml:space="preserve"> 67,62</t>
  </si>
  <si>
    <t xml:space="preserve">   8,97</t>
  </si>
  <si>
    <t xml:space="preserve">   7,84</t>
  </si>
  <si>
    <t xml:space="preserve">   17,60</t>
  </si>
  <si>
    <t xml:space="preserve"> 85,22</t>
  </si>
  <si>
    <t xml:space="preserve">   7,54</t>
  </si>
  <si>
    <t>Name: Data2</t>
  </si>
  <si>
    <t>Cut off for low contributions: 90.00%</t>
  </si>
  <si>
    <t>outer shelf of Banc d'Arguin</t>
  </si>
  <si>
    <t>Average similarity: 47.86</t>
  </si>
  <si>
    <t>Tetragonostomina rhombiformis</t>
  </si>
  <si>
    <t>Quinqueloculina vulgaris</t>
  </si>
  <si>
    <t>Quinqueloculina disparilis</t>
  </si>
  <si>
    <t>Quinqueloculina sp.</t>
  </si>
  <si>
    <t>Quinqueloculina auberiana</t>
  </si>
  <si>
    <t>Orbulina universa</t>
  </si>
  <si>
    <t xml:space="preserve">Siphonaperta aspera </t>
  </si>
  <si>
    <t>Quinqueloculina seminula</t>
  </si>
  <si>
    <t>Average similarity: 42.34</t>
  </si>
  <si>
    <t>Eponides repandus</t>
  </si>
  <si>
    <t>Elphidium crispum</t>
  </si>
  <si>
    <t>Ammonia beccarii</t>
  </si>
  <si>
    <t>Pararotalia sp.1</t>
  </si>
  <si>
    <t>Average similarity: 56.28</t>
  </si>
  <si>
    <t>Average similarity: 36.53</t>
  </si>
  <si>
    <t>Globigerinoides ruber</t>
  </si>
  <si>
    <t>Average similarity: 43.74</t>
  </si>
  <si>
    <t>Globorotalia menardii</t>
  </si>
  <si>
    <t>Average similarity: 39.83</t>
  </si>
  <si>
    <t>Discanomalina coronata</t>
  </si>
  <si>
    <t>Hyrrokkin sarcophaga</t>
  </si>
  <si>
    <t>Globigerinoides trilobus var. sacculifer</t>
  </si>
  <si>
    <t>Dorothia pseudoturris</t>
  </si>
  <si>
    <t>Reophax agglutinatus</t>
  </si>
  <si>
    <t>Lenticulina orbicularis</t>
  </si>
  <si>
    <t>Average similarity: 27.06</t>
  </si>
  <si>
    <t>Cancris auriculus</t>
  </si>
  <si>
    <t>Spiroloculina limbata</t>
  </si>
  <si>
    <t>Pyrgo fornasinii</t>
  </si>
  <si>
    <t>Average similarity: 45.81</t>
  </si>
  <si>
    <t>Average similarity: 24.56</t>
  </si>
  <si>
    <t>Triloculina trigonula</t>
  </si>
  <si>
    <t>Average similarity: 47.88</t>
  </si>
  <si>
    <t>Pyrgo subsphaerica</t>
  </si>
  <si>
    <t>Clavulina multicamerata</t>
  </si>
  <si>
    <t>Average dissimilarity = 71.78</t>
  </si>
  <si>
    <t>Rosalina macropora</t>
  </si>
  <si>
    <t>Nonion asterizans</t>
  </si>
  <si>
    <t>Valvulineria minuta</t>
  </si>
  <si>
    <t>Rotorbinella rosea</t>
  </si>
  <si>
    <t>Discopulvinulina araucana</t>
  </si>
  <si>
    <t>Elphidium excavatum</t>
  </si>
  <si>
    <t>Elphidium macellum</t>
  </si>
  <si>
    <t>Lachlanella bicornis</t>
  </si>
  <si>
    <t>Nummulopyrgo globulus</t>
  </si>
  <si>
    <t>Rosalina bradyi</t>
  </si>
  <si>
    <t>Quinqueloculina cuvieriana</t>
  </si>
  <si>
    <t>Average dissimilarity = 51.47</t>
  </si>
  <si>
    <t>Pararotalia sp.2 (spinose)</t>
  </si>
  <si>
    <t>Lobatula lobatula</t>
  </si>
  <si>
    <t>Ammonia gaimardii var. compressiuscula</t>
  </si>
  <si>
    <t>Nonion (Melonis) barleeanum</t>
  </si>
  <si>
    <t>Elphidium complanatum</t>
  </si>
  <si>
    <t>Globigerina bulloides</t>
  </si>
  <si>
    <t>Cibicides advenum</t>
  </si>
  <si>
    <t>Nonion boueanum</t>
  </si>
  <si>
    <t>Buccella sp.</t>
  </si>
  <si>
    <t>Pyrgo oblonga (d´Orbigny. 1839) syn Triloculina oblonga</t>
  </si>
  <si>
    <t>Ammonia batana</t>
  </si>
  <si>
    <t>Average dissimilarity = 66.84</t>
  </si>
  <si>
    <t>Quinqueloculina boueana</t>
  </si>
  <si>
    <t>Ptychomiliola separans</t>
  </si>
  <si>
    <t>Ammonia beccarii var. inflata</t>
  </si>
  <si>
    <t>Planulina ornata</t>
  </si>
  <si>
    <t>Average dissimilarity = 92.87</t>
  </si>
  <si>
    <t>Average dissimilarity = 57.08</t>
  </si>
  <si>
    <t>Globigerinoides trilobus inmaturus</t>
  </si>
  <si>
    <t>Textularia cunciformis</t>
  </si>
  <si>
    <t>Globigerina calida</t>
  </si>
  <si>
    <t>Average dissimilarity = 90.35</t>
  </si>
  <si>
    <t>Average dissimilarity = 77.83</t>
  </si>
  <si>
    <t>Spiroloculina excavata</t>
  </si>
  <si>
    <t>Average dissimilarity = 58.44</t>
  </si>
  <si>
    <t>Globigerinoides trilobus</t>
  </si>
  <si>
    <t>Dyocibicides sp.</t>
  </si>
  <si>
    <t>Average dissimilarity = 72.50</t>
  </si>
  <si>
    <t>Placopsilina bradyi</t>
  </si>
  <si>
    <t>Average dissimilarity = 67.15</t>
  </si>
  <si>
    <t>Average dissimilarity = 77.03</t>
  </si>
  <si>
    <t>Average dissimilarity = 58.72</t>
  </si>
  <si>
    <t>Neogloboquadrina dutertrei</t>
  </si>
  <si>
    <t>Ammonia beccarii var. punctatogranosa</t>
  </si>
  <si>
    <t>Textularia pala</t>
  </si>
  <si>
    <t>Connemarella rudis</t>
  </si>
  <si>
    <t>Average dissimilarity = 69.60</t>
  </si>
  <si>
    <t>Globigerina sp.</t>
  </si>
  <si>
    <t>Globigerina obsea</t>
  </si>
  <si>
    <t>Average dissimilarity = 68.06</t>
  </si>
  <si>
    <t>Average dissimilarity = 53.33</t>
  </si>
  <si>
    <t>Average dissimilarity = 90.33</t>
  </si>
  <si>
    <t>Discanomalina vermicularis</t>
  </si>
  <si>
    <t>Rhabdammina abyssorum</t>
  </si>
  <si>
    <t>Lenticulina sp.</t>
  </si>
  <si>
    <t>Lenticulina calcar</t>
  </si>
  <si>
    <t>Reophax aff. R. scorpiurus</t>
  </si>
  <si>
    <t>Pyrgo depressa</t>
  </si>
  <si>
    <t>Hastigerina pelagica</t>
  </si>
  <si>
    <t>Cribromiliolinella subvalvularis</t>
  </si>
  <si>
    <t>Cyclammina cancellata</t>
  </si>
  <si>
    <t>Haplophragmoides subglobosum</t>
  </si>
  <si>
    <t>Nodobacularia glomerosa</t>
  </si>
  <si>
    <t>Average dissimilarity = 87.88</t>
  </si>
  <si>
    <t xml:space="preserve">Pyrgo fornasinii </t>
  </si>
  <si>
    <t>Dorothia goesi</t>
  </si>
  <si>
    <t xml:space="preserve">Pyrgoella irregularis (d’Orbigny. 1839) </t>
  </si>
  <si>
    <t>Cyclammina senegalensis</t>
  </si>
  <si>
    <t>Discanomalina semipunctata</t>
  </si>
  <si>
    <t>Bulimina pyrula</t>
  </si>
  <si>
    <t>Bulimina sp.</t>
  </si>
  <si>
    <t>Average dissimilarity = 90.99</t>
  </si>
  <si>
    <t>Gyroidina sp.</t>
  </si>
  <si>
    <t>Average dissimilarity = 86.39</t>
  </si>
  <si>
    <t>Average dissimilarity = 78.60</t>
  </si>
  <si>
    <t>Dorothia sp.</t>
  </si>
  <si>
    <t>Quinqueloculina ungeriana</t>
  </si>
  <si>
    <t>Average dissimilarity = 76.45</t>
  </si>
  <si>
    <t>Globorotalia globorotaloidea</t>
  </si>
  <si>
    <t>Neogloboquadrina pachyderma</t>
  </si>
  <si>
    <t>Average dissimilarity = 85.96</t>
  </si>
  <si>
    <t>Globorotalia inflata</t>
  </si>
  <si>
    <t>Stomatorbina concentrica</t>
  </si>
  <si>
    <t>Pyrgo fischeri</t>
  </si>
  <si>
    <t>Average dissimilarity = 87.76</t>
  </si>
  <si>
    <t>Reophax scorpiurus</t>
  </si>
  <si>
    <t>Average dissimilarity = 85.52</t>
  </si>
  <si>
    <t>Average dissimilarity = 90.23</t>
  </si>
  <si>
    <t>Average dissimilarity = 81.37</t>
  </si>
  <si>
    <t>Average dissimilarity = 75.29</t>
  </si>
  <si>
    <t>Average dissimilarity = 63.70</t>
  </si>
  <si>
    <t>Biloculinella fragilis</t>
  </si>
  <si>
    <t>Textularia agglutinans</t>
  </si>
  <si>
    <t>Reophax pilulifer</t>
  </si>
  <si>
    <t>Laevidentalina (Dentalina) filiformis</t>
  </si>
  <si>
    <t>Globigerina falconensis</t>
  </si>
  <si>
    <t>Globigerinella aequilateralis</t>
  </si>
  <si>
    <t>Globigerinoides ruber f. pyramidalis</t>
  </si>
  <si>
    <t>Average dissimilarity = 93.21</t>
  </si>
  <si>
    <t>Average dissimilarity = 91.18</t>
  </si>
  <si>
    <t>Uvigerina peregrina</t>
  </si>
  <si>
    <t>Angulogerina (Trifarina) fornasini</t>
  </si>
  <si>
    <t>Average dissimilarity = 93.96</t>
  </si>
  <si>
    <t>Average dissimilarity = 86.91</t>
  </si>
  <si>
    <t>Biloculinella labiata</t>
  </si>
  <si>
    <t>Average dissimilarity = 83.26</t>
  </si>
  <si>
    <t>Cibicidoides mundulus</t>
  </si>
  <si>
    <t>Hoeglundina elegans</t>
  </si>
  <si>
    <t>Average dissimilarity = 81.22</t>
  </si>
  <si>
    <t>Average dissimilarity = 62.04</t>
  </si>
  <si>
    <t>Lenticulina iota</t>
  </si>
  <si>
    <t>Lagena sp. 1 (striated)</t>
  </si>
  <si>
    <t>Marginulina glabra</t>
  </si>
  <si>
    <t>Average dissimilarity = 69.04</t>
  </si>
  <si>
    <t>Average dissimilarity = 85.12</t>
  </si>
  <si>
    <t>Discammina compressa</t>
  </si>
  <si>
    <t xml:space="preserve">Discanomalina vermiculata </t>
  </si>
  <si>
    <t>Psammosphaera fusca</t>
  </si>
  <si>
    <t>Average dissimilarity = 77.58</t>
  </si>
  <si>
    <t>Cyclammina orbicularis</t>
  </si>
  <si>
    <t>Planulina arimiensis</t>
  </si>
  <si>
    <t>Average dissimilarity = 79.54</t>
  </si>
  <si>
    <t>Triloculina affinis</t>
  </si>
  <si>
    <t>Average dissimilarity = 84.00</t>
  </si>
  <si>
    <t>Average dissimilarity = 67.65</t>
  </si>
  <si>
    <t>Average dissimilarity = 69.38</t>
  </si>
  <si>
    <t>Globorotalia hirsuta</t>
  </si>
  <si>
    <t>Globorotalia tumida</t>
  </si>
  <si>
    <t>Average dissimilarity = 71.18</t>
  </si>
  <si>
    <t>Average dissimilarity = 76.10</t>
  </si>
  <si>
    <t>Average dissimilarity = 92.32</t>
  </si>
  <si>
    <t>Average dissimilarity = 85.67</t>
  </si>
  <si>
    <t>Reophax ampulacea</t>
  </si>
  <si>
    <t>Sphaeroidinella dehiscens</t>
  </si>
  <si>
    <t>Cibicides sp.</t>
  </si>
  <si>
    <t>Average dissimilarity = 91.04</t>
  </si>
  <si>
    <t>Average dissimilarity = 83.92</t>
  </si>
  <si>
    <t>Average dissimilarity = 76.43</t>
  </si>
  <si>
    <t>Average dissimilarity = 73.99</t>
  </si>
  <si>
    <t>Average dissimilarity = 63.48</t>
  </si>
  <si>
    <t>Haplophragmoides emaciatum</t>
  </si>
  <si>
    <t>Guttulina problema</t>
  </si>
  <si>
    <t>Heterolepa subhaidingeri</t>
  </si>
  <si>
    <t>Average dissimilarity = 74.41</t>
  </si>
  <si>
    <t>Average dissimilarity = 65.17</t>
  </si>
  <si>
    <t>Average dissimilarity = 71.06</t>
  </si>
  <si>
    <t>Average dissimilarity = 85.70</t>
  </si>
  <si>
    <t>Groups Canyon area southern Banc d'Argiun  &amp;  Deep mound chain</t>
  </si>
  <si>
    <t>Average dissimilarity = 56.41</t>
  </si>
  <si>
    <t>Group Canyon area southern Banc d'Argiun</t>
  </si>
  <si>
    <t>Standarised</t>
  </si>
  <si>
    <t>Richness</t>
  </si>
  <si>
    <t>Margalef richness (d’)</t>
  </si>
  <si>
    <t>Pielou evenness (J’)</t>
  </si>
  <si>
    <t>Shannon index (H')</t>
  </si>
  <si>
    <t>﻿Sample</t>
  </si>
  <si>
    <t xml:space="preserve"> SPECIES</t>
  </si>
  <si>
    <t xml:space="preserve">  N</t>
  </si>
  <si>
    <t xml:space="preserve">     d</t>
  </si>
  <si>
    <t xml:space="preserve">    J'</t>
  </si>
  <si>
    <t>H'(loge)</t>
  </si>
  <si>
    <t>1-Lambda'</t>
  </si>
  <si>
    <t>GENUS</t>
  </si>
  <si>
    <t xml:space="preserve">      J'</t>
  </si>
  <si>
    <t>Average</t>
  </si>
  <si>
    <t>﻿Baie du Levrier</t>
  </si>
  <si>
    <t>﻿Agglutinate</t>
  </si>
  <si>
    <t>Transformed</t>
  </si>
  <si>
    <t>﻿0</t>
  </si>
  <si>
    <t>﻿SIMPER: Similarity Percentages - Functional contributions</t>
  </si>
  <si>
    <t>Area</t>
  </si>
  <si>
    <t>total count</t>
  </si>
  <si>
    <t>Agglutinate test</t>
  </si>
  <si>
    <t xml:space="preserve">Placopsilina bradyi </t>
  </si>
  <si>
    <t xml:space="preserve">Psammosphaera fusca </t>
  </si>
  <si>
    <t xml:space="preserve">Clavulina multicamerata </t>
  </si>
  <si>
    <t>Reophax testacea</t>
  </si>
  <si>
    <t>Textularia cuneiformis d'Orbigny, 182</t>
  </si>
  <si>
    <t>Textularia pala (extinct sp.)</t>
  </si>
  <si>
    <t xml:space="preserve">Textularia pala Czjzek, 1848      </t>
  </si>
  <si>
    <t>Calcareous perforate test</t>
  </si>
  <si>
    <t>Lenticulina foliata</t>
  </si>
  <si>
    <t>Hanzawaia (Nonion) asterizans</t>
  </si>
  <si>
    <t>Melonis (Nonion) barleeanum</t>
  </si>
  <si>
    <t>Planulina wuellerstorfi</t>
  </si>
  <si>
    <t>Ammonia sp. 1 var. Punctatogranosa</t>
  </si>
  <si>
    <t>Ammonia sp. 2 var. compressiuscula</t>
  </si>
  <si>
    <t>Porcellaneous test</t>
  </si>
  <si>
    <t xml:space="preserve">           Cribromiliolinella subvalvularis</t>
  </si>
  <si>
    <t>Massilina secans</t>
  </si>
  <si>
    <t xml:space="preserve">Nummulopyrgo globulus </t>
  </si>
  <si>
    <t>Pyrgo anomala</t>
  </si>
  <si>
    <t>Pyrgo comata</t>
  </si>
  <si>
    <t>Pyrgo oblonga (d´Orbigny, 1839) syn Triloculina oblonga</t>
  </si>
  <si>
    <t>Pyrgo sp.</t>
  </si>
  <si>
    <t>Siphonaperta aspera</t>
  </si>
  <si>
    <t>Nodobacularia glomerosa (COLOM, 1959)</t>
  </si>
  <si>
    <t>Sigmoilina asperula</t>
  </si>
  <si>
    <t>Spiroloculina communis Cushman &amp; Todd, 1944  syn Spiroloculina canaliculata</t>
  </si>
  <si>
    <t>Spiroloculina communis Cushman &amp; Todd, 1944</t>
  </si>
  <si>
    <t xml:space="preserve">Spiroloculina excavata </t>
  </si>
  <si>
    <t>Planktonic calcareous perforate test</t>
  </si>
  <si>
    <t>Globigerina sp.1 (obsea)</t>
  </si>
  <si>
    <t>Globigerina sp.2</t>
  </si>
  <si>
    <r>
      <t>Cyclammina cancellata</t>
    </r>
    <r>
      <rPr>
        <sz val="10"/>
        <color theme="1"/>
        <rFont val="Calibri"/>
        <scheme val="minor"/>
      </rPr>
      <t xml:space="preserve"> Brady, 1879 </t>
    </r>
  </si>
  <si>
    <r>
      <t>Cyclammina orbicularis</t>
    </r>
    <r>
      <rPr>
        <sz val="10"/>
        <color theme="1"/>
        <rFont val="Calibri"/>
        <scheme val="minor"/>
      </rPr>
      <t xml:space="preserve"> Brady, 1884 </t>
    </r>
  </si>
  <si>
    <r>
      <t>Cyclammina senegalensis</t>
    </r>
    <r>
      <rPr>
        <sz val="10"/>
        <color theme="1"/>
        <rFont val="Calibri"/>
        <scheme val="minor"/>
      </rPr>
      <t xml:space="preserve"> Colom, 1956</t>
    </r>
  </si>
  <si>
    <r>
      <t>Discammina compressa</t>
    </r>
    <r>
      <rPr>
        <sz val="10"/>
        <color theme="1"/>
        <rFont val="Calibri"/>
        <scheme val="minor"/>
      </rPr>
      <t xml:space="preserve"> (Goës, 1882) </t>
    </r>
  </si>
  <si>
    <r>
      <t>Cribrostomoides subglobosus</t>
    </r>
    <r>
      <rPr>
        <sz val="10"/>
        <color theme="1"/>
        <rFont val="Calibri"/>
        <scheme val="minor"/>
      </rPr>
      <t xml:space="preserve"> (Cushman, 1910)</t>
    </r>
  </si>
  <si>
    <r>
      <t>Psammosphaera fusca</t>
    </r>
    <r>
      <rPr>
        <sz val="10"/>
        <color theme="1"/>
        <rFont val="Calibri"/>
        <scheme val="minor"/>
      </rPr>
      <t xml:space="preserve"> Schulze, 1875 </t>
    </r>
  </si>
  <si>
    <r>
      <t>Reophax scorpiurus</t>
    </r>
    <r>
      <rPr>
        <sz val="10"/>
        <color theme="1"/>
        <rFont val="Calibri"/>
        <scheme val="minor"/>
      </rPr>
      <t xml:space="preserve"> de Montfort, 1808 </t>
    </r>
  </si>
  <si>
    <r>
      <t>Reophax agglutinatus</t>
    </r>
    <r>
      <rPr>
        <sz val="10"/>
        <color theme="1"/>
        <rFont val="Calibri"/>
        <scheme val="minor"/>
      </rPr>
      <t xml:space="preserve"> Cushman, 1913 </t>
    </r>
  </si>
  <si>
    <r>
      <t>Clavulina multicamerata</t>
    </r>
    <r>
      <rPr>
        <sz val="10"/>
        <color theme="1"/>
        <rFont val="Calibri"/>
        <scheme val="minor"/>
      </rPr>
      <t xml:space="preserve"> Chapman, 1907 </t>
    </r>
  </si>
  <si>
    <r>
      <t>Hormosina pilulifera</t>
    </r>
    <r>
      <rPr>
        <sz val="10"/>
        <color theme="1"/>
        <rFont val="Calibri"/>
        <scheme val="minor"/>
      </rPr>
      <t xml:space="preserve"> (Brady, 1884) </t>
    </r>
  </si>
  <si>
    <r>
      <t>Reophax testaceus</t>
    </r>
    <r>
      <rPr>
        <sz val="10"/>
        <color theme="1"/>
        <rFont val="Calibri"/>
        <scheme val="minor"/>
      </rPr>
      <t xml:space="preserve"> Wiesner, 1931 </t>
    </r>
  </si>
  <si>
    <r>
      <t>Rhabdammina abyssorum</t>
    </r>
    <r>
      <rPr>
        <sz val="10"/>
        <color theme="1"/>
        <rFont val="Calibri"/>
        <scheme val="minor"/>
      </rPr>
      <t xml:space="preserve"> M. Sars, 1869 </t>
    </r>
  </si>
  <si>
    <r>
      <t>Tetragonostomina rhombiformis</t>
    </r>
    <r>
      <rPr>
        <sz val="10"/>
        <color theme="1"/>
        <rFont val="Calibri"/>
        <scheme val="minor"/>
      </rPr>
      <t xml:space="preserve"> Mikhalevich, 1975 </t>
    </r>
  </si>
  <si>
    <r>
      <t>Textularia agglutinans</t>
    </r>
    <r>
      <rPr>
        <sz val="10"/>
        <color theme="1"/>
        <rFont val="Calibri"/>
        <scheme val="minor"/>
      </rPr>
      <t xml:space="preserve"> d'Orbigny, 1839 </t>
    </r>
  </si>
  <si>
    <r>
      <t>Dorothia goesi</t>
    </r>
    <r>
      <rPr>
        <sz val="10"/>
        <color theme="1"/>
        <rFont val="Calibri"/>
        <scheme val="minor"/>
      </rPr>
      <t xml:space="preserve"> (Cushman, 1911) </t>
    </r>
  </si>
  <si>
    <r>
      <t>Dorothia pseudoturris</t>
    </r>
    <r>
      <rPr>
        <sz val="10"/>
        <color theme="1"/>
        <rFont val="Calibri"/>
        <scheme val="minor"/>
      </rPr>
      <t xml:space="preserve"> (Cushman, 1922) </t>
    </r>
  </si>
  <si>
    <r>
      <t>Discanomalina coronata</t>
    </r>
    <r>
      <rPr>
        <sz val="10"/>
        <color theme="1"/>
        <rFont val="Calibri"/>
        <scheme val="minor"/>
      </rPr>
      <t xml:space="preserve"> (Parker &amp; Jones, 1865)</t>
    </r>
  </si>
  <si>
    <r>
      <t>Discanomalina semipunctata</t>
    </r>
    <r>
      <rPr>
        <sz val="10"/>
        <color theme="1"/>
        <rFont val="Calibri"/>
        <scheme val="minor"/>
      </rPr>
      <t xml:space="preserve"> (Bailey, 1851)</t>
    </r>
  </si>
  <si>
    <r>
      <t>Cancris auriculus</t>
    </r>
    <r>
      <rPr>
        <sz val="10"/>
        <color theme="1"/>
        <rFont val="Calibri"/>
        <scheme val="minor"/>
      </rPr>
      <t xml:space="preserve"> (Fichtel &amp; Moll, 1798)</t>
    </r>
  </si>
  <si>
    <r>
      <t>Valvulineria minuta</t>
    </r>
    <r>
      <rPr>
        <sz val="10"/>
        <color theme="1"/>
        <rFont val="Calibri"/>
        <scheme val="minor"/>
      </rPr>
      <t xml:space="preserve"> (Schubert, 1904) </t>
    </r>
  </si>
  <si>
    <r>
      <t>Globobulimina pyrula</t>
    </r>
    <r>
      <rPr>
        <sz val="10"/>
        <color theme="1"/>
        <rFont val="Calibri"/>
        <scheme val="minor"/>
      </rPr>
      <t xml:space="preserve"> (d'Orbigny, 1846) </t>
    </r>
  </si>
  <si>
    <r>
      <t>Strebloides advenus</t>
    </r>
    <r>
      <rPr>
        <sz val="10"/>
        <color theme="1"/>
        <rFont val="Calibri"/>
        <scheme val="minor"/>
      </rPr>
      <t xml:space="preserve"> (Cushman, 1922) </t>
    </r>
  </si>
  <si>
    <r>
      <t>Cibicidoides mundulus</t>
    </r>
    <r>
      <rPr>
        <sz val="10"/>
        <color theme="1"/>
        <rFont val="Calibri"/>
        <scheme val="minor"/>
      </rPr>
      <t xml:space="preserve"> (Brady, Parker &amp; Jones, 1888) </t>
    </r>
  </si>
  <si>
    <r>
      <t>Lobatula lobatula</t>
    </r>
    <r>
      <rPr>
        <sz val="10"/>
        <color theme="1"/>
        <rFont val="Calibri"/>
        <scheme val="minor"/>
      </rPr>
      <t xml:space="preserve"> (Walker &amp; Jacob, 1798) </t>
    </r>
  </si>
  <si>
    <r>
      <t>Rotorbinella rosea</t>
    </r>
    <r>
      <rPr>
        <sz val="10"/>
        <color theme="1"/>
        <rFont val="Calibri"/>
        <scheme val="minor"/>
      </rPr>
      <t xml:space="preserve"> (d'Orbigny, 1839) </t>
    </r>
  </si>
  <si>
    <r>
      <t>Valvulineria araucana</t>
    </r>
    <r>
      <rPr>
        <sz val="10"/>
        <color theme="1"/>
        <rFont val="Calibri"/>
        <scheme val="minor"/>
      </rPr>
      <t xml:space="preserve"> (d'Orbigny, 1839) </t>
    </r>
  </si>
  <si>
    <r>
      <t>Elphidium complanatum</t>
    </r>
    <r>
      <rPr>
        <sz val="10"/>
        <color theme="1"/>
        <rFont val="Calibri"/>
        <scheme val="minor"/>
      </rPr>
      <t xml:space="preserve"> (d'Orbigny, 1839) </t>
    </r>
  </si>
  <si>
    <r>
      <t>Elphidium crispum</t>
    </r>
    <r>
      <rPr>
        <sz val="10"/>
        <color theme="1"/>
        <rFont val="Calibri"/>
        <scheme val="minor"/>
      </rPr>
      <t xml:space="preserve"> (Linnaeus, 1758) </t>
    </r>
  </si>
  <si>
    <r>
      <t>Elphidium excavatum</t>
    </r>
    <r>
      <rPr>
        <sz val="10"/>
        <color theme="1"/>
        <rFont val="Calibri"/>
        <scheme val="minor"/>
      </rPr>
      <t xml:space="preserve"> (Terquem, 1875)</t>
    </r>
  </si>
  <si>
    <r>
      <t>Elphidium macellum</t>
    </r>
    <r>
      <rPr>
        <sz val="10"/>
        <color theme="1"/>
        <rFont val="Calibri"/>
        <scheme val="minor"/>
      </rPr>
      <t xml:space="preserve"> (Fichtel &amp; Moll, 1798)</t>
    </r>
  </si>
  <si>
    <r>
      <t>Epistomina elegans</t>
    </r>
    <r>
      <rPr>
        <sz val="10"/>
        <color theme="1"/>
        <rFont val="Calibri"/>
        <scheme val="minor"/>
      </rPr>
      <t xml:space="preserve"> (d'Orbigny, 1826) </t>
    </r>
  </si>
  <si>
    <r>
      <t>Eponides repandus</t>
    </r>
    <r>
      <rPr>
        <sz val="10"/>
        <color theme="1"/>
        <rFont val="Calibri"/>
        <scheme val="minor"/>
      </rPr>
      <t xml:space="preserve"> (Fichtel &amp; Moll, 1798) </t>
    </r>
  </si>
  <si>
    <r>
      <t>Laevidentalina filiformis</t>
    </r>
    <r>
      <rPr>
        <sz val="10"/>
        <color theme="1"/>
        <rFont val="Calibri"/>
        <scheme val="minor"/>
      </rPr>
      <t xml:space="preserve"> (d'Orbigny, 1826) </t>
    </r>
  </si>
  <si>
    <r>
      <t>Lenticulina calcar</t>
    </r>
    <r>
      <rPr>
        <sz val="10"/>
        <color theme="1"/>
        <rFont val="Calibri"/>
        <scheme val="minor"/>
      </rPr>
      <t xml:space="preserve"> (Linnaeus, 1767) </t>
    </r>
  </si>
  <si>
    <r>
      <t>Lenticulina foliata</t>
    </r>
    <r>
      <rPr>
        <sz val="10"/>
        <color theme="1"/>
        <rFont val="Calibri"/>
        <scheme val="minor"/>
      </rPr>
      <t xml:space="preserve"> (Stache, 1864)</t>
    </r>
  </si>
  <si>
    <r>
      <t>Lenticulina iota</t>
    </r>
    <r>
      <rPr>
        <sz val="10"/>
        <color theme="1"/>
        <rFont val="Calibri"/>
        <scheme val="minor"/>
      </rPr>
      <t xml:space="preserve"> (Cushman, 1923) </t>
    </r>
  </si>
  <si>
    <r>
      <t>Lenticulina orbicularis</t>
    </r>
    <r>
      <rPr>
        <sz val="10"/>
        <color theme="1"/>
        <rFont val="Calibri"/>
        <scheme val="minor"/>
      </rPr>
      <t xml:space="preserve"> (d'Orbigny, 1826) </t>
    </r>
  </si>
  <si>
    <r>
      <t>Marginulina similis</t>
    </r>
    <r>
      <rPr>
        <sz val="10"/>
        <color theme="1"/>
        <rFont val="Calibri"/>
        <scheme val="minor"/>
      </rPr>
      <t xml:space="preserve"> d'Orbigny, 1846 </t>
    </r>
  </si>
  <si>
    <r>
      <t>Stomatorbina concentrica</t>
    </r>
    <r>
      <rPr>
        <sz val="10"/>
        <color theme="1"/>
        <rFont val="Calibri"/>
        <scheme val="minor"/>
      </rPr>
      <t xml:space="preserve"> (Parker &amp; Jones, 1864) </t>
    </r>
  </si>
  <si>
    <r>
      <t>Hanzawaia asterizans</t>
    </r>
    <r>
      <rPr>
        <sz val="10"/>
        <color theme="1"/>
        <rFont val="Calibri"/>
        <scheme val="minor"/>
      </rPr>
      <t xml:space="preserve"> (Fichtel &amp; Moll, 1798) </t>
    </r>
  </si>
  <si>
    <r>
      <t>Melonis barleeanus</t>
    </r>
    <r>
      <rPr>
        <sz val="10"/>
        <color theme="1"/>
        <rFont val="Calibri"/>
        <scheme val="minor"/>
      </rPr>
      <t xml:space="preserve"> (Williamson, 1858) </t>
    </r>
  </si>
  <si>
    <r>
      <t>Planulina ariminensis</t>
    </r>
    <r>
      <rPr>
        <sz val="10"/>
        <color theme="1"/>
        <rFont val="Calibri"/>
        <scheme val="minor"/>
      </rPr>
      <t xml:space="preserve"> d'Orbigny, 1826 </t>
    </r>
  </si>
  <si>
    <r>
      <t>Planulina ornata</t>
    </r>
    <r>
      <rPr>
        <sz val="10"/>
        <color theme="1"/>
        <rFont val="Calibri"/>
        <scheme val="minor"/>
      </rPr>
      <t xml:space="preserve"> (d'Orbigny, 1839)</t>
    </r>
  </si>
  <si>
    <r>
      <t>Cibicides wuellerstorfi</t>
    </r>
    <r>
      <rPr>
        <sz val="10"/>
        <color theme="1"/>
        <rFont val="Calibri"/>
        <scheme val="minor"/>
      </rPr>
      <t xml:space="preserve"> (Schwager, 1866) </t>
    </r>
  </si>
  <si>
    <r>
      <t>Guttulina communis</t>
    </r>
    <r>
      <rPr>
        <sz val="10"/>
        <color theme="1"/>
        <rFont val="Calibri"/>
        <scheme val="minor"/>
      </rPr>
      <t xml:space="preserve"> d'Orbigny, 1826 </t>
    </r>
  </si>
  <si>
    <r>
      <t>Hyrrokkin sarcophaga</t>
    </r>
    <r>
      <rPr>
        <sz val="10"/>
        <color theme="1"/>
        <rFont val="Calibri"/>
        <scheme val="minor"/>
      </rPr>
      <t xml:space="preserve"> Cedhagen, 1994 </t>
    </r>
  </si>
  <si>
    <r>
      <t>Rosalina bradyi</t>
    </r>
    <r>
      <rPr>
        <sz val="10"/>
        <color theme="1"/>
        <rFont val="Calibri"/>
        <scheme val="minor"/>
      </rPr>
      <t xml:space="preserve"> (Cushman, 1915)</t>
    </r>
  </si>
  <si>
    <r>
      <t>Rosalina macropora</t>
    </r>
    <r>
      <rPr>
        <sz val="10"/>
        <color theme="1"/>
        <rFont val="Calibri"/>
        <scheme val="minor"/>
      </rPr>
      <t xml:space="preserve"> (Hofker, 1951) </t>
    </r>
  </si>
  <si>
    <r>
      <t>Ammonia batava</t>
    </r>
    <r>
      <rPr>
        <sz val="10"/>
        <color theme="1"/>
        <rFont val="Calibri"/>
        <scheme val="minor"/>
      </rPr>
      <t xml:space="preserve"> (Hofker, 1951) </t>
    </r>
  </si>
  <si>
    <r>
      <t>Ammonia beccarii</t>
    </r>
    <r>
      <rPr>
        <sz val="10"/>
        <color theme="1"/>
        <rFont val="Calibri"/>
        <scheme val="minor"/>
      </rPr>
      <t xml:space="preserve"> (Linnaeus, 1758) </t>
    </r>
  </si>
  <si>
    <r>
      <t>Cibicidoides subhaidingerii</t>
    </r>
    <r>
      <rPr>
        <sz val="10"/>
        <color theme="1"/>
        <rFont val="Calibri"/>
        <scheme val="minor"/>
      </rPr>
      <t xml:space="preserve"> (Parr, 1950) </t>
    </r>
  </si>
  <si>
    <r>
      <t>Trifarina fornasinii</t>
    </r>
    <r>
      <rPr>
        <sz val="10"/>
        <color theme="1"/>
        <rFont val="Calibri"/>
        <scheme val="minor"/>
      </rPr>
      <t xml:space="preserve"> (Selli, 1948) </t>
    </r>
  </si>
  <si>
    <r>
      <t>Uvigerina peregrina</t>
    </r>
    <r>
      <rPr>
        <sz val="10"/>
        <color theme="1"/>
        <rFont val="Calibri"/>
        <scheme val="minor"/>
      </rPr>
      <t xml:space="preserve"> Cushman, 1923</t>
    </r>
  </si>
  <si>
    <r>
      <t>Biloculinella labiata</t>
    </r>
    <r>
      <rPr>
        <sz val="10"/>
        <color theme="1"/>
        <rFont val="Calibri"/>
        <scheme val="minor"/>
      </rPr>
      <t xml:space="preserve"> (Schlumberger, 1891) </t>
    </r>
  </si>
  <si>
    <r>
      <t>Cribromiliolinella subvalvularis</t>
    </r>
    <r>
      <rPr>
        <sz val="10"/>
        <color theme="1"/>
        <rFont val="Calibri"/>
        <scheme val="minor"/>
      </rPr>
      <t xml:space="preserve"> (Parr, 1950) </t>
    </r>
  </si>
  <si>
    <r>
      <t>Adelosina bicornis</t>
    </r>
    <r>
      <rPr>
        <sz val="10"/>
        <color theme="1"/>
        <rFont val="Calibri"/>
        <scheme val="minor"/>
      </rPr>
      <t xml:space="preserve"> (Walker &amp; Jacob, 1798) </t>
    </r>
  </si>
  <si>
    <r>
      <t>Massilina secans</t>
    </r>
    <r>
      <rPr>
        <sz val="10"/>
        <color theme="1"/>
        <rFont val="Calibri"/>
        <scheme val="minor"/>
      </rPr>
      <t xml:space="preserve"> (d'Orbigny, 1826) </t>
    </r>
  </si>
  <si>
    <r>
      <t>Nummulopyrgo globulus</t>
    </r>
    <r>
      <rPr>
        <sz val="10"/>
        <color theme="1"/>
        <rFont val="Calibri"/>
        <scheme val="minor"/>
      </rPr>
      <t xml:space="preserve"> (Hofker, 1976) </t>
    </r>
  </si>
  <si>
    <r>
      <t>Pyrgo inornata</t>
    </r>
    <r>
      <rPr>
        <sz val="10"/>
        <color theme="1"/>
        <rFont val="Calibri"/>
        <scheme val="minor"/>
      </rPr>
      <t xml:space="preserve"> (d'Orbigny, 1846) </t>
    </r>
  </si>
  <si>
    <r>
      <t>Pyrgo comata</t>
    </r>
    <r>
      <rPr>
        <sz val="10"/>
        <color theme="1"/>
        <rFont val="Calibri"/>
        <scheme val="minor"/>
      </rPr>
      <t xml:space="preserve"> (Brady, 1881) </t>
    </r>
  </si>
  <si>
    <r>
      <t>Pyrgo depressa</t>
    </r>
    <r>
      <rPr>
        <sz val="10"/>
        <color theme="1"/>
        <rFont val="Calibri"/>
        <scheme val="minor"/>
      </rPr>
      <t xml:space="preserve"> (d'Orbigny, 1826)</t>
    </r>
  </si>
  <si>
    <r>
      <t>Pyrgo fischeri</t>
    </r>
    <r>
      <rPr>
        <sz val="10"/>
        <color theme="1"/>
        <rFont val="Calibri"/>
        <scheme val="minor"/>
      </rPr>
      <t xml:space="preserve"> (Schlumberger, 1891) </t>
    </r>
  </si>
  <si>
    <r>
      <t>Pyrgo sarsi</t>
    </r>
    <r>
      <rPr>
        <sz val="10"/>
        <color theme="1"/>
        <rFont val="Calibri"/>
        <scheme val="minor"/>
      </rPr>
      <t xml:space="preserve"> (Schlumberger, 1891) </t>
    </r>
  </si>
  <si>
    <r>
      <t>Pyrgo oblonga</t>
    </r>
    <r>
      <rPr>
        <sz val="10"/>
        <color theme="1"/>
        <rFont val="Calibri"/>
        <scheme val="minor"/>
      </rPr>
      <t xml:space="preserve"> (d'Orbigny, 1839) </t>
    </r>
  </si>
  <si>
    <r>
      <t>Pyrgo subsphaerica</t>
    </r>
    <r>
      <rPr>
        <sz val="10"/>
        <color theme="1"/>
        <rFont val="Calibri"/>
        <scheme val="minor"/>
      </rPr>
      <t xml:space="preserve"> (d'Orbigny, 1839) </t>
    </r>
  </si>
  <si>
    <r>
      <t>Pyrgoella irregularis</t>
    </r>
    <r>
      <rPr>
        <sz val="10"/>
        <color rgb="FF000000"/>
        <rFont val="Calibri"/>
        <scheme val="minor"/>
      </rPr>
      <t xml:space="preserve"> (d’Orbigny, 1839) </t>
    </r>
  </si>
  <si>
    <r>
      <t>Siphonaperta aspera</t>
    </r>
    <r>
      <rPr>
        <sz val="10"/>
        <color theme="1"/>
        <rFont val="Calibri"/>
        <scheme val="minor"/>
      </rPr>
      <t xml:space="preserve"> (d'Orbigny, 1826) </t>
    </r>
  </si>
  <si>
    <r>
      <t>Quinqueloculina boueana</t>
    </r>
    <r>
      <rPr>
        <sz val="10"/>
        <color theme="1"/>
        <rFont val="Calibri"/>
        <scheme val="minor"/>
      </rPr>
      <t xml:space="preserve"> d'Orbigny, 1846 </t>
    </r>
  </si>
  <si>
    <r>
      <t>Quinqueloculina disparilis</t>
    </r>
    <r>
      <rPr>
        <sz val="10"/>
        <color theme="1"/>
        <rFont val="Calibri"/>
        <scheme val="minor"/>
      </rPr>
      <t xml:space="preserve"> d'Orbigny, 1826 </t>
    </r>
  </si>
  <si>
    <r>
      <t>Quinqueloculina auberiana</t>
    </r>
    <r>
      <rPr>
        <sz val="10"/>
        <color theme="1"/>
        <rFont val="Calibri"/>
        <scheme val="minor"/>
      </rPr>
      <t xml:space="preserve"> d'Orbigny, 1839 </t>
    </r>
  </si>
  <si>
    <r>
      <t>Quinqueloculina seminula</t>
    </r>
    <r>
      <rPr>
        <sz val="10"/>
        <color theme="1"/>
        <rFont val="Calibri"/>
        <scheme val="minor"/>
      </rPr>
      <t xml:space="preserve"> (Linnaeus, 1758) </t>
    </r>
  </si>
  <si>
    <r>
      <t>Quinqueloculina ungeriana</t>
    </r>
    <r>
      <rPr>
        <sz val="10"/>
        <color theme="1"/>
        <rFont val="Calibri"/>
        <scheme val="minor"/>
      </rPr>
      <t xml:space="preserve"> d'Orbigny, 1846 </t>
    </r>
  </si>
  <si>
    <r>
      <t>Quinqueloculina vulgaris</t>
    </r>
    <r>
      <rPr>
        <sz val="10"/>
        <color theme="1"/>
        <rFont val="Calibri"/>
        <scheme val="minor"/>
      </rPr>
      <t xml:space="preserve"> d'Orbigny, 1826 </t>
    </r>
  </si>
  <si>
    <r>
      <t>Ptychomiliola separans</t>
    </r>
    <r>
      <rPr>
        <sz val="10"/>
        <color theme="1"/>
        <rFont val="Calibri"/>
        <scheme val="minor"/>
      </rPr>
      <t xml:space="preserve"> (Brady, 1884) </t>
    </r>
  </si>
  <si>
    <r>
      <t>Triloculina trigonula</t>
    </r>
    <r>
      <rPr>
        <sz val="10"/>
        <color theme="1"/>
        <rFont val="Calibri"/>
        <scheme val="minor"/>
      </rPr>
      <t xml:space="preserve"> (Lamarck, 1804) </t>
    </r>
  </si>
  <si>
    <r>
      <t>Spiroglutina asperula</t>
    </r>
    <r>
      <rPr>
        <sz val="10"/>
        <color theme="1"/>
        <rFont val="Calibri"/>
        <scheme val="minor"/>
      </rPr>
      <t xml:space="preserve"> (Karrer, 1868) </t>
    </r>
  </si>
  <si>
    <r>
      <t>Spiroloculina excavata</t>
    </r>
    <r>
      <rPr>
        <sz val="10"/>
        <color theme="1"/>
        <rFont val="Calibri"/>
        <scheme val="minor"/>
      </rPr>
      <t xml:space="preserve"> d'Orbigny, 1846 </t>
    </r>
  </si>
  <si>
    <r>
      <t>Spiroloculina limbata</t>
    </r>
    <r>
      <rPr>
        <sz val="10"/>
        <color theme="1"/>
        <rFont val="Calibri"/>
        <scheme val="minor"/>
      </rPr>
      <t xml:space="preserve"> d'Orbigny, 1826 </t>
    </r>
  </si>
  <si>
    <r>
      <t>Globigerina bulloides</t>
    </r>
    <r>
      <rPr>
        <sz val="10"/>
        <color theme="1"/>
        <rFont val="Calibri"/>
        <scheme val="minor"/>
      </rPr>
      <t xml:space="preserve"> d'Orbigny, 1826 </t>
    </r>
  </si>
  <si>
    <r>
      <t>Globigerinella calida</t>
    </r>
    <r>
      <rPr>
        <sz val="10"/>
        <color theme="1"/>
        <rFont val="Calibri"/>
        <scheme val="minor"/>
      </rPr>
      <t xml:space="preserve"> (Parker, 1962) </t>
    </r>
  </si>
  <si>
    <r>
      <t>Globigerina falconensis</t>
    </r>
    <r>
      <rPr>
        <sz val="10"/>
        <color theme="1"/>
        <rFont val="Calibri"/>
        <scheme val="minor"/>
      </rPr>
      <t xml:space="preserve"> Blow, 1959 </t>
    </r>
  </si>
  <si>
    <r>
      <t>Globigerinella siphonifera</t>
    </r>
    <r>
      <rPr>
        <sz val="10"/>
        <color theme="1"/>
        <rFont val="Calibri"/>
        <scheme val="minor"/>
      </rPr>
      <t xml:space="preserve"> (d'Orbigny, 1839) </t>
    </r>
  </si>
  <si>
    <r>
      <t>Globigerinoides ruber</t>
    </r>
    <r>
      <rPr>
        <sz val="10"/>
        <color theme="1"/>
        <rFont val="Calibri"/>
        <scheme val="minor"/>
      </rPr>
      <t xml:space="preserve"> (d'Orbigny, 1839) </t>
    </r>
  </si>
  <si>
    <r>
      <t>Globigerinoides pyramidalis</t>
    </r>
    <r>
      <rPr>
        <sz val="10"/>
        <color theme="1"/>
        <rFont val="Calibri"/>
        <scheme val="minor"/>
      </rPr>
      <t xml:space="preserve"> (van den Broeck, 1876) </t>
    </r>
  </si>
  <si>
    <r>
      <t>Globigerinoides sacculifer</t>
    </r>
    <r>
      <rPr>
        <sz val="10"/>
        <color theme="1"/>
        <rFont val="Calibri"/>
        <scheme val="minor"/>
      </rPr>
      <t xml:space="preserve"> (Brady, 1877) </t>
    </r>
  </si>
  <si>
    <r>
      <t>Hastigerina pelagica</t>
    </r>
    <r>
      <rPr>
        <sz val="10"/>
        <color rgb="FF000000"/>
        <rFont val="Calibri"/>
        <scheme val="minor"/>
      </rPr>
      <t xml:space="preserve"> </t>
    </r>
  </si>
  <si>
    <r>
      <t>Hastigerina pelagica</t>
    </r>
    <r>
      <rPr>
        <sz val="10"/>
        <color theme="1"/>
        <rFont val="Calibri"/>
        <scheme val="minor"/>
      </rPr>
      <t xml:space="preserve"> (d'Orbigny, 1839) </t>
    </r>
  </si>
  <si>
    <r>
      <t>Orbulina universa</t>
    </r>
    <r>
      <rPr>
        <sz val="10"/>
        <color theme="1"/>
        <rFont val="Calibri"/>
        <scheme val="minor"/>
      </rPr>
      <t xml:space="preserve"> d'Orbigny, 1839 </t>
    </r>
  </si>
  <si>
    <r>
      <t>Sphaeroidinella dehiscens</t>
    </r>
    <r>
      <rPr>
        <sz val="10"/>
        <color theme="1"/>
        <rFont val="Calibri"/>
        <scheme val="minor"/>
      </rPr>
      <t xml:space="preserve"> (Parker &amp; Jones, 1865) </t>
    </r>
  </si>
  <si>
    <r>
      <t>Globorotalia hirsuta</t>
    </r>
    <r>
      <rPr>
        <sz val="10"/>
        <color theme="1"/>
        <rFont val="Calibri"/>
        <scheme val="minor"/>
      </rPr>
      <t xml:space="preserve"> (d'Orbigny, 1839) </t>
    </r>
  </si>
  <si>
    <r>
      <t>Globorotalia inflata</t>
    </r>
    <r>
      <rPr>
        <sz val="10"/>
        <color theme="1"/>
        <rFont val="Calibri"/>
        <scheme val="minor"/>
      </rPr>
      <t xml:space="preserve"> (d'Orbigny, 1839) </t>
    </r>
  </si>
  <si>
    <r>
      <t>Globorotalia menardii</t>
    </r>
    <r>
      <rPr>
        <sz val="10"/>
        <color theme="1"/>
        <rFont val="Calibri"/>
        <scheme val="minor"/>
      </rPr>
      <t xml:space="preserve"> (d'Orbigny, 1826) </t>
    </r>
  </si>
  <si>
    <r>
      <t>Globorotalia tumida</t>
    </r>
    <r>
      <rPr>
        <sz val="10"/>
        <color theme="1"/>
        <rFont val="Calibri"/>
        <scheme val="minor"/>
      </rPr>
      <t xml:space="preserve"> (Brady, 1877) </t>
    </r>
  </si>
  <si>
    <r>
      <t>Neogloboquadrina dutertrei</t>
    </r>
    <r>
      <rPr>
        <sz val="10"/>
        <color theme="1"/>
        <rFont val="Calibri"/>
        <scheme val="minor"/>
      </rPr>
      <t xml:space="preserve"> (d'Orbigny, 1839)</t>
    </r>
  </si>
  <si>
    <r>
      <t>Neogloboquadrina pachyderma</t>
    </r>
    <r>
      <rPr>
        <sz val="10"/>
        <color theme="1"/>
        <rFont val="Calibri"/>
        <scheme val="minor"/>
      </rPr>
      <t xml:space="preserve"> (Ehrenberg, 1861) </t>
    </r>
  </si>
  <si>
    <t>Total count</t>
  </si>
  <si>
    <t xml:space="preserve"> planktonic benthic ratio</t>
  </si>
  <si>
    <t>B</t>
  </si>
  <si>
    <t>P</t>
  </si>
  <si>
    <t>Benthic</t>
  </si>
  <si>
    <t>Planktonic</t>
  </si>
  <si>
    <t>P:B ratio_1:?</t>
  </si>
  <si>
    <t>P:B ratio _?:1</t>
  </si>
  <si>
    <t>Planktonic %</t>
  </si>
  <si>
    <t>Lagena sp. (striated)</t>
  </si>
  <si>
    <t>Bulimina sp</t>
  </si>
  <si>
    <t>Discanomalina sp.</t>
  </si>
  <si>
    <r>
      <t>Biloculinella sp.(fragilis)</t>
    </r>
    <r>
      <rPr>
        <sz val="10"/>
        <color theme="1"/>
        <rFont val="Calibri"/>
        <scheme val="minor"/>
      </rPr>
      <t> </t>
    </r>
  </si>
  <si>
    <t>Pygro sp.</t>
  </si>
  <si>
    <t>Globigerinoides sp.</t>
  </si>
  <si>
    <r>
      <t>Dyocibicides</t>
    </r>
    <r>
      <rPr>
        <sz val="8"/>
        <color rgb="FF000000"/>
        <rFont val="Arial"/>
      </rPr>
      <t xml:space="preserve"> sp.</t>
    </r>
  </si>
  <si>
    <r>
      <t>Buccella</t>
    </r>
    <r>
      <rPr>
        <sz val="8"/>
        <color rgb="FF000000"/>
        <rFont val="Arial"/>
      </rPr>
      <t xml:space="preserve"> sp.</t>
    </r>
  </si>
  <si>
    <r>
      <t>Bulimina</t>
    </r>
    <r>
      <rPr>
        <sz val="8"/>
        <color rgb="FF000000"/>
        <rFont val="Arial"/>
      </rPr>
      <t xml:space="preserve"> sp.</t>
    </r>
  </si>
  <si>
    <r>
      <t>Discanomalina</t>
    </r>
    <r>
      <rPr>
        <sz val="8"/>
        <color rgb="FF000000"/>
        <rFont val="Arial"/>
      </rPr>
      <t xml:space="preserve"> sp. </t>
    </r>
  </si>
  <si>
    <r>
      <t>Dorothia</t>
    </r>
    <r>
      <rPr>
        <sz val="8"/>
        <color rgb="FF000000"/>
        <rFont val="Arial"/>
      </rPr>
      <t xml:space="preserve"> sp. </t>
    </r>
  </si>
  <si>
    <r>
      <t>Gyroidina</t>
    </r>
    <r>
      <rPr>
        <sz val="8"/>
        <color rgb="FF000000"/>
        <rFont val="Arial"/>
      </rPr>
      <t xml:space="preserve"> sp.</t>
    </r>
  </si>
  <si>
    <r>
      <t xml:space="preserve">Globigerinoides </t>
    </r>
    <r>
      <rPr>
        <sz val="8"/>
        <color rgb="FF000000"/>
        <rFont val="Arial"/>
      </rPr>
      <t>sp.</t>
    </r>
  </si>
  <si>
    <r>
      <t>Biloculinella sp. (fragilis)</t>
    </r>
    <r>
      <rPr>
        <sz val="8"/>
        <color theme="1"/>
        <rFont val="Arial"/>
      </rPr>
      <t> </t>
    </r>
  </si>
  <si>
    <r>
      <t>Lenticulina</t>
    </r>
    <r>
      <rPr>
        <sz val="8"/>
        <color rgb="FF000000"/>
        <rFont val="Arial"/>
      </rPr>
      <t xml:space="preserve"> sp.</t>
    </r>
  </si>
  <si>
    <r>
      <t xml:space="preserve">Lagena </t>
    </r>
    <r>
      <rPr>
        <sz val="8"/>
        <color rgb="FF000000"/>
        <rFont val="Arial"/>
      </rPr>
      <t>sp.  (striated)</t>
    </r>
  </si>
  <si>
    <t>Accepted taxonomic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</si>
</sst>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  <font>
      <i/>
      <sz val="8"/>
      <color rgb="FF000000"/>
      <name val="Arial"/>
    </font>
    <font>
      <i/>
      <sz val="8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i/>
      <sz val="10"/>
      <color rgb="FF000000"/>
      <name val="Calibri"/>
      <scheme val="minor"/>
    </font>
    <font>
      <b/>
      <i/>
      <sz val="10"/>
      <name val="Calibri"/>
      <scheme val="minor"/>
    </font>
    <font>
      <i/>
      <sz val="10"/>
      <color rgb="FF000000"/>
      <name val="Calibri"/>
      <scheme val="minor"/>
    </font>
    <font>
      <i/>
      <sz val="10"/>
      <color theme="1"/>
      <name val="Calibri"/>
      <scheme val="minor"/>
    </font>
    <font>
      <i/>
      <sz val="10"/>
      <name val="Calibri"/>
      <scheme val="minor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6933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5" fillId="0" borderId="0" xfId="0" applyFont="1"/>
    <xf numFmtId="0" fontId="5" fillId="5" borderId="0" xfId="0" applyFont="1" applyFill="1"/>
    <xf numFmtId="0" fontId="6" fillId="0" borderId="0" xfId="0" applyFont="1"/>
    <xf numFmtId="0" fontId="5" fillId="6" borderId="0" xfId="0" applyFont="1" applyFill="1"/>
    <xf numFmtId="2" fontId="5" fillId="0" borderId="0" xfId="0" applyNumberFormat="1" applyFont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0" fillId="16" borderId="0" xfId="0" applyFill="1"/>
    <xf numFmtId="3" fontId="0" fillId="0" borderId="0" xfId="0" applyNumberFormat="1"/>
    <xf numFmtId="0" fontId="6" fillId="16" borderId="0" xfId="0" applyFont="1" applyFill="1"/>
    <xf numFmtId="3" fontId="6" fillId="0" borderId="0" xfId="0" applyNumberFormat="1" applyFont="1"/>
    <xf numFmtId="11" fontId="6" fillId="0" borderId="0" xfId="0" applyNumberFormat="1" applyFont="1"/>
    <xf numFmtId="0" fontId="0" fillId="17" borderId="0" xfId="0" applyFill="1"/>
    <xf numFmtId="0" fontId="0" fillId="0" borderId="0" xfId="0" applyFill="1"/>
    <xf numFmtId="0" fontId="9" fillId="0" borderId="0" xfId="0" applyFont="1"/>
    <xf numFmtId="0" fontId="10" fillId="23" borderId="0" xfId="0" applyFont="1" applyFill="1"/>
    <xf numFmtId="0" fontId="10" fillId="25" borderId="0" xfId="0" applyFont="1" applyFill="1"/>
    <xf numFmtId="0" fontId="9" fillId="25" borderId="0" xfId="0" applyFont="1" applyFill="1"/>
    <xf numFmtId="0" fontId="9" fillId="20" borderId="0" xfId="0" applyFont="1" applyFill="1"/>
    <xf numFmtId="0" fontId="10" fillId="20" borderId="0" xfId="0" applyFont="1" applyFill="1"/>
    <xf numFmtId="0" fontId="10" fillId="3" borderId="0" xfId="0" applyFont="1" applyFill="1"/>
    <xf numFmtId="0" fontId="9" fillId="3" borderId="0" xfId="0" applyFont="1" applyFill="1"/>
    <xf numFmtId="0" fontId="10" fillId="4" borderId="0" xfId="0" applyFont="1" applyFill="1"/>
    <xf numFmtId="0" fontId="9" fillId="4" borderId="0" xfId="0" applyFont="1" applyFill="1"/>
    <xf numFmtId="0" fontId="10" fillId="26" borderId="0" xfId="0" applyFont="1" applyFill="1"/>
    <xf numFmtId="0" fontId="9" fillId="26" borderId="0" xfId="0" applyFont="1" applyFill="1"/>
    <xf numFmtId="0" fontId="10" fillId="27" borderId="0" xfId="0" applyFont="1" applyFill="1"/>
    <xf numFmtId="0" fontId="9" fillId="27" borderId="0" xfId="0" applyFont="1" applyFill="1"/>
    <xf numFmtId="0" fontId="10" fillId="28" borderId="0" xfId="0" applyFont="1" applyFill="1"/>
    <xf numFmtId="0" fontId="9" fillId="28" borderId="0" xfId="0" applyFont="1" applyFill="1"/>
    <xf numFmtId="0" fontId="10" fillId="19" borderId="0" xfId="0" applyFont="1" applyFill="1"/>
    <xf numFmtId="0" fontId="9" fillId="19" borderId="0" xfId="0" applyFont="1" applyFill="1"/>
    <xf numFmtId="0" fontId="10" fillId="24" borderId="0" xfId="0" applyFont="1" applyFill="1"/>
    <xf numFmtId="0" fontId="9" fillId="24" borderId="0" xfId="0" applyFont="1" applyFill="1"/>
    <xf numFmtId="0" fontId="9" fillId="21" borderId="0" xfId="0" applyFont="1" applyFill="1"/>
    <xf numFmtId="0" fontId="10" fillId="21" borderId="0" xfId="0" applyFont="1" applyFill="1"/>
    <xf numFmtId="0" fontId="10" fillId="0" borderId="0" xfId="0" applyFont="1"/>
    <xf numFmtId="0" fontId="9" fillId="0" borderId="12" xfId="0" applyFont="1" applyBorder="1"/>
    <xf numFmtId="0" fontId="10" fillId="23" borderId="12" xfId="0" applyFont="1" applyFill="1" applyBorder="1"/>
    <xf numFmtId="0" fontId="10" fillId="25" borderId="12" xfId="0" applyFont="1" applyFill="1" applyBorder="1"/>
    <xf numFmtId="0" fontId="9" fillId="25" borderId="12" xfId="0" applyFont="1" applyFill="1" applyBorder="1"/>
    <xf numFmtId="0" fontId="9" fillId="20" borderId="12" xfId="0" applyFont="1" applyFill="1" applyBorder="1"/>
    <xf numFmtId="0" fontId="10" fillId="20" borderId="12" xfId="0" applyFont="1" applyFill="1" applyBorder="1"/>
    <xf numFmtId="0" fontId="10" fillId="3" borderId="12" xfId="0" applyFont="1" applyFill="1" applyBorder="1"/>
    <xf numFmtId="0" fontId="9" fillId="3" borderId="12" xfId="0" applyFont="1" applyFill="1" applyBorder="1"/>
    <xf numFmtId="0" fontId="10" fillId="4" borderId="12" xfId="0" applyFont="1" applyFill="1" applyBorder="1"/>
    <xf numFmtId="0" fontId="9" fillId="4" borderId="12" xfId="0" applyFont="1" applyFill="1" applyBorder="1"/>
    <xf numFmtId="0" fontId="10" fillId="26" borderId="12" xfId="0" applyFont="1" applyFill="1" applyBorder="1"/>
    <xf numFmtId="0" fontId="9" fillId="26" borderId="12" xfId="0" applyFont="1" applyFill="1" applyBorder="1"/>
    <xf numFmtId="0" fontId="10" fillId="27" borderId="12" xfId="0" applyFont="1" applyFill="1" applyBorder="1"/>
    <xf numFmtId="0" fontId="9" fillId="27" borderId="12" xfId="0" applyFont="1" applyFill="1" applyBorder="1"/>
    <xf numFmtId="0" fontId="10" fillId="28" borderId="12" xfId="0" applyFont="1" applyFill="1" applyBorder="1"/>
    <xf numFmtId="0" fontId="9" fillId="28" borderId="12" xfId="0" applyFont="1" applyFill="1" applyBorder="1"/>
    <xf numFmtId="0" fontId="10" fillId="19" borderId="12" xfId="0" applyFont="1" applyFill="1" applyBorder="1"/>
    <xf numFmtId="0" fontId="9" fillId="19" borderId="12" xfId="0" applyFont="1" applyFill="1" applyBorder="1"/>
    <xf numFmtId="0" fontId="10" fillId="24" borderId="12" xfId="0" applyFont="1" applyFill="1" applyBorder="1"/>
    <xf numFmtId="0" fontId="9" fillId="24" borderId="12" xfId="0" applyFont="1" applyFill="1" applyBorder="1"/>
    <xf numFmtId="0" fontId="9" fillId="21" borderId="12" xfId="0" applyFont="1" applyFill="1" applyBorder="1"/>
    <xf numFmtId="0" fontId="10" fillId="21" borderId="12" xfId="0" applyFont="1" applyFill="1" applyBorder="1"/>
    <xf numFmtId="0" fontId="10" fillId="0" borderId="12" xfId="0" applyFont="1" applyBorder="1"/>
    <xf numFmtId="0" fontId="9" fillId="0" borderId="10" xfId="0" applyFont="1" applyBorder="1"/>
    <xf numFmtId="0" fontId="10" fillId="23" borderId="10" xfId="0" applyFont="1" applyFill="1" applyBorder="1" applyAlignment="1">
      <alignment wrapText="1"/>
    </xf>
    <xf numFmtId="0" fontId="9" fillId="25" borderId="10" xfId="0" applyFont="1" applyFill="1" applyBorder="1" applyAlignment="1">
      <alignment wrapText="1"/>
    </xf>
    <xf numFmtId="0" fontId="9" fillId="20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26" borderId="10" xfId="0" applyFont="1" applyFill="1" applyBorder="1" applyAlignment="1">
      <alignment wrapText="1"/>
    </xf>
    <xf numFmtId="0" fontId="10" fillId="27" borderId="10" xfId="0" applyFont="1" applyFill="1" applyBorder="1" applyAlignment="1">
      <alignment wrapText="1"/>
    </xf>
    <xf numFmtId="0" fontId="9" fillId="27" borderId="10" xfId="0" applyFont="1" applyFill="1" applyBorder="1" applyAlignment="1">
      <alignment wrapText="1"/>
    </xf>
    <xf numFmtId="0" fontId="10" fillId="28" borderId="10" xfId="0" applyFont="1" applyFill="1" applyBorder="1" applyAlignment="1">
      <alignment wrapText="1"/>
    </xf>
    <xf numFmtId="0" fontId="9" fillId="28" borderId="10" xfId="0" applyFont="1" applyFill="1" applyBorder="1" applyAlignment="1">
      <alignment wrapText="1"/>
    </xf>
    <xf numFmtId="0" fontId="10" fillId="19" borderId="10" xfId="0" applyFont="1" applyFill="1" applyBorder="1" applyAlignment="1">
      <alignment wrapText="1"/>
    </xf>
    <xf numFmtId="0" fontId="9" fillId="19" borderId="10" xfId="0" applyFont="1" applyFill="1" applyBorder="1" applyAlignment="1">
      <alignment wrapText="1"/>
    </xf>
    <xf numFmtId="0" fontId="10" fillId="24" borderId="10" xfId="0" applyFont="1" applyFill="1" applyBorder="1" applyAlignment="1">
      <alignment wrapText="1"/>
    </xf>
    <xf numFmtId="0" fontId="9" fillId="24" borderId="10" xfId="0" applyFont="1" applyFill="1" applyBorder="1" applyAlignment="1">
      <alignment wrapText="1"/>
    </xf>
    <xf numFmtId="0" fontId="9" fillId="21" borderId="10" xfId="0" applyFont="1" applyFill="1" applyBorder="1" applyAlignment="1">
      <alignment wrapText="1"/>
    </xf>
    <xf numFmtId="0" fontId="10" fillId="21" borderId="10" xfId="0" applyFont="1" applyFill="1" applyBorder="1" applyAlignment="1">
      <alignment wrapText="1"/>
    </xf>
    <xf numFmtId="0" fontId="10" fillId="0" borderId="10" xfId="0" applyFont="1" applyBorder="1"/>
    <xf numFmtId="0" fontId="9" fillId="0" borderId="11" xfId="0" applyFont="1" applyBorder="1"/>
    <xf numFmtId="0" fontId="10" fillId="23" borderId="11" xfId="0" applyFont="1" applyFill="1" applyBorder="1" applyAlignment="1">
      <alignment textRotation="90"/>
    </xf>
    <xf numFmtId="0" fontId="10" fillId="25" borderId="11" xfId="0" applyFont="1" applyFill="1" applyBorder="1" applyAlignment="1">
      <alignment textRotation="90"/>
    </xf>
    <xf numFmtId="0" fontId="9" fillId="25" borderId="11" xfId="0" applyFont="1" applyFill="1" applyBorder="1" applyAlignment="1">
      <alignment textRotation="90"/>
    </xf>
    <xf numFmtId="0" fontId="9" fillId="20" borderId="11" xfId="0" applyFont="1" applyFill="1" applyBorder="1" applyAlignment="1">
      <alignment textRotation="90"/>
    </xf>
    <xf numFmtId="0" fontId="10" fillId="20" borderId="11" xfId="0" applyFont="1" applyFill="1" applyBorder="1" applyAlignment="1">
      <alignment textRotation="90"/>
    </xf>
    <xf numFmtId="0" fontId="10" fillId="3" borderId="11" xfId="0" applyFont="1" applyFill="1" applyBorder="1" applyAlignment="1">
      <alignment textRotation="90"/>
    </xf>
    <xf numFmtId="0" fontId="9" fillId="3" borderId="11" xfId="0" applyFont="1" applyFill="1" applyBorder="1" applyAlignment="1">
      <alignment textRotation="90"/>
    </xf>
    <xf numFmtId="0" fontId="10" fillId="4" borderId="11" xfId="0" applyFont="1" applyFill="1" applyBorder="1" applyAlignment="1">
      <alignment textRotation="90"/>
    </xf>
    <xf numFmtId="0" fontId="9" fillId="4" borderId="11" xfId="0" applyFont="1" applyFill="1" applyBorder="1" applyAlignment="1">
      <alignment textRotation="90"/>
    </xf>
    <xf numFmtId="0" fontId="10" fillId="26" borderId="11" xfId="0" applyFont="1" applyFill="1" applyBorder="1" applyAlignment="1">
      <alignment textRotation="90"/>
    </xf>
    <xf numFmtId="0" fontId="9" fillId="26" borderId="11" xfId="0" applyFont="1" applyFill="1" applyBorder="1" applyAlignment="1">
      <alignment textRotation="90"/>
    </xf>
    <xf numFmtId="0" fontId="10" fillId="27" borderId="11" xfId="0" applyFont="1" applyFill="1" applyBorder="1" applyAlignment="1">
      <alignment textRotation="90"/>
    </xf>
    <xf numFmtId="0" fontId="9" fillId="27" borderId="11" xfId="0" applyFont="1" applyFill="1" applyBorder="1" applyAlignment="1">
      <alignment textRotation="90"/>
    </xf>
    <xf numFmtId="0" fontId="10" fillId="28" borderId="11" xfId="0" applyFont="1" applyFill="1" applyBorder="1" applyAlignment="1">
      <alignment textRotation="90"/>
    </xf>
    <xf numFmtId="0" fontId="9" fillId="28" borderId="11" xfId="0" applyFont="1" applyFill="1" applyBorder="1" applyAlignment="1">
      <alignment textRotation="90"/>
    </xf>
    <xf numFmtId="0" fontId="10" fillId="19" borderId="11" xfId="0" applyFont="1" applyFill="1" applyBorder="1" applyAlignment="1">
      <alignment textRotation="90"/>
    </xf>
    <xf numFmtId="0" fontId="9" fillId="19" borderId="11" xfId="0" applyFont="1" applyFill="1" applyBorder="1" applyAlignment="1">
      <alignment textRotation="90"/>
    </xf>
    <xf numFmtId="0" fontId="10" fillId="24" borderId="11" xfId="0" applyFont="1" applyFill="1" applyBorder="1" applyAlignment="1">
      <alignment textRotation="90"/>
    </xf>
    <xf numFmtId="0" fontId="9" fillId="24" borderId="11" xfId="0" applyFont="1" applyFill="1" applyBorder="1" applyAlignment="1">
      <alignment textRotation="90"/>
    </xf>
    <xf numFmtId="0" fontId="9" fillId="21" borderId="11" xfId="0" applyFont="1" applyFill="1" applyBorder="1" applyAlignment="1">
      <alignment textRotation="90"/>
    </xf>
    <xf numFmtId="0" fontId="10" fillId="21" borderId="11" xfId="0" applyFont="1" applyFill="1" applyBorder="1" applyAlignment="1">
      <alignment textRotation="90"/>
    </xf>
    <xf numFmtId="0" fontId="10" fillId="0" borderId="11" xfId="0" applyFont="1" applyBorder="1"/>
    <xf numFmtId="0" fontId="10" fillId="23" borderId="0" xfId="0" applyFont="1" applyFill="1" applyBorder="1" applyAlignment="1"/>
    <xf numFmtId="0" fontId="10" fillId="25" borderId="0" xfId="0" applyFont="1" applyFill="1" applyBorder="1" applyAlignment="1"/>
    <xf numFmtId="0" fontId="9" fillId="25" borderId="0" xfId="0" applyFont="1" applyFill="1" applyAlignment="1"/>
    <xf numFmtId="0" fontId="9" fillId="20" borderId="0" xfId="0" applyFont="1" applyFill="1" applyAlignment="1"/>
    <xf numFmtId="0" fontId="10" fillId="20" borderId="0" xfId="0" applyFont="1" applyFill="1" applyBorder="1" applyAlignment="1"/>
    <xf numFmtId="0" fontId="10" fillId="3" borderId="0" xfId="0" applyFont="1" applyFill="1" applyBorder="1" applyAlignment="1"/>
    <xf numFmtId="0" fontId="9" fillId="3" borderId="0" xfId="0" applyFont="1" applyFill="1" applyAlignment="1"/>
    <xf numFmtId="0" fontId="10" fillId="4" borderId="0" xfId="0" applyFont="1" applyFill="1" applyBorder="1" applyAlignment="1"/>
    <xf numFmtId="0" fontId="9" fillId="4" borderId="0" xfId="0" applyFont="1" applyFill="1" applyAlignment="1"/>
    <xf numFmtId="0" fontId="10" fillId="26" borderId="0" xfId="0" applyFont="1" applyFill="1" applyBorder="1" applyAlignment="1"/>
    <xf numFmtId="0" fontId="9" fillId="26" borderId="0" xfId="0" applyFont="1" applyFill="1" applyAlignment="1"/>
    <xf numFmtId="0" fontId="10" fillId="27" borderId="0" xfId="0" applyFont="1" applyFill="1" applyBorder="1" applyAlignment="1"/>
    <xf numFmtId="0" fontId="9" fillId="27" borderId="0" xfId="0" applyFont="1" applyFill="1" applyAlignment="1"/>
    <xf numFmtId="0" fontId="10" fillId="28" borderId="0" xfId="0" applyFont="1" applyFill="1" applyBorder="1" applyAlignment="1"/>
    <xf numFmtId="0" fontId="9" fillId="28" borderId="0" xfId="0" applyFont="1" applyFill="1" applyAlignment="1"/>
    <xf numFmtId="0" fontId="10" fillId="19" borderId="0" xfId="0" applyFont="1" applyFill="1" applyBorder="1" applyAlignment="1"/>
    <xf numFmtId="0" fontId="9" fillId="19" borderId="0" xfId="0" applyFont="1" applyFill="1" applyAlignment="1"/>
    <xf numFmtId="0" fontId="10" fillId="24" borderId="0" xfId="0" applyFont="1" applyFill="1" applyBorder="1" applyAlignment="1"/>
    <xf numFmtId="0" fontId="9" fillId="24" borderId="0" xfId="0" applyFont="1" applyFill="1" applyAlignment="1"/>
    <xf numFmtId="0" fontId="9" fillId="21" borderId="0" xfId="0" applyFont="1" applyFill="1" applyAlignment="1"/>
    <xf numFmtId="0" fontId="10" fillId="21" borderId="0" xfId="0" applyFont="1" applyFill="1" applyBorder="1" applyAlignment="1"/>
    <xf numFmtId="0" fontId="10" fillId="0" borderId="0" xfId="0" applyFont="1" applyFill="1"/>
    <xf numFmtId="0" fontId="11" fillId="0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10" fillId="0" borderId="0" xfId="0" applyFont="1" applyBorder="1"/>
    <xf numFmtId="0" fontId="10" fillId="2" borderId="5" xfId="0" applyFont="1" applyFill="1" applyBorder="1"/>
    <xf numFmtId="0" fontId="10" fillId="0" borderId="0" xfId="0" applyFont="1" applyFill="1" applyAlignment="1">
      <alignment horizontal="left"/>
    </xf>
    <xf numFmtId="0" fontId="9" fillId="23" borderId="0" xfId="0" applyFont="1" applyFill="1"/>
    <xf numFmtId="2" fontId="10" fillId="23" borderId="0" xfId="0" applyNumberFormat="1" applyFont="1" applyFill="1"/>
    <xf numFmtId="2" fontId="10" fillId="20" borderId="0" xfId="0" applyNumberFormat="1" applyFont="1" applyFill="1"/>
    <xf numFmtId="2" fontId="10" fillId="3" borderId="0" xfId="0" applyNumberFormat="1" applyFont="1" applyFill="1"/>
    <xf numFmtId="2" fontId="10" fillId="4" borderId="0" xfId="0" applyNumberFormat="1" applyFont="1" applyFill="1"/>
    <xf numFmtId="2" fontId="10" fillId="26" borderId="0" xfId="0" applyNumberFormat="1" applyFont="1" applyFill="1"/>
    <xf numFmtId="2" fontId="10" fillId="27" borderId="0" xfId="0" applyNumberFormat="1" applyFont="1" applyFill="1"/>
    <xf numFmtId="2" fontId="10" fillId="28" borderId="0" xfId="0" applyNumberFormat="1" applyFont="1" applyFill="1"/>
    <xf numFmtId="2" fontId="10" fillId="19" borderId="0" xfId="0" applyNumberFormat="1" applyFont="1" applyFill="1"/>
    <xf numFmtId="2" fontId="10" fillId="24" borderId="0" xfId="0" applyNumberFormat="1" applyFont="1" applyFill="1"/>
    <xf numFmtId="2" fontId="10" fillId="21" borderId="0" xfId="0" applyNumberFormat="1" applyFont="1" applyFill="1"/>
    <xf numFmtId="0" fontId="10" fillId="2" borderId="1" xfId="0" applyFont="1" applyFill="1" applyBorder="1"/>
    <xf numFmtId="0" fontId="10" fillId="0" borderId="14" xfId="0" applyFont="1" applyBorder="1"/>
    <xf numFmtId="0" fontId="9" fillId="0" borderId="14" xfId="0" applyFont="1" applyFill="1" applyBorder="1"/>
    <xf numFmtId="0" fontId="9" fillId="0" borderId="14" xfId="0" applyFont="1" applyFill="1" applyBorder="1" applyAlignment="1">
      <alignment horizontal="left"/>
    </xf>
    <xf numFmtId="0" fontId="10" fillId="23" borderId="14" xfId="0" applyFont="1" applyFill="1" applyBorder="1"/>
    <xf numFmtId="0" fontId="9" fillId="40" borderId="14" xfId="0" applyFont="1" applyFill="1" applyBorder="1"/>
    <xf numFmtId="0" fontId="9" fillId="31" borderId="14" xfId="0" applyFont="1" applyFill="1" applyBorder="1"/>
    <xf numFmtId="0" fontId="10" fillId="20" borderId="14" xfId="0" applyFont="1" applyFill="1" applyBorder="1"/>
    <xf numFmtId="0" fontId="10" fillId="3" borderId="14" xfId="0" applyFont="1" applyFill="1" applyBorder="1"/>
    <xf numFmtId="0" fontId="9" fillId="32" borderId="14" xfId="0" applyFont="1" applyFill="1" applyBorder="1"/>
    <xf numFmtId="0" fontId="10" fillId="4" borderId="14" xfId="0" applyFont="1" applyFill="1" applyBorder="1"/>
    <xf numFmtId="0" fontId="9" fillId="33" borderId="14" xfId="0" applyFont="1" applyFill="1" applyBorder="1"/>
    <xf numFmtId="0" fontId="10" fillId="26" borderId="14" xfId="0" applyFont="1" applyFill="1" applyBorder="1"/>
    <xf numFmtId="0" fontId="9" fillId="34" borderId="14" xfId="0" applyFont="1" applyFill="1" applyBorder="1"/>
    <xf numFmtId="0" fontId="10" fillId="27" borderId="14" xfId="0" applyFont="1" applyFill="1" applyBorder="1"/>
    <xf numFmtId="0" fontId="9" fillId="35" borderId="14" xfId="0" applyFont="1" applyFill="1" applyBorder="1"/>
    <xf numFmtId="0" fontId="10" fillId="28" borderId="14" xfId="0" applyFont="1" applyFill="1" applyBorder="1"/>
    <xf numFmtId="0" fontId="9" fillId="36" borderId="14" xfId="0" applyFont="1" applyFill="1" applyBorder="1"/>
    <xf numFmtId="0" fontId="10" fillId="19" borderId="14" xfId="0" applyFont="1" applyFill="1" applyBorder="1"/>
    <xf numFmtId="0" fontId="9" fillId="37" borderId="14" xfId="0" applyFont="1" applyFill="1" applyBorder="1"/>
    <xf numFmtId="0" fontId="10" fillId="24" borderId="14" xfId="0" applyFont="1" applyFill="1" applyBorder="1"/>
    <xf numFmtId="0" fontId="9" fillId="38" borderId="14" xfId="0" applyFont="1" applyFill="1" applyBorder="1"/>
    <xf numFmtId="0" fontId="9" fillId="39" borderId="14" xfId="0" applyFont="1" applyFill="1" applyBorder="1"/>
    <xf numFmtId="0" fontId="10" fillId="21" borderId="14" xfId="0" applyFont="1" applyFill="1" applyBorder="1"/>
    <xf numFmtId="0" fontId="9" fillId="0" borderId="15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1" fillId="18" borderId="16" xfId="0" applyFont="1" applyFill="1" applyBorder="1" applyAlignment="1">
      <alignment horizontal="center"/>
    </xf>
    <xf numFmtId="2" fontId="10" fillId="18" borderId="14" xfId="0" applyNumberFormat="1" applyFont="1" applyFill="1" applyBorder="1"/>
    <xf numFmtId="0" fontId="10" fillId="0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 textRotation="90"/>
    </xf>
    <xf numFmtId="0" fontId="9" fillId="22" borderId="2" xfId="0" applyFont="1" applyFill="1" applyBorder="1" applyAlignment="1">
      <alignment horizontal="center" vertical="center" textRotation="90"/>
    </xf>
    <xf numFmtId="0" fontId="9" fillId="22" borderId="3" xfId="0" applyFont="1" applyFill="1" applyBorder="1" applyAlignment="1">
      <alignment horizontal="center" vertical="center" textRotation="90"/>
    </xf>
    <xf numFmtId="0" fontId="9" fillId="24" borderId="1" xfId="0" applyFont="1" applyFill="1" applyBorder="1" applyAlignment="1">
      <alignment horizontal="center" vertical="center" textRotation="90"/>
    </xf>
    <xf numFmtId="0" fontId="9" fillId="24" borderId="2" xfId="0" applyFont="1" applyFill="1" applyBorder="1" applyAlignment="1">
      <alignment horizontal="center" vertical="center" textRotation="90"/>
    </xf>
    <xf numFmtId="0" fontId="9" fillId="24" borderId="8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 textRotation="90"/>
    </xf>
    <xf numFmtId="0" fontId="9" fillId="29" borderId="2" xfId="0" applyFont="1" applyFill="1" applyBorder="1" applyAlignment="1">
      <alignment horizontal="center" vertical="center" textRotation="90"/>
    </xf>
    <xf numFmtId="0" fontId="9" fillId="29" borderId="3" xfId="0" applyFont="1" applyFill="1" applyBorder="1" applyAlignment="1">
      <alignment horizontal="center" vertical="center" textRotation="90"/>
    </xf>
    <xf numFmtId="0" fontId="9" fillId="30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2"/>
          <c:order val="2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3"/>
          <c:order val="3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1"/>
          <c:order val="1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0"/>
          <c:order val="0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contribution'!$C$9</c:f>
              <c:strCache>
                <c:ptCount val="1"/>
                <c:pt idx="0">
                  <c:v>Southern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contribution'!$C$10:$C$13</c:f>
              <c:numCache>
                <c:formatCode>0.00</c:formatCode>
                <c:ptCount val="4"/>
                <c:pt idx="0">
                  <c:v>52.0793659853278</c:v>
                </c:pt>
                <c:pt idx="1">
                  <c:v>5.27012406246993</c:v>
                </c:pt>
                <c:pt idx="2">
                  <c:v>29.967841827954</c:v>
                </c:pt>
                <c:pt idx="3">
                  <c:v>12.6826681242483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contribution'!$D$9</c:f>
              <c:strCache>
                <c:ptCount val="1"/>
                <c:pt idx="0">
                  <c:v>Central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contribution'!$D$10:$D$13</c:f>
              <c:numCache>
                <c:formatCode>0.00</c:formatCode>
                <c:ptCount val="4"/>
                <c:pt idx="0">
                  <c:v>1.54240078034506</c:v>
                </c:pt>
                <c:pt idx="1">
                  <c:v>29.9911262844873</c:v>
                </c:pt>
                <c:pt idx="2">
                  <c:v>62.3192234482852</c:v>
                </c:pt>
                <c:pt idx="3">
                  <c:v>6.14724948688248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contribution'!$E$9</c:f>
              <c:strCache>
                <c:ptCount val="1"/>
                <c:pt idx="0">
                  <c:v>Arguin mud belt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contribution'!$E$10:$E$13</c:f>
              <c:numCache>
                <c:formatCode>0.00</c:formatCode>
                <c:ptCount val="4"/>
                <c:pt idx="0">
                  <c:v>88.8662972668482</c:v>
                </c:pt>
                <c:pt idx="1">
                  <c:v>0.231133731967458</c:v>
                </c:pt>
                <c:pt idx="2">
                  <c:v>1.1346565023857</c:v>
                </c:pt>
                <c:pt idx="3">
                  <c:v>9.76791249879865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contribution'!$F$9</c:f>
              <c:strCache>
                <c:ptCount val="1"/>
                <c:pt idx="0">
                  <c:v>Cap Timiris shelf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contribution'!$F$10:$F$13</c:f>
              <c:numCache>
                <c:formatCode>0.00</c:formatCode>
                <c:ptCount val="4"/>
                <c:pt idx="0">
                  <c:v>22.7484491543858</c:v>
                </c:pt>
                <c:pt idx="1">
                  <c:v>3.84490248788119</c:v>
                </c:pt>
                <c:pt idx="2">
                  <c:v>42.4003080679388</c:v>
                </c:pt>
                <c:pt idx="3">
                  <c:v>31.0063402897942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contribution'!$G$9</c:f>
              <c:strCache>
                <c:ptCount val="1"/>
                <c:pt idx="0">
                  <c:v>outer self of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contribution'!$G$10:$G$13</c:f>
              <c:numCache>
                <c:formatCode>0.00</c:formatCode>
                <c:ptCount val="4"/>
                <c:pt idx="0">
                  <c:v>16.7462650790567</c:v>
                </c:pt>
                <c:pt idx="1">
                  <c:v>16.6543788509137</c:v>
                </c:pt>
                <c:pt idx="2">
                  <c:v>32.8910930284502</c:v>
                </c:pt>
                <c:pt idx="3">
                  <c:v>33.7082630415794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contribution'!$H$9</c:f>
              <c:strCache>
                <c:ptCount val="1"/>
                <c:pt idx="0">
                  <c:v>Timiris deep coral mound chain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contribution'!$H$10:$H$13</c:f>
              <c:numCache>
                <c:formatCode>0.00</c:formatCode>
                <c:ptCount val="4"/>
                <c:pt idx="0">
                  <c:v>13.1848637532495</c:v>
                </c:pt>
                <c:pt idx="1">
                  <c:v>19.4221477846688</c:v>
                </c:pt>
                <c:pt idx="2">
                  <c:v>11.8046300821104</c:v>
                </c:pt>
                <c:pt idx="3">
                  <c:v>55.5883583799713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Northern canyon Banc d'Arguin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contribution'!$I$9</c:f>
              <c:strCache>
                <c:ptCount val="1"/>
                <c:pt idx="0">
                  <c:v>Northern canyon area west of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contribution'!$I$10:$I$13</c:f>
              <c:numCache>
                <c:formatCode>0.00</c:formatCode>
                <c:ptCount val="4"/>
                <c:pt idx="0">
                  <c:v>13.1441622561987</c:v>
                </c:pt>
                <c:pt idx="1">
                  <c:v>36.2942310976387</c:v>
                </c:pt>
                <c:pt idx="2">
                  <c:v>12.8027554443494</c:v>
                </c:pt>
                <c:pt idx="3">
                  <c:v>37.7588512018131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contribution'!$J$9</c:f>
              <c:strCache>
                <c:ptCount val="1"/>
                <c:pt idx="0">
                  <c:v>Banda mounds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contribution'!$J$10:$J$13</c:f>
              <c:numCache>
                <c:formatCode>0.00</c:formatCode>
                <c:ptCount val="4"/>
                <c:pt idx="0">
                  <c:v>1.26781060698683</c:v>
                </c:pt>
                <c:pt idx="1">
                  <c:v>11.2987750854151</c:v>
                </c:pt>
                <c:pt idx="2">
                  <c:v>0.96046258105063</c:v>
                </c:pt>
                <c:pt idx="3">
                  <c:v>86.47295172654751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contribution'!$K$9</c:f>
              <c:strCache>
                <c:ptCount val="1"/>
                <c:pt idx="0">
                  <c:v>Canyon area southern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contribution'!$K$10:$K$13</c:f>
              <c:numCache>
                <c:formatCode>0.00</c:formatCode>
                <c:ptCount val="4"/>
                <c:pt idx="0">
                  <c:v>21.0134275525204</c:v>
                </c:pt>
                <c:pt idx="1">
                  <c:v>15.8434572816622</c:v>
                </c:pt>
                <c:pt idx="2">
                  <c:v>21.3772964278887</c:v>
                </c:pt>
                <c:pt idx="3">
                  <c:v>41.7658187379287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contribution'!$L$9</c:f>
              <c:strCache>
                <c:ptCount val="1"/>
                <c:pt idx="0">
                  <c:v>Deep mound chain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contribution'!$L$10:$L$13</c:f>
              <c:numCache>
                <c:formatCode>0.00</c:formatCode>
                <c:ptCount val="4"/>
                <c:pt idx="0">
                  <c:v>6.7176742950072</c:v>
                </c:pt>
                <c:pt idx="1">
                  <c:v>0.946532207428551</c:v>
                </c:pt>
                <c:pt idx="2">
                  <c:v>3.7615435775732</c:v>
                </c:pt>
                <c:pt idx="3">
                  <c:v>88.574249919991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22</xdr:row>
      <xdr:rowOff>0</xdr:rowOff>
    </xdr:from>
    <xdr:to>
      <xdr:col>5</xdr:col>
      <xdr:colOff>25400</xdr:colOff>
      <xdr:row>36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25400</xdr:rowOff>
    </xdr:from>
    <xdr:to>
      <xdr:col>8</xdr:col>
      <xdr:colOff>190500</xdr:colOff>
      <xdr:row>36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406400</xdr:colOff>
      <xdr:row>22</xdr:row>
      <xdr:rowOff>12700</xdr:rowOff>
    </xdr:from>
    <xdr:to>
      <xdr:col>11</xdr:col>
      <xdr:colOff>1130300</xdr:colOff>
      <xdr:row>36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1447800</xdr:colOff>
      <xdr:row>23</xdr:row>
      <xdr:rowOff>50800</xdr:rowOff>
    </xdr:from>
    <xdr:to>
      <xdr:col>15</xdr:col>
      <xdr:colOff>711200</xdr:colOff>
      <xdr:row>37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21</xdr:col>
      <xdr:colOff>444500</xdr:colOff>
      <xdr:row>37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22</xdr:row>
      <xdr:rowOff>0</xdr:rowOff>
    </xdr:from>
    <xdr:to>
      <xdr:col>27</xdr:col>
      <xdr:colOff>431800</xdr:colOff>
      <xdr:row>37</xdr:row>
      <xdr:rowOff>101600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22</xdr:row>
      <xdr:rowOff>0</xdr:rowOff>
    </xdr:from>
    <xdr:to>
      <xdr:col>33</xdr:col>
      <xdr:colOff>444500</xdr:colOff>
      <xdr:row>35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22</xdr:row>
      <xdr:rowOff>0</xdr:rowOff>
    </xdr:from>
    <xdr:to>
      <xdr:col>39</xdr:col>
      <xdr:colOff>444500</xdr:colOff>
      <xdr:row>35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0</xdr:colOff>
      <xdr:row>22</xdr:row>
      <xdr:rowOff>0</xdr:rowOff>
    </xdr:from>
    <xdr:to>
      <xdr:col>45</xdr:col>
      <xdr:colOff>444500</xdr:colOff>
      <xdr:row>35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0</xdr:colOff>
      <xdr:row>22</xdr:row>
      <xdr:rowOff>0</xdr:rowOff>
    </xdr:from>
    <xdr:to>
      <xdr:col>51</xdr:col>
      <xdr:colOff>444500</xdr:colOff>
      <xdr:row>35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0</xdr:colOff>
      <xdr:row>22</xdr:row>
      <xdr:rowOff>0</xdr:rowOff>
    </xdr:from>
    <xdr:to>
      <xdr:col>57</xdr:col>
      <xdr:colOff>444500</xdr:colOff>
      <xdr:row>34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48"/>
  <sheetViews>
    <sheetView zoomScale="125" zoomScaleNormal="125" zoomScalePageLayoutView="125" workbookViewId="0">
      <pane ySplit="4" topLeftCell="A62" activePane="bottomLeft" state="frozen"/>
      <selection pane="bottomLeft" activeCell="E42" sqref="E42"/>
    </sheetView>
  </sheetViews>
  <sheetFormatPr baseColWidth="10" defaultRowHeight="14" x14ac:dyDescent="0"/>
  <cols>
    <col min="1" max="1" width="17.83203125" style="73" bestFit="1" customWidth="1"/>
    <col min="2" max="2" width="10.83203125" style="73"/>
    <col min="3" max="3" width="21.5" style="73" bestFit="1" customWidth="1"/>
    <col min="4" max="4" width="54.1640625" style="186" bestFit="1" customWidth="1"/>
    <col min="5" max="5" width="37.33203125" style="186" bestFit="1" customWidth="1"/>
    <col min="6" max="6" width="14.1640625" style="52" customWidth="1"/>
    <col min="7" max="10" width="14.1640625" style="53" customWidth="1"/>
    <col min="11" max="13" width="14.1640625" style="56" customWidth="1"/>
    <col min="14" max="15" width="14.1640625" style="57" customWidth="1"/>
    <col min="16" max="18" width="14.1640625" style="59" customWidth="1"/>
    <col min="19" max="20" width="14.1640625" style="61" customWidth="1"/>
    <col min="21" max="23" width="14.1640625" style="63" customWidth="1"/>
    <col min="24" max="26" width="14.1640625" style="65" customWidth="1"/>
    <col min="27" max="29" width="14.1640625" style="67" customWidth="1"/>
    <col min="30" max="31" width="14.1640625" style="69" customWidth="1"/>
    <col min="32" max="34" width="14.1640625" style="72" customWidth="1"/>
    <col min="35" max="35" width="10.83203125" style="73"/>
    <col min="36" max="121" width="10.83203125" style="201"/>
    <col min="122" max="16384" width="10.83203125" style="73"/>
  </cols>
  <sheetData>
    <row r="1" spans="1:121">
      <c r="B1" s="51"/>
      <c r="C1" s="51"/>
      <c r="D1" s="171"/>
      <c r="E1" s="171"/>
      <c r="J1" s="54"/>
      <c r="K1" s="55"/>
      <c r="O1" s="58"/>
      <c r="Q1" s="60"/>
      <c r="R1" s="60"/>
      <c r="T1" s="62"/>
      <c r="V1" s="64"/>
      <c r="W1" s="64"/>
      <c r="Y1" s="66"/>
      <c r="Z1" s="66"/>
      <c r="AB1" s="68"/>
      <c r="AC1" s="68"/>
      <c r="AE1" s="70"/>
      <c r="AF1" s="71"/>
      <c r="AH1" s="71"/>
    </row>
    <row r="2" spans="1:121" s="96" customFormat="1">
      <c r="B2" s="74"/>
      <c r="C2" s="74"/>
      <c r="D2" s="172" t="s">
        <v>150</v>
      </c>
      <c r="E2" s="172"/>
      <c r="F2" s="75" t="s">
        <v>155</v>
      </c>
      <c r="G2" s="76" t="s">
        <v>158</v>
      </c>
      <c r="H2" s="77" t="s">
        <v>160</v>
      </c>
      <c r="I2" s="77" t="s">
        <v>162</v>
      </c>
      <c r="J2" s="77" t="s">
        <v>164</v>
      </c>
      <c r="K2" s="78" t="s">
        <v>162</v>
      </c>
      <c r="L2" s="79" t="s">
        <v>168</v>
      </c>
      <c r="M2" s="79" t="s">
        <v>168</v>
      </c>
      <c r="N2" s="80" t="s">
        <v>172</v>
      </c>
      <c r="O2" s="81" t="s">
        <v>174</v>
      </c>
      <c r="P2" s="82" t="s">
        <v>177</v>
      </c>
      <c r="Q2" s="83" t="s">
        <v>179</v>
      </c>
      <c r="R2" s="83" t="s">
        <v>181</v>
      </c>
      <c r="S2" s="84" t="s">
        <v>184</v>
      </c>
      <c r="T2" s="85" t="s">
        <v>186</v>
      </c>
      <c r="U2" s="86" t="s">
        <v>189</v>
      </c>
      <c r="V2" s="87" t="s">
        <v>191</v>
      </c>
      <c r="W2" s="87" t="s">
        <v>193</v>
      </c>
      <c r="X2" s="88" t="s">
        <v>196</v>
      </c>
      <c r="Y2" s="89" t="s">
        <v>198</v>
      </c>
      <c r="Z2" s="89" t="s">
        <v>200</v>
      </c>
      <c r="AA2" s="90" t="s">
        <v>203</v>
      </c>
      <c r="AB2" s="91" t="s">
        <v>205</v>
      </c>
      <c r="AC2" s="91" t="s">
        <v>207</v>
      </c>
      <c r="AD2" s="92" t="s">
        <v>210</v>
      </c>
      <c r="AE2" s="93" t="s">
        <v>213</v>
      </c>
      <c r="AF2" s="94" t="s">
        <v>216</v>
      </c>
      <c r="AG2" s="95" t="s">
        <v>218</v>
      </c>
      <c r="AH2" s="94" t="s">
        <v>220</v>
      </c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</row>
    <row r="3" spans="1:121" s="116" customFormat="1" ht="42">
      <c r="B3" s="97"/>
      <c r="C3" s="97"/>
      <c r="D3" s="173" t="s">
        <v>1412</v>
      </c>
      <c r="E3" s="173"/>
      <c r="F3" s="98" t="s">
        <v>153</v>
      </c>
      <c r="G3" s="99" t="s">
        <v>156</v>
      </c>
      <c r="H3" s="99" t="s">
        <v>156</v>
      </c>
      <c r="I3" s="99" t="s">
        <v>156</v>
      </c>
      <c r="J3" s="99" t="s">
        <v>156</v>
      </c>
      <c r="K3" s="100" t="s">
        <v>165</v>
      </c>
      <c r="L3" s="100" t="s">
        <v>165</v>
      </c>
      <c r="M3" s="100" t="s">
        <v>165</v>
      </c>
      <c r="N3" s="101" t="s">
        <v>170</v>
      </c>
      <c r="O3" s="102" t="s">
        <v>170</v>
      </c>
      <c r="P3" s="103" t="s">
        <v>175</v>
      </c>
      <c r="Q3" s="104" t="s">
        <v>175</v>
      </c>
      <c r="R3" s="104" t="s">
        <v>175</v>
      </c>
      <c r="S3" s="105" t="s">
        <v>182</v>
      </c>
      <c r="T3" s="105" t="s">
        <v>182</v>
      </c>
      <c r="U3" s="106" t="s">
        <v>187</v>
      </c>
      <c r="V3" s="107" t="s">
        <v>187</v>
      </c>
      <c r="W3" s="107" t="s">
        <v>187</v>
      </c>
      <c r="X3" s="108" t="s">
        <v>194</v>
      </c>
      <c r="Y3" s="109" t="s">
        <v>194</v>
      </c>
      <c r="Z3" s="109" t="s">
        <v>194</v>
      </c>
      <c r="AA3" s="110" t="s">
        <v>201</v>
      </c>
      <c r="AB3" s="111" t="s">
        <v>201</v>
      </c>
      <c r="AC3" s="111" t="s">
        <v>201</v>
      </c>
      <c r="AD3" s="112" t="s">
        <v>208</v>
      </c>
      <c r="AE3" s="113" t="s">
        <v>211</v>
      </c>
      <c r="AF3" s="114" t="s">
        <v>214</v>
      </c>
      <c r="AG3" s="115" t="s">
        <v>214</v>
      </c>
      <c r="AH3" s="114" t="s">
        <v>214</v>
      </c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</row>
    <row r="4" spans="1:121" s="139" customFormat="1" ht="67" thickBot="1">
      <c r="A4" s="201" t="s">
        <v>1542</v>
      </c>
      <c r="B4" s="117"/>
      <c r="C4" s="117"/>
      <c r="D4" s="174" t="s">
        <v>149</v>
      </c>
      <c r="E4" s="174" t="s">
        <v>1566</v>
      </c>
      <c r="F4" s="118" t="s">
        <v>154</v>
      </c>
      <c r="G4" s="119" t="s">
        <v>157</v>
      </c>
      <c r="H4" s="119" t="s">
        <v>159</v>
      </c>
      <c r="I4" s="119" t="s">
        <v>161</v>
      </c>
      <c r="J4" s="120" t="s">
        <v>163</v>
      </c>
      <c r="K4" s="121" t="s">
        <v>166</v>
      </c>
      <c r="L4" s="122" t="s">
        <v>167</v>
      </c>
      <c r="M4" s="122" t="s">
        <v>169</v>
      </c>
      <c r="N4" s="123" t="s">
        <v>171</v>
      </c>
      <c r="O4" s="124" t="s">
        <v>173</v>
      </c>
      <c r="P4" s="125" t="s">
        <v>176</v>
      </c>
      <c r="Q4" s="126" t="s">
        <v>178</v>
      </c>
      <c r="R4" s="126" t="s">
        <v>180</v>
      </c>
      <c r="S4" s="127" t="s">
        <v>183</v>
      </c>
      <c r="T4" s="128" t="s">
        <v>185</v>
      </c>
      <c r="U4" s="129" t="s">
        <v>188</v>
      </c>
      <c r="V4" s="130" t="s">
        <v>190</v>
      </c>
      <c r="W4" s="130" t="s">
        <v>192</v>
      </c>
      <c r="X4" s="131" t="s">
        <v>195</v>
      </c>
      <c r="Y4" s="132" t="s">
        <v>197</v>
      </c>
      <c r="Z4" s="132" t="s">
        <v>199</v>
      </c>
      <c r="AA4" s="133" t="s">
        <v>202</v>
      </c>
      <c r="AB4" s="134" t="s">
        <v>204</v>
      </c>
      <c r="AC4" s="134" t="s">
        <v>206</v>
      </c>
      <c r="AD4" s="135" t="s">
        <v>209</v>
      </c>
      <c r="AE4" s="136" t="s">
        <v>212</v>
      </c>
      <c r="AF4" s="137" t="s">
        <v>215</v>
      </c>
      <c r="AG4" s="138" t="s">
        <v>217</v>
      </c>
      <c r="AH4" s="137" t="s">
        <v>219</v>
      </c>
      <c r="AI4" s="139" t="s">
        <v>1413</v>
      </c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</row>
    <row r="5" spans="1:121" ht="18" customHeight="1">
      <c r="A5" s="202" t="s">
        <v>1543</v>
      </c>
      <c r="B5" s="253" t="s">
        <v>1414</v>
      </c>
      <c r="C5" s="256" t="s">
        <v>2</v>
      </c>
      <c r="D5" s="175" t="s">
        <v>1302</v>
      </c>
      <c r="E5" s="270" t="s">
        <v>1446</v>
      </c>
      <c r="F5" s="140">
        <v>0</v>
      </c>
      <c r="G5" s="141">
        <v>0</v>
      </c>
      <c r="H5" s="141">
        <v>0</v>
      </c>
      <c r="I5" s="141">
        <v>0</v>
      </c>
      <c r="J5" s="142">
        <v>0</v>
      </c>
      <c r="K5" s="143">
        <v>0</v>
      </c>
      <c r="L5" s="144">
        <v>0</v>
      </c>
      <c r="M5" s="144">
        <v>0</v>
      </c>
      <c r="N5" s="145">
        <v>0</v>
      </c>
      <c r="O5" s="146">
        <v>0</v>
      </c>
      <c r="P5" s="147">
        <v>0</v>
      </c>
      <c r="Q5" s="148">
        <v>0</v>
      </c>
      <c r="R5" s="148">
        <v>0</v>
      </c>
      <c r="S5" s="149">
        <v>0</v>
      </c>
      <c r="T5" s="150">
        <v>0</v>
      </c>
      <c r="U5" s="151">
        <v>2</v>
      </c>
      <c r="V5" s="152">
        <v>0</v>
      </c>
      <c r="W5" s="152">
        <v>0</v>
      </c>
      <c r="X5" s="153">
        <v>0</v>
      </c>
      <c r="Y5" s="154">
        <v>0</v>
      </c>
      <c r="Z5" s="154">
        <v>0</v>
      </c>
      <c r="AA5" s="155">
        <v>0</v>
      </c>
      <c r="AB5" s="156">
        <v>0</v>
      </c>
      <c r="AC5" s="156">
        <v>0</v>
      </c>
      <c r="AD5" s="157">
        <v>0</v>
      </c>
      <c r="AE5" s="158">
        <v>0</v>
      </c>
      <c r="AF5" s="159">
        <v>0</v>
      </c>
      <c r="AG5" s="160">
        <v>0</v>
      </c>
      <c r="AH5" s="159">
        <v>0</v>
      </c>
      <c r="AI5" s="73">
        <f>SUM(F5:AH5)</f>
        <v>2</v>
      </c>
    </row>
    <row r="6" spans="1:121">
      <c r="A6" s="202" t="s">
        <v>1543</v>
      </c>
      <c r="B6" s="254"/>
      <c r="C6" s="257"/>
      <c r="D6" s="175" t="s">
        <v>1361</v>
      </c>
      <c r="E6" s="271" t="s">
        <v>1447</v>
      </c>
      <c r="F6" s="140">
        <v>0</v>
      </c>
      <c r="G6" s="141">
        <v>0</v>
      </c>
      <c r="H6" s="141">
        <v>0</v>
      </c>
      <c r="I6" s="141">
        <v>0</v>
      </c>
      <c r="J6" s="54">
        <v>0</v>
      </c>
      <c r="K6" s="55">
        <v>0</v>
      </c>
      <c r="L6" s="144">
        <v>0</v>
      </c>
      <c r="M6" s="144">
        <v>0</v>
      </c>
      <c r="N6" s="145">
        <v>0</v>
      </c>
      <c r="O6" s="58">
        <v>0</v>
      </c>
      <c r="P6" s="147">
        <v>0</v>
      </c>
      <c r="Q6" s="60">
        <v>0</v>
      </c>
      <c r="R6" s="60">
        <v>0</v>
      </c>
      <c r="S6" s="149">
        <v>0</v>
      </c>
      <c r="T6" s="62">
        <v>0</v>
      </c>
      <c r="U6" s="151">
        <v>0</v>
      </c>
      <c r="V6" s="64">
        <v>0</v>
      </c>
      <c r="W6" s="64">
        <v>0</v>
      </c>
      <c r="X6" s="153">
        <v>0</v>
      </c>
      <c r="Y6" s="66">
        <v>0</v>
      </c>
      <c r="Z6" s="66">
        <v>0</v>
      </c>
      <c r="AA6" s="155">
        <v>0</v>
      </c>
      <c r="AB6" s="68">
        <v>0</v>
      </c>
      <c r="AC6" s="68">
        <v>0</v>
      </c>
      <c r="AD6" s="157">
        <v>1</v>
      </c>
      <c r="AE6" s="70">
        <v>0</v>
      </c>
      <c r="AF6" s="71">
        <v>0</v>
      </c>
      <c r="AG6" s="160">
        <v>1</v>
      </c>
      <c r="AH6" s="71">
        <v>0</v>
      </c>
      <c r="AI6" s="73">
        <f t="shared" ref="AI6:AI69" si="0">SUM(F6:AH6)</f>
        <v>2</v>
      </c>
    </row>
    <row r="7" spans="1:121">
      <c r="A7" s="202" t="s">
        <v>1543</v>
      </c>
      <c r="B7" s="254"/>
      <c r="C7" s="258"/>
      <c r="D7" s="176" t="s">
        <v>1309</v>
      </c>
      <c r="E7" s="272" t="s">
        <v>1448</v>
      </c>
      <c r="F7" s="140">
        <v>0</v>
      </c>
      <c r="G7" s="141">
        <v>0</v>
      </c>
      <c r="H7" s="141">
        <v>0</v>
      </c>
      <c r="I7" s="141">
        <v>0</v>
      </c>
      <c r="J7" s="54">
        <v>0</v>
      </c>
      <c r="K7" s="55">
        <v>0</v>
      </c>
      <c r="L7" s="144">
        <v>0</v>
      </c>
      <c r="M7" s="144">
        <v>0</v>
      </c>
      <c r="N7" s="145">
        <v>0</v>
      </c>
      <c r="O7" s="58">
        <v>0</v>
      </c>
      <c r="P7" s="147">
        <v>0</v>
      </c>
      <c r="Q7" s="60">
        <v>0</v>
      </c>
      <c r="R7" s="60">
        <v>0</v>
      </c>
      <c r="S7" s="149">
        <v>0</v>
      </c>
      <c r="T7" s="62">
        <v>0</v>
      </c>
      <c r="U7" s="151">
        <v>1</v>
      </c>
      <c r="V7" s="64">
        <v>0</v>
      </c>
      <c r="W7" s="64">
        <v>0</v>
      </c>
      <c r="X7" s="153">
        <v>0</v>
      </c>
      <c r="Y7" s="66">
        <v>0</v>
      </c>
      <c r="Z7" s="66">
        <v>0</v>
      </c>
      <c r="AA7" s="155">
        <v>0</v>
      </c>
      <c r="AB7" s="68">
        <v>0</v>
      </c>
      <c r="AC7" s="68">
        <v>0</v>
      </c>
      <c r="AD7" s="157">
        <v>0</v>
      </c>
      <c r="AE7" s="70">
        <v>2</v>
      </c>
      <c r="AF7" s="71">
        <v>0</v>
      </c>
      <c r="AG7" s="160">
        <v>0</v>
      </c>
      <c r="AH7" s="71">
        <v>0</v>
      </c>
      <c r="AI7" s="73">
        <f t="shared" si="0"/>
        <v>3</v>
      </c>
    </row>
    <row r="8" spans="1:121">
      <c r="A8" s="202" t="s">
        <v>1543</v>
      </c>
      <c r="B8" s="254"/>
      <c r="C8" s="163" t="s">
        <v>6</v>
      </c>
      <c r="D8" s="176" t="s">
        <v>1357</v>
      </c>
      <c r="E8" s="273" t="s">
        <v>1449</v>
      </c>
      <c r="F8" s="140">
        <v>0</v>
      </c>
      <c r="G8" s="141">
        <v>0</v>
      </c>
      <c r="H8" s="141">
        <v>0</v>
      </c>
      <c r="I8" s="141">
        <v>0</v>
      </c>
      <c r="J8" s="54">
        <v>0</v>
      </c>
      <c r="K8" s="55">
        <v>0</v>
      </c>
      <c r="L8" s="144">
        <v>0</v>
      </c>
      <c r="M8" s="144">
        <v>0</v>
      </c>
      <c r="N8" s="145">
        <v>0</v>
      </c>
      <c r="O8" s="58">
        <v>0</v>
      </c>
      <c r="P8" s="147">
        <v>0</v>
      </c>
      <c r="Q8" s="60">
        <v>0</v>
      </c>
      <c r="R8" s="60">
        <v>0</v>
      </c>
      <c r="S8" s="149">
        <v>0</v>
      </c>
      <c r="T8" s="62">
        <v>0</v>
      </c>
      <c r="U8" s="151">
        <v>0</v>
      </c>
      <c r="V8" s="64">
        <v>0</v>
      </c>
      <c r="W8" s="64">
        <v>0</v>
      </c>
      <c r="X8" s="153">
        <v>0</v>
      </c>
      <c r="Y8" s="66">
        <v>0</v>
      </c>
      <c r="Z8" s="66">
        <v>0</v>
      </c>
      <c r="AA8" s="155">
        <v>0</v>
      </c>
      <c r="AB8" s="68">
        <v>0</v>
      </c>
      <c r="AC8" s="68">
        <v>0</v>
      </c>
      <c r="AD8" s="157">
        <v>0</v>
      </c>
      <c r="AE8" s="70">
        <v>13</v>
      </c>
      <c r="AF8" s="71">
        <v>0</v>
      </c>
      <c r="AG8" s="160">
        <v>0</v>
      </c>
      <c r="AH8" s="71">
        <v>0</v>
      </c>
      <c r="AI8" s="73">
        <f t="shared" si="0"/>
        <v>13</v>
      </c>
    </row>
    <row r="9" spans="1:121">
      <c r="A9" s="202" t="s">
        <v>1543</v>
      </c>
      <c r="B9" s="254"/>
      <c r="C9" s="247"/>
      <c r="D9" s="175" t="s">
        <v>1382</v>
      </c>
      <c r="E9" s="181" t="s">
        <v>9</v>
      </c>
      <c r="F9" s="140">
        <v>0</v>
      </c>
      <c r="G9" s="141">
        <v>0</v>
      </c>
      <c r="H9" s="141">
        <v>0</v>
      </c>
      <c r="I9" s="141">
        <v>0</v>
      </c>
      <c r="J9" s="54">
        <v>0</v>
      </c>
      <c r="K9" s="55">
        <v>0</v>
      </c>
      <c r="L9" s="144">
        <v>0</v>
      </c>
      <c r="M9" s="144">
        <v>0</v>
      </c>
      <c r="N9" s="145">
        <v>0</v>
      </c>
      <c r="O9" s="58">
        <v>0</v>
      </c>
      <c r="P9" s="147">
        <v>0</v>
      </c>
      <c r="Q9" s="60">
        <v>0</v>
      </c>
      <c r="R9" s="60">
        <v>0</v>
      </c>
      <c r="S9" s="149">
        <v>0</v>
      </c>
      <c r="T9" s="62">
        <v>0</v>
      </c>
      <c r="U9" s="151">
        <v>0</v>
      </c>
      <c r="V9" s="64">
        <v>0</v>
      </c>
      <c r="W9" s="64">
        <v>0</v>
      </c>
      <c r="X9" s="153">
        <v>0</v>
      </c>
      <c r="Y9" s="66">
        <v>0</v>
      </c>
      <c r="Z9" s="66">
        <v>0</v>
      </c>
      <c r="AA9" s="155">
        <v>0</v>
      </c>
      <c r="AB9" s="68">
        <v>0</v>
      </c>
      <c r="AC9" s="68">
        <v>0</v>
      </c>
      <c r="AD9" s="157">
        <v>0</v>
      </c>
      <c r="AE9" s="70">
        <v>0</v>
      </c>
      <c r="AF9" s="71">
        <v>0</v>
      </c>
      <c r="AG9" s="160">
        <v>1</v>
      </c>
      <c r="AH9" s="71">
        <v>0</v>
      </c>
      <c r="AI9" s="73">
        <f t="shared" si="0"/>
        <v>1</v>
      </c>
    </row>
    <row r="10" spans="1:121">
      <c r="A10" s="202" t="s">
        <v>1543</v>
      </c>
      <c r="B10" s="254"/>
      <c r="C10" s="248"/>
      <c r="D10" s="176" t="s">
        <v>1303</v>
      </c>
      <c r="E10" s="272" t="s">
        <v>1450</v>
      </c>
      <c r="F10" s="140">
        <v>0</v>
      </c>
      <c r="G10" s="141">
        <v>0</v>
      </c>
      <c r="H10" s="141">
        <v>0</v>
      </c>
      <c r="I10" s="141">
        <v>0</v>
      </c>
      <c r="J10" s="54">
        <v>0</v>
      </c>
      <c r="K10" s="55">
        <v>0</v>
      </c>
      <c r="L10" s="144">
        <v>0</v>
      </c>
      <c r="M10" s="144">
        <v>0</v>
      </c>
      <c r="N10" s="145">
        <v>0</v>
      </c>
      <c r="O10" s="58">
        <v>0</v>
      </c>
      <c r="P10" s="147">
        <v>0</v>
      </c>
      <c r="Q10" s="60">
        <v>0</v>
      </c>
      <c r="R10" s="60">
        <v>0</v>
      </c>
      <c r="S10" s="149">
        <v>0</v>
      </c>
      <c r="T10" s="62">
        <v>0</v>
      </c>
      <c r="U10" s="151">
        <v>2</v>
      </c>
      <c r="V10" s="64">
        <v>0</v>
      </c>
      <c r="W10" s="64">
        <v>0</v>
      </c>
      <c r="X10" s="153">
        <v>0</v>
      </c>
      <c r="Y10" s="66">
        <v>0</v>
      </c>
      <c r="Z10" s="66">
        <v>2</v>
      </c>
      <c r="AA10" s="155">
        <v>0</v>
      </c>
      <c r="AB10" s="68">
        <v>0</v>
      </c>
      <c r="AC10" s="68">
        <v>0</v>
      </c>
      <c r="AD10" s="157">
        <v>0</v>
      </c>
      <c r="AE10" s="70">
        <v>0</v>
      </c>
      <c r="AF10" s="71">
        <v>0</v>
      </c>
      <c r="AG10" s="160">
        <v>1</v>
      </c>
      <c r="AH10" s="71">
        <v>0</v>
      </c>
      <c r="AI10" s="73">
        <f t="shared" si="0"/>
        <v>5</v>
      </c>
    </row>
    <row r="11" spans="1:121">
      <c r="A11" s="202" t="s">
        <v>1543</v>
      </c>
      <c r="B11" s="254"/>
      <c r="C11" s="164" t="s">
        <v>12</v>
      </c>
      <c r="D11" s="175" t="s">
        <v>1415</v>
      </c>
      <c r="E11" s="185" t="s">
        <v>13</v>
      </c>
      <c r="F11" s="140">
        <v>0</v>
      </c>
      <c r="G11" s="141">
        <v>0</v>
      </c>
      <c r="H11" s="141">
        <v>0</v>
      </c>
      <c r="I11" s="141">
        <v>0</v>
      </c>
      <c r="J11" s="54">
        <v>0</v>
      </c>
      <c r="K11" s="55">
        <v>0</v>
      </c>
      <c r="L11" s="144">
        <v>0</v>
      </c>
      <c r="M11" s="144">
        <v>1</v>
      </c>
      <c r="N11" s="145">
        <v>0</v>
      </c>
      <c r="O11" s="58">
        <v>0</v>
      </c>
      <c r="P11" s="147">
        <v>0</v>
      </c>
      <c r="Q11" s="60">
        <v>1</v>
      </c>
      <c r="R11" s="60">
        <v>0</v>
      </c>
      <c r="S11" s="149">
        <v>0</v>
      </c>
      <c r="T11" s="62">
        <v>0</v>
      </c>
      <c r="U11" s="151">
        <v>0</v>
      </c>
      <c r="V11" s="64">
        <v>0</v>
      </c>
      <c r="W11" s="64">
        <v>0</v>
      </c>
      <c r="X11" s="153">
        <v>0</v>
      </c>
      <c r="Y11" s="66">
        <v>0</v>
      </c>
      <c r="Z11" s="66">
        <v>0</v>
      </c>
      <c r="AA11" s="155">
        <v>0</v>
      </c>
      <c r="AB11" s="68">
        <v>0</v>
      </c>
      <c r="AC11" s="68">
        <v>0</v>
      </c>
      <c r="AD11" s="157">
        <v>0</v>
      </c>
      <c r="AE11" s="70">
        <v>0</v>
      </c>
      <c r="AF11" s="71">
        <v>0</v>
      </c>
      <c r="AG11" s="160">
        <v>0</v>
      </c>
      <c r="AH11" s="71">
        <v>0</v>
      </c>
      <c r="AI11" s="73">
        <f t="shared" si="0"/>
        <v>2</v>
      </c>
    </row>
    <row r="12" spans="1:121">
      <c r="A12" s="202" t="s">
        <v>1543</v>
      </c>
      <c r="B12" s="254"/>
      <c r="C12" s="165" t="s">
        <v>14</v>
      </c>
      <c r="D12" s="177" t="s">
        <v>1416</v>
      </c>
      <c r="E12" s="273" t="s">
        <v>1451</v>
      </c>
      <c r="F12" s="140">
        <v>0</v>
      </c>
      <c r="G12" s="141">
        <v>0</v>
      </c>
      <c r="H12" s="141">
        <v>0</v>
      </c>
      <c r="I12" s="141">
        <v>0</v>
      </c>
      <c r="J12" s="54">
        <v>0</v>
      </c>
      <c r="K12" s="55">
        <v>0</v>
      </c>
      <c r="L12" s="144">
        <v>0</v>
      </c>
      <c r="M12" s="144">
        <v>0</v>
      </c>
      <c r="N12" s="145">
        <v>0</v>
      </c>
      <c r="O12" s="58">
        <v>0</v>
      </c>
      <c r="P12" s="147">
        <v>0</v>
      </c>
      <c r="Q12" s="60">
        <v>0</v>
      </c>
      <c r="R12" s="60">
        <v>0</v>
      </c>
      <c r="S12" s="149">
        <v>0</v>
      </c>
      <c r="T12" s="62">
        <v>0</v>
      </c>
      <c r="U12" s="151">
        <v>0</v>
      </c>
      <c r="V12" s="64">
        <v>0</v>
      </c>
      <c r="W12" s="64">
        <v>0</v>
      </c>
      <c r="X12" s="153">
        <v>0</v>
      </c>
      <c r="Y12" s="66">
        <v>0</v>
      </c>
      <c r="Z12" s="66">
        <v>0</v>
      </c>
      <c r="AA12" s="155">
        <v>0</v>
      </c>
      <c r="AB12" s="68">
        <v>0</v>
      </c>
      <c r="AC12" s="68">
        <v>0</v>
      </c>
      <c r="AD12" s="157">
        <v>0</v>
      </c>
      <c r="AE12" s="70">
        <v>1</v>
      </c>
      <c r="AF12" s="71">
        <v>1</v>
      </c>
      <c r="AG12" s="160">
        <v>0</v>
      </c>
      <c r="AH12" s="71">
        <v>0</v>
      </c>
      <c r="AI12" s="73">
        <f t="shared" si="0"/>
        <v>2</v>
      </c>
    </row>
    <row r="13" spans="1:121" s="161" customFormat="1">
      <c r="A13" s="202" t="s">
        <v>1543</v>
      </c>
      <c r="B13" s="254"/>
      <c r="C13" s="246" t="s">
        <v>16</v>
      </c>
      <c r="D13" s="178" t="s">
        <v>1298</v>
      </c>
      <c r="E13" s="274" t="s">
        <v>1452</v>
      </c>
      <c r="F13" s="140">
        <v>0</v>
      </c>
      <c r="G13" s="141">
        <v>0</v>
      </c>
      <c r="H13" s="141">
        <v>0</v>
      </c>
      <c r="I13" s="141">
        <v>0</v>
      </c>
      <c r="J13" s="54">
        <v>0</v>
      </c>
      <c r="K13" s="55">
        <v>0</v>
      </c>
      <c r="L13" s="144">
        <v>0</v>
      </c>
      <c r="M13" s="144">
        <v>0</v>
      </c>
      <c r="N13" s="145">
        <v>0</v>
      </c>
      <c r="O13" s="58">
        <v>0</v>
      </c>
      <c r="P13" s="147">
        <v>0</v>
      </c>
      <c r="Q13" s="60">
        <v>0</v>
      </c>
      <c r="R13" s="60">
        <v>0</v>
      </c>
      <c r="S13" s="149">
        <v>0</v>
      </c>
      <c r="T13" s="62">
        <v>0</v>
      </c>
      <c r="U13" s="151">
        <v>0</v>
      </c>
      <c r="V13" s="64">
        <v>5</v>
      </c>
      <c r="W13" s="64">
        <v>0</v>
      </c>
      <c r="X13" s="153">
        <v>0</v>
      </c>
      <c r="Y13" s="66">
        <v>1</v>
      </c>
      <c r="Z13" s="66">
        <v>2</v>
      </c>
      <c r="AA13" s="155">
        <v>0</v>
      </c>
      <c r="AB13" s="68">
        <v>0</v>
      </c>
      <c r="AC13" s="68">
        <v>0</v>
      </c>
      <c r="AD13" s="157">
        <v>0</v>
      </c>
      <c r="AE13" s="70">
        <v>0</v>
      </c>
      <c r="AF13" s="71">
        <v>1</v>
      </c>
      <c r="AG13" s="160">
        <v>0</v>
      </c>
      <c r="AH13" s="71">
        <v>5</v>
      </c>
      <c r="AI13" s="161">
        <f t="shared" si="0"/>
        <v>14</v>
      </c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</row>
    <row r="14" spans="1:121">
      <c r="A14" s="202" t="s">
        <v>1543</v>
      </c>
      <c r="B14" s="254"/>
      <c r="C14" s="247"/>
      <c r="D14" s="175" t="s">
        <v>1227</v>
      </c>
      <c r="E14" s="271" t="s">
        <v>1453</v>
      </c>
      <c r="F14" s="140">
        <v>0</v>
      </c>
      <c r="G14" s="141">
        <v>0</v>
      </c>
      <c r="H14" s="141">
        <v>0</v>
      </c>
      <c r="I14" s="141">
        <v>0</v>
      </c>
      <c r="J14" s="54">
        <v>0</v>
      </c>
      <c r="K14" s="55">
        <v>0</v>
      </c>
      <c r="L14" s="144">
        <v>0</v>
      </c>
      <c r="M14" s="144">
        <v>0</v>
      </c>
      <c r="N14" s="145">
        <v>0</v>
      </c>
      <c r="O14" s="58">
        <v>0</v>
      </c>
      <c r="P14" s="147">
        <v>0</v>
      </c>
      <c r="Q14" s="60">
        <v>0</v>
      </c>
      <c r="R14" s="60">
        <v>0</v>
      </c>
      <c r="S14" s="149">
        <v>0</v>
      </c>
      <c r="T14" s="62">
        <v>0</v>
      </c>
      <c r="U14" s="151">
        <v>2</v>
      </c>
      <c r="V14" s="64">
        <v>3</v>
      </c>
      <c r="W14" s="64">
        <v>0</v>
      </c>
      <c r="X14" s="153">
        <v>0</v>
      </c>
      <c r="Y14" s="66">
        <v>0</v>
      </c>
      <c r="Z14" s="66">
        <v>1</v>
      </c>
      <c r="AA14" s="155">
        <v>1</v>
      </c>
      <c r="AB14" s="68">
        <v>0</v>
      </c>
      <c r="AC14" s="68">
        <v>1</v>
      </c>
      <c r="AD14" s="157">
        <v>0</v>
      </c>
      <c r="AE14" s="70">
        <v>0</v>
      </c>
      <c r="AF14" s="71">
        <v>0</v>
      </c>
      <c r="AG14" s="160">
        <v>1</v>
      </c>
      <c r="AH14" s="71">
        <v>1</v>
      </c>
      <c r="AI14" s="73">
        <f t="shared" si="0"/>
        <v>10</v>
      </c>
    </row>
    <row r="15" spans="1:121">
      <c r="A15" s="202" t="s">
        <v>1543</v>
      </c>
      <c r="B15" s="254"/>
      <c r="C15" s="247"/>
      <c r="D15" s="175" t="s">
        <v>1374</v>
      </c>
      <c r="E15" s="179" t="s">
        <v>19</v>
      </c>
      <c r="F15" s="140">
        <v>0</v>
      </c>
      <c r="G15" s="141">
        <v>0</v>
      </c>
      <c r="H15" s="141">
        <v>0</v>
      </c>
      <c r="I15" s="141">
        <v>0</v>
      </c>
      <c r="J15" s="54">
        <v>0</v>
      </c>
      <c r="K15" s="55">
        <v>0</v>
      </c>
      <c r="L15" s="144">
        <v>0</v>
      </c>
      <c r="M15" s="144">
        <v>0</v>
      </c>
      <c r="N15" s="145">
        <v>0</v>
      </c>
      <c r="O15" s="58">
        <v>0</v>
      </c>
      <c r="P15" s="147">
        <v>0</v>
      </c>
      <c r="Q15" s="60">
        <v>0</v>
      </c>
      <c r="R15" s="60">
        <v>0</v>
      </c>
      <c r="S15" s="149">
        <v>0</v>
      </c>
      <c r="T15" s="62">
        <v>0</v>
      </c>
      <c r="U15" s="151">
        <v>0</v>
      </c>
      <c r="V15" s="64">
        <v>0</v>
      </c>
      <c r="W15" s="64">
        <v>0</v>
      </c>
      <c r="X15" s="153">
        <v>0</v>
      </c>
      <c r="Y15" s="66">
        <v>0</v>
      </c>
      <c r="Z15" s="66">
        <v>0</v>
      </c>
      <c r="AA15" s="155">
        <v>0</v>
      </c>
      <c r="AB15" s="68">
        <v>0</v>
      </c>
      <c r="AC15" s="68">
        <v>0</v>
      </c>
      <c r="AD15" s="157">
        <v>0</v>
      </c>
      <c r="AE15" s="70">
        <v>0</v>
      </c>
      <c r="AF15" s="71">
        <v>0</v>
      </c>
      <c r="AG15" s="160">
        <v>2</v>
      </c>
      <c r="AH15" s="71">
        <v>0</v>
      </c>
      <c r="AI15" s="73">
        <f t="shared" si="0"/>
        <v>2</v>
      </c>
    </row>
    <row r="16" spans="1:121">
      <c r="A16" s="202" t="s">
        <v>1543</v>
      </c>
      <c r="B16" s="254"/>
      <c r="C16" s="247"/>
      <c r="D16" s="178" t="s">
        <v>1417</v>
      </c>
      <c r="E16" s="271" t="s">
        <v>1454</v>
      </c>
      <c r="F16" s="140">
        <v>0</v>
      </c>
      <c r="G16" s="141">
        <v>0</v>
      </c>
      <c r="H16" s="141">
        <v>0</v>
      </c>
      <c r="I16" s="141">
        <v>0</v>
      </c>
      <c r="J16" s="54">
        <v>0</v>
      </c>
      <c r="K16" s="55">
        <v>0</v>
      </c>
      <c r="L16" s="144">
        <v>0</v>
      </c>
      <c r="M16" s="144">
        <v>0</v>
      </c>
      <c r="N16" s="145">
        <v>0</v>
      </c>
      <c r="O16" s="58">
        <v>0</v>
      </c>
      <c r="P16" s="147">
        <v>0</v>
      </c>
      <c r="Q16" s="60">
        <v>0</v>
      </c>
      <c r="R16" s="60">
        <v>0</v>
      </c>
      <c r="S16" s="149">
        <v>0</v>
      </c>
      <c r="T16" s="62">
        <v>0</v>
      </c>
      <c r="U16" s="151">
        <v>0</v>
      </c>
      <c r="V16" s="64">
        <v>0</v>
      </c>
      <c r="W16" s="64">
        <v>0</v>
      </c>
      <c r="X16" s="153">
        <v>0</v>
      </c>
      <c r="Y16" s="66">
        <v>0</v>
      </c>
      <c r="Z16" s="66">
        <v>0</v>
      </c>
      <c r="AA16" s="155">
        <v>0</v>
      </c>
      <c r="AB16" s="68">
        <v>0</v>
      </c>
      <c r="AC16" s="68">
        <v>0</v>
      </c>
      <c r="AD16" s="157">
        <v>0</v>
      </c>
      <c r="AE16" s="70">
        <v>0</v>
      </c>
      <c r="AF16" s="71">
        <v>6</v>
      </c>
      <c r="AG16" s="160">
        <v>2</v>
      </c>
      <c r="AH16" s="71">
        <v>0</v>
      </c>
      <c r="AI16" s="73">
        <f t="shared" si="0"/>
        <v>8</v>
      </c>
    </row>
    <row r="17" spans="1:121">
      <c r="A17" s="202" t="s">
        <v>1543</v>
      </c>
      <c r="B17" s="254"/>
      <c r="C17" s="247"/>
      <c r="D17" s="175" t="s">
        <v>1335</v>
      </c>
      <c r="E17" s="271" t="s">
        <v>1455</v>
      </c>
      <c r="F17" s="140">
        <v>0</v>
      </c>
      <c r="G17" s="141">
        <v>0</v>
      </c>
      <c r="H17" s="141">
        <v>0</v>
      </c>
      <c r="I17" s="141">
        <v>0</v>
      </c>
      <c r="J17" s="54">
        <v>0</v>
      </c>
      <c r="K17" s="55">
        <v>0</v>
      </c>
      <c r="L17" s="144">
        <v>0</v>
      </c>
      <c r="M17" s="144">
        <v>0</v>
      </c>
      <c r="N17" s="145">
        <v>0</v>
      </c>
      <c r="O17" s="58">
        <v>0</v>
      </c>
      <c r="P17" s="147">
        <v>0</v>
      </c>
      <c r="Q17" s="60">
        <v>0</v>
      </c>
      <c r="R17" s="60">
        <v>0</v>
      </c>
      <c r="S17" s="149">
        <v>0</v>
      </c>
      <c r="T17" s="62">
        <v>0</v>
      </c>
      <c r="U17" s="151">
        <v>0</v>
      </c>
      <c r="V17" s="64">
        <v>0</v>
      </c>
      <c r="W17" s="64">
        <v>0</v>
      </c>
      <c r="X17" s="153">
        <v>1</v>
      </c>
      <c r="Y17" s="66">
        <v>0</v>
      </c>
      <c r="Z17" s="66">
        <v>0</v>
      </c>
      <c r="AA17" s="155">
        <v>0</v>
      </c>
      <c r="AB17" s="68">
        <v>0</v>
      </c>
      <c r="AC17" s="68">
        <v>0</v>
      </c>
      <c r="AD17" s="157">
        <v>0</v>
      </c>
      <c r="AE17" s="70">
        <v>0</v>
      </c>
      <c r="AF17" s="71">
        <v>0</v>
      </c>
      <c r="AG17" s="160">
        <v>0</v>
      </c>
      <c r="AH17" s="71">
        <v>0</v>
      </c>
      <c r="AI17" s="73">
        <f t="shared" si="0"/>
        <v>1</v>
      </c>
    </row>
    <row r="18" spans="1:121">
      <c r="A18" s="202" t="s">
        <v>1543</v>
      </c>
      <c r="B18" s="254"/>
      <c r="C18" s="259"/>
      <c r="D18" s="176" t="s">
        <v>1418</v>
      </c>
      <c r="E18" s="272" t="s">
        <v>1456</v>
      </c>
      <c r="F18" s="140">
        <v>0</v>
      </c>
      <c r="G18" s="141">
        <v>0</v>
      </c>
      <c r="H18" s="141">
        <v>0</v>
      </c>
      <c r="I18" s="141">
        <v>1</v>
      </c>
      <c r="J18" s="54">
        <v>0</v>
      </c>
      <c r="K18" s="55">
        <v>0</v>
      </c>
      <c r="L18" s="144">
        <v>0</v>
      </c>
      <c r="M18" s="144">
        <v>0</v>
      </c>
      <c r="N18" s="145">
        <v>0</v>
      </c>
      <c r="O18" s="58">
        <v>0</v>
      </c>
      <c r="P18" s="147">
        <v>0</v>
      </c>
      <c r="Q18" s="60">
        <v>0</v>
      </c>
      <c r="R18" s="60">
        <v>0</v>
      </c>
      <c r="S18" s="149">
        <v>0</v>
      </c>
      <c r="T18" s="62">
        <v>0</v>
      </c>
      <c r="U18" s="151">
        <v>0</v>
      </c>
      <c r="V18" s="64">
        <v>0</v>
      </c>
      <c r="W18" s="64">
        <v>0</v>
      </c>
      <c r="X18" s="153">
        <v>0</v>
      </c>
      <c r="Y18" s="66">
        <v>0</v>
      </c>
      <c r="Z18" s="66">
        <v>0</v>
      </c>
      <c r="AA18" s="155">
        <v>0</v>
      </c>
      <c r="AB18" s="68">
        <v>0</v>
      </c>
      <c r="AC18" s="68">
        <v>0</v>
      </c>
      <c r="AD18" s="157">
        <v>0</v>
      </c>
      <c r="AE18" s="70">
        <v>0</v>
      </c>
      <c r="AF18" s="71">
        <v>0</v>
      </c>
      <c r="AG18" s="160">
        <v>0</v>
      </c>
      <c r="AH18" s="71">
        <v>0</v>
      </c>
      <c r="AI18" s="73">
        <f t="shared" si="0"/>
        <v>1</v>
      </c>
    </row>
    <row r="19" spans="1:121">
      <c r="A19" s="202" t="s">
        <v>1543</v>
      </c>
      <c r="B19" s="254"/>
      <c r="C19" s="166" t="s">
        <v>23</v>
      </c>
      <c r="D19" s="176" t="s">
        <v>1295</v>
      </c>
      <c r="E19" s="273" t="s">
        <v>1457</v>
      </c>
      <c r="F19" s="140">
        <v>0</v>
      </c>
      <c r="G19" s="141">
        <v>0</v>
      </c>
      <c r="H19" s="141">
        <v>0</v>
      </c>
      <c r="I19" s="141">
        <v>0</v>
      </c>
      <c r="J19" s="54">
        <v>1</v>
      </c>
      <c r="K19" s="55">
        <v>0</v>
      </c>
      <c r="L19" s="144">
        <v>0</v>
      </c>
      <c r="M19" s="144">
        <v>0</v>
      </c>
      <c r="N19" s="145">
        <v>0</v>
      </c>
      <c r="O19" s="58">
        <v>0</v>
      </c>
      <c r="P19" s="147">
        <v>0</v>
      </c>
      <c r="Q19" s="60">
        <v>0</v>
      </c>
      <c r="R19" s="60">
        <v>0</v>
      </c>
      <c r="S19" s="149">
        <v>0</v>
      </c>
      <c r="T19" s="62">
        <v>0</v>
      </c>
      <c r="U19" s="151">
        <v>0</v>
      </c>
      <c r="V19" s="64">
        <v>6</v>
      </c>
      <c r="W19" s="64">
        <v>0</v>
      </c>
      <c r="X19" s="153">
        <v>0</v>
      </c>
      <c r="Y19" s="66">
        <v>0</v>
      </c>
      <c r="Z19" s="66">
        <v>0</v>
      </c>
      <c r="AA19" s="155">
        <v>0</v>
      </c>
      <c r="AB19" s="68">
        <v>0</v>
      </c>
      <c r="AC19" s="68">
        <v>1</v>
      </c>
      <c r="AD19" s="157">
        <v>0</v>
      </c>
      <c r="AE19" s="70">
        <v>0</v>
      </c>
      <c r="AF19" s="71">
        <v>0</v>
      </c>
      <c r="AG19" s="160">
        <v>0</v>
      </c>
      <c r="AH19" s="71">
        <v>0</v>
      </c>
      <c r="AI19" s="73">
        <f t="shared" si="0"/>
        <v>8</v>
      </c>
    </row>
    <row r="20" spans="1:121">
      <c r="A20" s="202" t="s">
        <v>1543</v>
      </c>
      <c r="B20" s="254"/>
      <c r="C20" s="246"/>
      <c r="D20" s="179" t="s">
        <v>1204</v>
      </c>
      <c r="E20" s="270" t="s">
        <v>1458</v>
      </c>
      <c r="F20" s="140">
        <v>0</v>
      </c>
      <c r="G20" s="141">
        <v>20</v>
      </c>
      <c r="H20" s="141">
        <v>76</v>
      </c>
      <c r="I20" s="141">
        <v>71</v>
      </c>
      <c r="J20" s="54">
        <v>14</v>
      </c>
      <c r="K20" s="55">
        <v>2</v>
      </c>
      <c r="L20" s="144">
        <v>0</v>
      </c>
      <c r="M20" s="144">
        <v>0</v>
      </c>
      <c r="N20" s="145">
        <v>91</v>
      </c>
      <c r="O20" s="58">
        <v>86</v>
      </c>
      <c r="P20" s="147">
        <v>11</v>
      </c>
      <c r="Q20" s="60">
        <v>45</v>
      </c>
      <c r="R20" s="60">
        <v>2</v>
      </c>
      <c r="S20" s="149">
        <v>6</v>
      </c>
      <c r="T20" s="62">
        <v>19</v>
      </c>
      <c r="U20" s="151">
        <v>0</v>
      </c>
      <c r="V20" s="64">
        <v>0</v>
      </c>
      <c r="W20" s="64">
        <v>0</v>
      </c>
      <c r="X20" s="153">
        <v>0</v>
      </c>
      <c r="Y20" s="66">
        <v>0</v>
      </c>
      <c r="Z20" s="66">
        <v>0</v>
      </c>
      <c r="AA20" s="155">
        <v>0</v>
      </c>
      <c r="AB20" s="68">
        <v>0</v>
      </c>
      <c r="AC20" s="68">
        <v>0</v>
      </c>
      <c r="AD20" s="157">
        <v>3</v>
      </c>
      <c r="AE20" s="70">
        <v>0</v>
      </c>
      <c r="AF20" s="71">
        <v>0</v>
      </c>
      <c r="AG20" s="160">
        <v>0</v>
      </c>
      <c r="AH20" s="71">
        <v>0</v>
      </c>
      <c r="AI20" s="73">
        <f t="shared" si="0"/>
        <v>446</v>
      </c>
    </row>
    <row r="21" spans="1:121">
      <c r="A21" s="202" t="s">
        <v>1543</v>
      </c>
      <c r="B21" s="254"/>
      <c r="C21" s="247"/>
      <c r="D21" s="179" t="s">
        <v>1334</v>
      </c>
      <c r="E21" s="271" t="s">
        <v>1459</v>
      </c>
      <c r="F21" s="140">
        <v>0</v>
      </c>
      <c r="G21" s="141">
        <v>0</v>
      </c>
      <c r="H21" s="141">
        <v>0</v>
      </c>
      <c r="I21" s="141">
        <v>0</v>
      </c>
      <c r="J21" s="54">
        <v>0</v>
      </c>
      <c r="K21" s="55">
        <v>0</v>
      </c>
      <c r="L21" s="144">
        <v>0</v>
      </c>
      <c r="M21" s="144">
        <v>0</v>
      </c>
      <c r="N21" s="145">
        <v>0</v>
      </c>
      <c r="O21" s="58">
        <v>0</v>
      </c>
      <c r="P21" s="147">
        <v>0</v>
      </c>
      <c r="Q21" s="60">
        <v>0</v>
      </c>
      <c r="R21" s="60">
        <v>0</v>
      </c>
      <c r="S21" s="149">
        <v>0</v>
      </c>
      <c r="T21" s="62">
        <v>0</v>
      </c>
      <c r="U21" s="151">
        <v>0</v>
      </c>
      <c r="V21" s="64">
        <v>0</v>
      </c>
      <c r="W21" s="64">
        <v>0</v>
      </c>
      <c r="X21" s="153">
        <v>0</v>
      </c>
      <c r="Y21" s="66">
        <v>1</v>
      </c>
      <c r="Z21" s="66">
        <v>0</v>
      </c>
      <c r="AA21" s="155">
        <v>0</v>
      </c>
      <c r="AB21" s="68">
        <v>0</v>
      </c>
      <c r="AC21" s="68">
        <v>0</v>
      </c>
      <c r="AD21" s="157">
        <v>0</v>
      </c>
      <c r="AE21" s="70">
        <v>0</v>
      </c>
      <c r="AF21" s="71">
        <v>0</v>
      </c>
      <c r="AG21" s="160">
        <v>0</v>
      </c>
      <c r="AH21" s="71">
        <v>0</v>
      </c>
      <c r="AI21" s="73">
        <f t="shared" si="0"/>
        <v>1</v>
      </c>
    </row>
    <row r="22" spans="1:121">
      <c r="A22" s="202" t="s">
        <v>1543</v>
      </c>
      <c r="B22" s="254"/>
      <c r="C22" s="247"/>
      <c r="D22" s="179" t="s">
        <v>1271</v>
      </c>
      <c r="E22" s="179" t="s">
        <v>1419</v>
      </c>
      <c r="F22" s="140">
        <v>0</v>
      </c>
      <c r="G22" s="141">
        <v>0</v>
      </c>
      <c r="H22" s="141">
        <v>0</v>
      </c>
      <c r="I22" s="141">
        <v>0</v>
      </c>
      <c r="J22" s="54">
        <v>0</v>
      </c>
      <c r="K22" s="55">
        <v>0</v>
      </c>
      <c r="L22" s="144">
        <v>0</v>
      </c>
      <c r="M22" s="144">
        <v>0</v>
      </c>
      <c r="N22" s="145">
        <v>1</v>
      </c>
      <c r="O22" s="58">
        <v>0</v>
      </c>
      <c r="P22" s="147">
        <v>0</v>
      </c>
      <c r="Q22" s="60">
        <v>0</v>
      </c>
      <c r="R22" s="60">
        <v>0</v>
      </c>
      <c r="S22" s="149">
        <v>0</v>
      </c>
      <c r="T22" s="62">
        <v>0</v>
      </c>
      <c r="U22" s="151">
        <v>0</v>
      </c>
      <c r="V22" s="64">
        <v>0</v>
      </c>
      <c r="W22" s="64">
        <v>0</v>
      </c>
      <c r="X22" s="153">
        <v>0</v>
      </c>
      <c r="Y22" s="66">
        <v>0</v>
      </c>
      <c r="Z22" s="66">
        <v>0</v>
      </c>
      <c r="AA22" s="155">
        <v>0</v>
      </c>
      <c r="AB22" s="68">
        <v>0</v>
      </c>
      <c r="AC22" s="68">
        <v>0</v>
      </c>
      <c r="AD22" s="157">
        <v>0</v>
      </c>
      <c r="AE22" s="70">
        <v>0</v>
      </c>
      <c r="AF22" s="71">
        <v>0</v>
      </c>
      <c r="AG22" s="160">
        <v>0</v>
      </c>
      <c r="AH22" s="71">
        <v>0</v>
      </c>
      <c r="AI22" s="73">
        <f t="shared" si="0"/>
        <v>1</v>
      </c>
    </row>
    <row r="23" spans="1:121" s="161" customFormat="1">
      <c r="A23" s="202" t="s">
        <v>1543</v>
      </c>
      <c r="B23" s="254"/>
      <c r="C23" s="259"/>
      <c r="D23" s="180" t="s">
        <v>1420</v>
      </c>
      <c r="E23" s="180" t="s">
        <v>1421</v>
      </c>
      <c r="F23" s="140">
        <v>0</v>
      </c>
      <c r="G23" s="141">
        <v>0</v>
      </c>
      <c r="H23" s="141">
        <v>0</v>
      </c>
      <c r="I23" s="141">
        <v>0</v>
      </c>
      <c r="J23" s="54">
        <v>0</v>
      </c>
      <c r="K23" s="55">
        <v>0</v>
      </c>
      <c r="L23" s="144">
        <v>0</v>
      </c>
      <c r="M23" s="144">
        <v>0</v>
      </c>
      <c r="N23" s="145">
        <v>0</v>
      </c>
      <c r="O23" s="58">
        <v>0</v>
      </c>
      <c r="P23" s="147">
        <v>1</v>
      </c>
      <c r="Q23" s="60">
        <v>0</v>
      </c>
      <c r="R23" s="60">
        <v>0</v>
      </c>
      <c r="S23" s="149">
        <v>1</v>
      </c>
      <c r="T23" s="62">
        <v>0</v>
      </c>
      <c r="U23" s="151">
        <v>0</v>
      </c>
      <c r="V23" s="64">
        <v>0</v>
      </c>
      <c r="W23" s="64">
        <v>1</v>
      </c>
      <c r="X23" s="153">
        <v>0</v>
      </c>
      <c r="Y23" s="66">
        <v>0</v>
      </c>
      <c r="Z23" s="66">
        <v>4</v>
      </c>
      <c r="AA23" s="155">
        <v>0</v>
      </c>
      <c r="AB23" s="68">
        <v>0</v>
      </c>
      <c r="AC23" s="68">
        <v>0</v>
      </c>
      <c r="AD23" s="157">
        <v>0</v>
      </c>
      <c r="AE23" s="70">
        <v>0</v>
      </c>
      <c r="AF23" s="71">
        <v>0</v>
      </c>
      <c r="AG23" s="160">
        <v>1</v>
      </c>
      <c r="AH23" s="71">
        <v>0</v>
      </c>
      <c r="AI23" s="161">
        <f t="shared" si="0"/>
        <v>8</v>
      </c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</row>
    <row r="24" spans="1:121">
      <c r="A24" s="202" t="s">
        <v>1543</v>
      </c>
      <c r="B24" s="254"/>
      <c r="C24" s="246" t="s">
        <v>29</v>
      </c>
      <c r="D24" s="175" t="s">
        <v>1287</v>
      </c>
      <c r="E24" s="179" t="s">
        <v>30</v>
      </c>
      <c r="F24" s="140">
        <v>0</v>
      </c>
      <c r="G24" s="141">
        <v>0</v>
      </c>
      <c r="H24" s="141">
        <v>0</v>
      </c>
      <c r="I24" s="141">
        <v>0</v>
      </c>
      <c r="J24" s="54">
        <v>0</v>
      </c>
      <c r="K24" s="55">
        <v>0</v>
      </c>
      <c r="L24" s="144">
        <v>0</v>
      </c>
      <c r="M24" s="144">
        <v>0</v>
      </c>
      <c r="N24" s="145">
        <v>0</v>
      </c>
      <c r="O24" s="58">
        <v>0</v>
      </c>
      <c r="P24" s="147">
        <v>1</v>
      </c>
      <c r="Q24" s="60">
        <v>0</v>
      </c>
      <c r="R24" s="60">
        <v>0</v>
      </c>
      <c r="S24" s="149">
        <v>1</v>
      </c>
      <c r="T24" s="62">
        <v>0</v>
      </c>
      <c r="U24" s="151">
        <v>0</v>
      </c>
      <c r="V24" s="64">
        <v>0</v>
      </c>
      <c r="W24" s="64">
        <v>0</v>
      </c>
      <c r="X24" s="153">
        <v>0</v>
      </c>
      <c r="Y24" s="66">
        <v>0</v>
      </c>
      <c r="Z24" s="66">
        <v>0</v>
      </c>
      <c r="AA24" s="155">
        <v>1</v>
      </c>
      <c r="AB24" s="68">
        <v>0</v>
      </c>
      <c r="AC24" s="68">
        <v>0</v>
      </c>
      <c r="AD24" s="157">
        <v>5</v>
      </c>
      <c r="AE24" s="70">
        <v>0</v>
      </c>
      <c r="AF24" s="71">
        <v>0</v>
      </c>
      <c r="AG24" s="160">
        <v>0</v>
      </c>
      <c r="AH24" s="71">
        <v>0</v>
      </c>
      <c r="AI24" s="73">
        <f t="shared" si="0"/>
        <v>8</v>
      </c>
    </row>
    <row r="25" spans="1:121">
      <c r="A25" s="202" t="s">
        <v>1543</v>
      </c>
      <c r="B25" s="254"/>
      <c r="C25" s="247"/>
      <c r="D25" s="175" t="s">
        <v>1307</v>
      </c>
      <c r="E25" s="271" t="s">
        <v>1460</v>
      </c>
      <c r="F25" s="140">
        <v>0</v>
      </c>
      <c r="G25" s="141">
        <v>0</v>
      </c>
      <c r="H25" s="141">
        <v>0</v>
      </c>
      <c r="I25" s="141">
        <v>0</v>
      </c>
      <c r="J25" s="54">
        <v>0</v>
      </c>
      <c r="K25" s="55">
        <v>0</v>
      </c>
      <c r="L25" s="144">
        <v>0</v>
      </c>
      <c r="M25" s="144">
        <v>0</v>
      </c>
      <c r="N25" s="145">
        <v>0</v>
      </c>
      <c r="O25" s="58">
        <v>0</v>
      </c>
      <c r="P25" s="147">
        <v>0</v>
      </c>
      <c r="Q25" s="60">
        <v>0</v>
      </c>
      <c r="R25" s="60">
        <v>0</v>
      </c>
      <c r="S25" s="149">
        <v>0</v>
      </c>
      <c r="T25" s="62">
        <v>0</v>
      </c>
      <c r="U25" s="151">
        <v>0</v>
      </c>
      <c r="V25" s="64">
        <v>1</v>
      </c>
      <c r="W25" s="64">
        <v>0</v>
      </c>
      <c r="X25" s="153">
        <v>0</v>
      </c>
      <c r="Y25" s="66">
        <v>6</v>
      </c>
      <c r="Z25" s="66">
        <v>0</v>
      </c>
      <c r="AA25" s="155">
        <v>0</v>
      </c>
      <c r="AB25" s="68">
        <v>0</v>
      </c>
      <c r="AC25" s="68">
        <v>0</v>
      </c>
      <c r="AD25" s="157">
        <v>0</v>
      </c>
      <c r="AE25" s="70">
        <v>0</v>
      </c>
      <c r="AF25" s="71">
        <v>0</v>
      </c>
      <c r="AG25" s="160">
        <v>0</v>
      </c>
      <c r="AH25" s="71">
        <v>0</v>
      </c>
      <c r="AI25" s="73">
        <f t="shared" si="0"/>
        <v>7</v>
      </c>
    </row>
    <row r="26" spans="1:121">
      <c r="A26" s="202" t="s">
        <v>1543</v>
      </c>
      <c r="B26" s="254"/>
      <c r="C26" s="247"/>
      <c r="D26" s="175" t="s">
        <v>1226</v>
      </c>
      <c r="E26" s="271" t="s">
        <v>1461</v>
      </c>
      <c r="F26" s="140">
        <v>0</v>
      </c>
      <c r="G26" s="141">
        <v>0</v>
      </c>
      <c r="H26" s="141">
        <v>0</v>
      </c>
      <c r="I26" s="141">
        <v>0</v>
      </c>
      <c r="J26" s="54">
        <v>0</v>
      </c>
      <c r="K26" s="55">
        <v>0</v>
      </c>
      <c r="L26" s="144">
        <v>0</v>
      </c>
      <c r="M26" s="144">
        <v>0</v>
      </c>
      <c r="N26" s="145">
        <v>0</v>
      </c>
      <c r="O26" s="58">
        <v>0</v>
      </c>
      <c r="P26" s="147">
        <v>1</v>
      </c>
      <c r="Q26" s="60">
        <v>0</v>
      </c>
      <c r="R26" s="60">
        <v>0</v>
      </c>
      <c r="S26" s="149">
        <v>0</v>
      </c>
      <c r="T26" s="62">
        <v>0</v>
      </c>
      <c r="U26" s="151">
        <v>0</v>
      </c>
      <c r="V26" s="64">
        <v>6</v>
      </c>
      <c r="W26" s="64">
        <v>4</v>
      </c>
      <c r="X26" s="153">
        <v>0</v>
      </c>
      <c r="Y26" s="66">
        <v>1</v>
      </c>
      <c r="Z26" s="66">
        <v>9</v>
      </c>
      <c r="AA26" s="155">
        <v>0</v>
      </c>
      <c r="AB26" s="68">
        <v>0</v>
      </c>
      <c r="AC26" s="68">
        <v>0</v>
      </c>
      <c r="AD26" s="157">
        <v>9</v>
      </c>
      <c r="AE26" s="70">
        <v>1</v>
      </c>
      <c r="AF26" s="71">
        <v>0</v>
      </c>
      <c r="AG26" s="160">
        <v>0</v>
      </c>
      <c r="AH26" s="71">
        <v>0</v>
      </c>
      <c r="AI26" s="73">
        <f t="shared" si="0"/>
        <v>31</v>
      </c>
    </row>
    <row r="27" spans="1:121">
      <c r="A27" s="202" t="s">
        <v>1543</v>
      </c>
      <c r="B27" s="255"/>
      <c r="C27" s="248"/>
      <c r="D27" s="175" t="s">
        <v>1317</v>
      </c>
      <c r="E27" s="184" t="s">
        <v>1317</v>
      </c>
      <c r="F27" s="140">
        <v>0</v>
      </c>
      <c r="G27" s="141">
        <v>0</v>
      </c>
      <c r="H27" s="141">
        <v>0</v>
      </c>
      <c r="I27" s="141">
        <v>0</v>
      </c>
      <c r="J27" s="54">
        <v>0</v>
      </c>
      <c r="K27" s="55">
        <v>0</v>
      </c>
      <c r="L27" s="144">
        <v>0</v>
      </c>
      <c r="M27" s="144">
        <v>0</v>
      </c>
      <c r="N27" s="145">
        <v>0</v>
      </c>
      <c r="O27" s="58">
        <v>0</v>
      </c>
      <c r="P27" s="147">
        <v>0</v>
      </c>
      <c r="Q27" s="60">
        <v>1</v>
      </c>
      <c r="R27" s="60">
        <v>0</v>
      </c>
      <c r="S27" s="149">
        <v>0</v>
      </c>
      <c r="T27" s="62">
        <v>0</v>
      </c>
      <c r="U27" s="151">
        <v>0</v>
      </c>
      <c r="V27" s="64">
        <v>0</v>
      </c>
      <c r="W27" s="64">
        <v>0</v>
      </c>
      <c r="X27" s="153">
        <v>0</v>
      </c>
      <c r="Y27" s="66">
        <v>0</v>
      </c>
      <c r="Z27" s="66">
        <v>0</v>
      </c>
      <c r="AA27" s="155">
        <v>0</v>
      </c>
      <c r="AB27" s="68">
        <v>0</v>
      </c>
      <c r="AC27" s="68">
        <v>0</v>
      </c>
      <c r="AD27" s="157">
        <v>0</v>
      </c>
      <c r="AE27" s="70">
        <v>0</v>
      </c>
      <c r="AF27" s="71">
        <v>0</v>
      </c>
      <c r="AG27" s="160">
        <v>0</v>
      </c>
      <c r="AH27" s="71">
        <v>0</v>
      </c>
      <c r="AI27" s="73">
        <f t="shared" si="0"/>
        <v>1</v>
      </c>
    </row>
    <row r="28" spans="1:121" ht="18" customHeight="1">
      <c r="A28" s="202" t="s">
        <v>1543</v>
      </c>
      <c r="B28" s="250" t="s">
        <v>1422</v>
      </c>
      <c r="C28" s="249" t="s">
        <v>34</v>
      </c>
      <c r="D28" s="181" t="s">
        <v>1223</v>
      </c>
      <c r="E28" s="187" t="s">
        <v>1462</v>
      </c>
      <c r="F28" s="140">
        <v>0</v>
      </c>
      <c r="G28" s="141">
        <v>0</v>
      </c>
      <c r="H28" s="141">
        <v>0</v>
      </c>
      <c r="I28" s="141">
        <v>0</v>
      </c>
      <c r="J28" s="54">
        <v>0</v>
      </c>
      <c r="K28" s="55">
        <v>0</v>
      </c>
      <c r="L28" s="144">
        <v>0</v>
      </c>
      <c r="M28" s="144">
        <v>0</v>
      </c>
      <c r="N28" s="145">
        <v>0</v>
      </c>
      <c r="O28" s="58">
        <v>0</v>
      </c>
      <c r="P28" s="147">
        <v>0</v>
      </c>
      <c r="Q28" s="60">
        <v>0</v>
      </c>
      <c r="R28" s="60">
        <v>0</v>
      </c>
      <c r="S28" s="149">
        <v>0</v>
      </c>
      <c r="T28" s="62">
        <v>0</v>
      </c>
      <c r="U28" s="151">
        <v>0</v>
      </c>
      <c r="V28" s="64">
        <v>24</v>
      </c>
      <c r="W28" s="64">
        <v>20</v>
      </c>
      <c r="X28" s="153">
        <v>0</v>
      </c>
      <c r="Y28" s="66">
        <v>31</v>
      </c>
      <c r="Z28" s="66">
        <v>60</v>
      </c>
      <c r="AA28" s="155">
        <v>0</v>
      </c>
      <c r="AB28" s="68">
        <v>30</v>
      </c>
      <c r="AC28" s="68">
        <v>10</v>
      </c>
      <c r="AD28" s="157">
        <v>0</v>
      </c>
      <c r="AE28" s="70">
        <v>1</v>
      </c>
      <c r="AF28" s="71">
        <v>0</v>
      </c>
      <c r="AG28" s="160">
        <v>0</v>
      </c>
      <c r="AH28" s="71">
        <v>0</v>
      </c>
      <c r="AI28" s="73">
        <f t="shared" si="0"/>
        <v>176</v>
      </c>
    </row>
    <row r="29" spans="1:121">
      <c r="A29" s="202" t="s">
        <v>1543</v>
      </c>
      <c r="B29" s="251"/>
      <c r="C29" s="247"/>
      <c r="D29" s="179" t="s">
        <v>1310</v>
      </c>
      <c r="E29" s="188" t="s">
        <v>1463</v>
      </c>
      <c r="F29" s="140">
        <v>0</v>
      </c>
      <c r="G29" s="141">
        <v>0</v>
      </c>
      <c r="H29" s="141">
        <v>0</v>
      </c>
      <c r="I29" s="141">
        <v>0</v>
      </c>
      <c r="J29" s="54">
        <v>0</v>
      </c>
      <c r="K29" s="55">
        <v>0</v>
      </c>
      <c r="L29" s="144">
        <v>0</v>
      </c>
      <c r="M29" s="144">
        <v>0</v>
      </c>
      <c r="N29" s="145">
        <v>0</v>
      </c>
      <c r="O29" s="58">
        <v>0</v>
      </c>
      <c r="P29" s="147">
        <v>0</v>
      </c>
      <c r="Q29" s="60">
        <v>0</v>
      </c>
      <c r="R29" s="60">
        <v>0</v>
      </c>
      <c r="S29" s="149">
        <v>0</v>
      </c>
      <c r="T29" s="62">
        <v>0</v>
      </c>
      <c r="U29" s="151">
        <v>1</v>
      </c>
      <c r="V29" s="64">
        <v>0</v>
      </c>
      <c r="W29" s="64">
        <v>0</v>
      </c>
      <c r="X29" s="153">
        <v>0</v>
      </c>
      <c r="Y29" s="66">
        <v>0</v>
      </c>
      <c r="Z29" s="66">
        <v>0</v>
      </c>
      <c r="AA29" s="155">
        <v>0</v>
      </c>
      <c r="AB29" s="68">
        <v>0</v>
      </c>
      <c r="AC29" s="68">
        <v>0</v>
      </c>
      <c r="AD29" s="157">
        <v>0</v>
      </c>
      <c r="AE29" s="70">
        <v>0</v>
      </c>
      <c r="AF29" s="71">
        <v>0</v>
      </c>
      <c r="AG29" s="160">
        <v>0</v>
      </c>
      <c r="AH29" s="71">
        <v>0</v>
      </c>
      <c r="AI29" s="73">
        <f t="shared" si="0"/>
        <v>1</v>
      </c>
    </row>
    <row r="30" spans="1:121">
      <c r="A30" s="202" t="s">
        <v>1543</v>
      </c>
      <c r="B30" s="251"/>
      <c r="C30" s="247"/>
      <c r="D30" s="180" t="s">
        <v>1294</v>
      </c>
      <c r="E30" s="178" t="s">
        <v>1552</v>
      </c>
      <c r="F30" s="140">
        <v>0</v>
      </c>
      <c r="G30" s="141">
        <v>0</v>
      </c>
      <c r="H30" s="141">
        <v>0</v>
      </c>
      <c r="I30" s="141">
        <v>0</v>
      </c>
      <c r="J30" s="54">
        <v>0</v>
      </c>
      <c r="K30" s="55">
        <v>0</v>
      </c>
      <c r="L30" s="144">
        <v>0</v>
      </c>
      <c r="M30" s="144">
        <v>0</v>
      </c>
      <c r="N30" s="145">
        <v>0</v>
      </c>
      <c r="O30" s="58">
        <v>0</v>
      </c>
      <c r="P30" s="147">
        <v>0</v>
      </c>
      <c r="Q30" s="60">
        <v>0</v>
      </c>
      <c r="R30" s="60">
        <v>0</v>
      </c>
      <c r="S30" s="149">
        <v>0</v>
      </c>
      <c r="T30" s="62">
        <v>0</v>
      </c>
      <c r="U30" s="151">
        <v>16</v>
      </c>
      <c r="V30" s="64">
        <v>0</v>
      </c>
      <c r="W30" s="64">
        <v>0</v>
      </c>
      <c r="X30" s="153">
        <v>34</v>
      </c>
      <c r="Y30" s="66">
        <v>0</v>
      </c>
      <c r="Z30" s="66">
        <v>0</v>
      </c>
      <c r="AA30" s="155">
        <v>6</v>
      </c>
      <c r="AB30" s="68">
        <v>0</v>
      </c>
      <c r="AC30" s="68">
        <v>0</v>
      </c>
      <c r="AD30" s="157">
        <v>21</v>
      </c>
      <c r="AE30" s="70">
        <v>0</v>
      </c>
      <c r="AF30" s="71">
        <v>0</v>
      </c>
      <c r="AG30" s="160">
        <v>0</v>
      </c>
      <c r="AH30" s="71">
        <v>0</v>
      </c>
      <c r="AI30" s="73">
        <f t="shared" si="0"/>
        <v>77</v>
      </c>
    </row>
    <row r="31" spans="1:121">
      <c r="A31" s="202" t="s">
        <v>1543</v>
      </c>
      <c r="B31" s="251"/>
      <c r="C31" s="246" t="s">
        <v>37</v>
      </c>
      <c r="D31" s="181" t="s">
        <v>1230</v>
      </c>
      <c r="E31" s="187" t="s">
        <v>1464</v>
      </c>
      <c r="F31" s="140">
        <v>1</v>
      </c>
      <c r="G31" s="141">
        <v>0</v>
      </c>
      <c r="H31" s="141">
        <v>0</v>
      </c>
      <c r="I31" s="141">
        <v>0</v>
      </c>
      <c r="J31" s="54">
        <v>0</v>
      </c>
      <c r="K31" s="55">
        <v>0</v>
      </c>
      <c r="L31" s="144">
        <v>1</v>
      </c>
      <c r="M31" s="144">
        <v>0</v>
      </c>
      <c r="N31" s="145">
        <v>0</v>
      </c>
      <c r="O31" s="58">
        <v>0</v>
      </c>
      <c r="P31" s="147">
        <v>0</v>
      </c>
      <c r="Q31" s="60">
        <v>0</v>
      </c>
      <c r="R31" s="60">
        <v>0</v>
      </c>
      <c r="S31" s="149">
        <v>0</v>
      </c>
      <c r="T31" s="62">
        <v>0</v>
      </c>
      <c r="U31" s="151">
        <v>0</v>
      </c>
      <c r="V31" s="64">
        <v>0</v>
      </c>
      <c r="W31" s="64">
        <v>0</v>
      </c>
      <c r="X31" s="153">
        <v>3</v>
      </c>
      <c r="Y31" s="66">
        <v>1</v>
      </c>
      <c r="Z31" s="66">
        <v>2</v>
      </c>
      <c r="AA31" s="155">
        <v>1</v>
      </c>
      <c r="AB31" s="68">
        <v>4</v>
      </c>
      <c r="AC31" s="68">
        <v>2</v>
      </c>
      <c r="AD31" s="157">
        <v>0</v>
      </c>
      <c r="AE31" s="70">
        <v>0</v>
      </c>
      <c r="AF31" s="71">
        <v>0</v>
      </c>
      <c r="AG31" s="160">
        <v>0</v>
      </c>
      <c r="AH31" s="71">
        <v>0</v>
      </c>
      <c r="AI31" s="73">
        <f t="shared" si="0"/>
        <v>15</v>
      </c>
    </row>
    <row r="32" spans="1:121">
      <c r="A32" s="202" t="s">
        <v>1543</v>
      </c>
      <c r="B32" s="251"/>
      <c r="C32" s="248"/>
      <c r="D32" s="184" t="s">
        <v>1242</v>
      </c>
      <c r="E32" s="189" t="s">
        <v>1465</v>
      </c>
      <c r="F32" s="140">
        <v>1</v>
      </c>
      <c r="G32" s="141">
        <v>0</v>
      </c>
      <c r="H32" s="141">
        <v>0</v>
      </c>
      <c r="I32" s="141">
        <v>0</v>
      </c>
      <c r="J32" s="54">
        <v>0</v>
      </c>
      <c r="K32" s="55">
        <v>0</v>
      </c>
      <c r="L32" s="144">
        <v>0</v>
      </c>
      <c r="M32" s="144">
        <v>0</v>
      </c>
      <c r="N32" s="145">
        <v>0</v>
      </c>
      <c r="O32" s="58">
        <v>0</v>
      </c>
      <c r="P32" s="147">
        <v>0</v>
      </c>
      <c r="Q32" s="60">
        <v>0</v>
      </c>
      <c r="R32" s="60">
        <v>0</v>
      </c>
      <c r="S32" s="149">
        <v>0</v>
      </c>
      <c r="T32" s="62">
        <v>0</v>
      </c>
      <c r="U32" s="151">
        <v>0</v>
      </c>
      <c r="V32" s="64">
        <v>0</v>
      </c>
      <c r="W32" s="64">
        <v>0</v>
      </c>
      <c r="X32" s="153">
        <v>0</v>
      </c>
      <c r="Y32" s="66">
        <v>0</v>
      </c>
      <c r="Z32" s="66">
        <v>0</v>
      </c>
      <c r="AA32" s="155">
        <v>0</v>
      </c>
      <c r="AB32" s="68">
        <v>0</v>
      </c>
      <c r="AC32" s="68">
        <v>0</v>
      </c>
      <c r="AD32" s="157">
        <v>0</v>
      </c>
      <c r="AE32" s="70">
        <v>0</v>
      </c>
      <c r="AF32" s="71">
        <v>0</v>
      </c>
      <c r="AG32" s="160">
        <v>0</v>
      </c>
      <c r="AH32" s="71">
        <v>0</v>
      </c>
      <c r="AI32" s="73">
        <f t="shared" si="0"/>
        <v>1</v>
      </c>
    </row>
    <row r="33" spans="1:35">
      <c r="A33" s="202" t="s">
        <v>1543</v>
      </c>
      <c r="B33" s="251"/>
      <c r="C33" s="247"/>
      <c r="D33" s="181" t="s">
        <v>1311</v>
      </c>
      <c r="E33" s="187" t="s">
        <v>1466</v>
      </c>
      <c r="F33" s="140">
        <v>0</v>
      </c>
      <c r="G33" s="141">
        <v>0</v>
      </c>
      <c r="H33" s="141">
        <v>0</v>
      </c>
      <c r="I33" s="141">
        <v>0</v>
      </c>
      <c r="J33" s="54">
        <v>0</v>
      </c>
      <c r="K33" s="55">
        <v>0</v>
      </c>
      <c r="L33" s="144">
        <v>0</v>
      </c>
      <c r="M33" s="144">
        <v>0</v>
      </c>
      <c r="N33" s="145">
        <v>0</v>
      </c>
      <c r="O33" s="58">
        <v>0</v>
      </c>
      <c r="P33" s="147">
        <v>0</v>
      </c>
      <c r="Q33" s="60">
        <v>0</v>
      </c>
      <c r="R33" s="60">
        <v>0</v>
      </c>
      <c r="S33" s="149">
        <v>0</v>
      </c>
      <c r="T33" s="62">
        <v>0</v>
      </c>
      <c r="U33" s="151">
        <v>1</v>
      </c>
      <c r="V33" s="64">
        <v>0</v>
      </c>
      <c r="W33" s="64">
        <v>0</v>
      </c>
      <c r="X33" s="153">
        <v>0</v>
      </c>
      <c r="Y33" s="66">
        <v>0</v>
      </c>
      <c r="Z33" s="66">
        <v>0</v>
      </c>
      <c r="AA33" s="155">
        <v>0</v>
      </c>
      <c r="AB33" s="68">
        <v>0</v>
      </c>
      <c r="AC33" s="68">
        <v>0</v>
      </c>
      <c r="AD33" s="157">
        <v>0</v>
      </c>
      <c r="AE33" s="70">
        <v>0</v>
      </c>
      <c r="AF33" s="71">
        <v>0</v>
      </c>
      <c r="AG33" s="160">
        <v>0</v>
      </c>
      <c r="AH33" s="71">
        <v>0</v>
      </c>
      <c r="AI33" s="73">
        <f t="shared" si="0"/>
        <v>1</v>
      </c>
    </row>
    <row r="34" spans="1:35">
      <c r="A34" s="202" t="s">
        <v>1543</v>
      </c>
      <c r="B34" s="251"/>
      <c r="C34" s="248"/>
      <c r="D34" s="184" t="s">
        <v>1312</v>
      </c>
      <c r="E34" s="176" t="s">
        <v>1551</v>
      </c>
      <c r="F34" s="140">
        <v>0</v>
      </c>
      <c r="G34" s="141">
        <v>0</v>
      </c>
      <c r="H34" s="141">
        <v>0</v>
      </c>
      <c r="I34" s="141">
        <v>0</v>
      </c>
      <c r="J34" s="54">
        <v>0</v>
      </c>
      <c r="K34" s="55">
        <v>0</v>
      </c>
      <c r="L34" s="144">
        <v>0</v>
      </c>
      <c r="M34" s="144">
        <v>0</v>
      </c>
      <c r="N34" s="145">
        <v>0</v>
      </c>
      <c r="O34" s="58">
        <v>0</v>
      </c>
      <c r="P34" s="147">
        <v>0</v>
      </c>
      <c r="Q34" s="60">
        <v>0</v>
      </c>
      <c r="R34" s="60">
        <v>0</v>
      </c>
      <c r="S34" s="149">
        <v>0</v>
      </c>
      <c r="T34" s="62">
        <v>0</v>
      </c>
      <c r="U34" s="151">
        <v>1</v>
      </c>
      <c r="V34" s="64">
        <v>0</v>
      </c>
      <c r="W34" s="64">
        <v>0</v>
      </c>
      <c r="X34" s="153">
        <v>0</v>
      </c>
      <c r="Y34" s="66">
        <v>0</v>
      </c>
      <c r="Z34" s="66">
        <v>0</v>
      </c>
      <c r="AA34" s="155">
        <v>0</v>
      </c>
      <c r="AB34" s="68">
        <v>0</v>
      </c>
      <c r="AC34" s="68">
        <v>0</v>
      </c>
      <c r="AD34" s="157">
        <v>0</v>
      </c>
      <c r="AE34" s="70">
        <v>0</v>
      </c>
      <c r="AF34" s="71">
        <v>0</v>
      </c>
      <c r="AG34" s="160">
        <v>0</v>
      </c>
      <c r="AH34" s="71">
        <v>0</v>
      </c>
      <c r="AI34" s="73">
        <f t="shared" si="0"/>
        <v>1</v>
      </c>
    </row>
    <row r="35" spans="1:35">
      <c r="A35" s="202" t="s">
        <v>1543</v>
      </c>
      <c r="B35" s="251"/>
      <c r="C35" s="246" t="s">
        <v>41</v>
      </c>
      <c r="D35" s="181" t="s">
        <v>1258</v>
      </c>
      <c r="E35" s="187" t="s">
        <v>1467</v>
      </c>
      <c r="F35" s="140">
        <v>0</v>
      </c>
      <c r="G35" s="141">
        <v>0</v>
      </c>
      <c r="H35" s="141">
        <v>0</v>
      </c>
      <c r="I35" s="141">
        <v>0</v>
      </c>
      <c r="J35" s="54">
        <v>0</v>
      </c>
      <c r="K35" s="55">
        <v>1</v>
      </c>
      <c r="L35" s="144">
        <v>1</v>
      </c>
      <c r="M35" s="144">
        <v>0</v>
      </c>
      <c r="N35" s="145">
        <v>0</v>
      </c>
      <c r="O35" s="58">
        <v>0</v>
      </c>
      <c r="P35" s="147">
        <v>0</v>
      </c>
      <c r="Q35" s="60">
        <v>0</v>
      </c>
      <c r="R35" s="60">
        <v>0</v>
      </c>
      <c r="S35" s="149">
        <v>0</v>
      </c>
      <c r="T35" s="62">
        <v>0</v>
      </c>
      <c r="U35" s="151">
        <v>0</v>
      </c>
      <c r="V35" s="64">
        <v>0</v>
      </c>
      <c r="W35" s="64">
        <v>0</v>
      </c>
      <c r="X35" s="153">
        <v>0</v>
      </c>
      <c r="Y35" s="66">
        <v>0</v>
      </c>
      <c r="Z35" s="66">
        <v>0</v>
      </c>
      <c r="AA35" s="155">
        <v>0</v>
      </c>
      <c r="AB35" s="68">
        <v>0</v>
      </c>
      <c r="AC35" s="68">
        <v>0</v>
      </c>
      <c r="AD35" s="157">
        <v>0</v>
      </c>
      <c r="AE35" s="70">
        <v>0</v>
      </c>
      <c r="AF35" s="71">
        <v>0</v>
      </c>
      <c r="AG35" s="160">
        <v>0</v>
      </c>
      <c r="AH35" s="71">
        <v>0</v>
      </c>
      <c r="AI35" s="73">
        <f t="shared" si="0"/>
        <v>2</v>
      </c>
    </row>
    <row r="36" spans="1:35">
      <c r="A36" s="202" t="s">
        <v>1543</v>
      </c>
      <c r="B36" s="251"/>
      <c r="C36" s="247"/>
      <c r="D36" s="179" t="s">
        <v>1376</v>
      </c>
      <c r="E36" s="175" t="s">
        <v>1376</v>
      </c>
      <c r="F36" s="140">
        <v>0</v>
      </c>
      <c r="G36" s="141">
        <v>0</v>
      </c>
      <c r="H36" s="141">
        <v>0</v>
      </c>
      <c r="I36" s="141">
        <v>0</v>
      </c>
      <c r="J36" s="54">
        <v>0</v>
      </c>
      <c r="K36" s="55">
        <v>0</v>
      </c>
      <c r="L36" s="144">
        <v>0</v>
      </c>
      <c r="M36" s="144">
        <v>0</v>
      </c>
      <c r="N36" s="145">
        <v>0</v>
      </c>
      <c r="O36" s="58">
        <v>0</v>
      </c>
      <c r="P36" s="147">
        <v>0</v>
      </c>
      <c r="Q36" s="60">
        <v>0</v>
      </c>
      <c r="R36" s="60">
        <v>0</v>
      </c>
      <c r="S36" s="149">
        <v>0</v>
      </c>
      <c r="T36" s="62">
        <v>0</v>
      </c>
      <c r="U36" s="151">
        <v>0</v>
      </c>
      <c r="V36" s="64">
        <v>0</v>
      </c>
      <c r="W36" s="64">
        <v>0</v>
      </c>
      <c r="X36" s="153">
        <v>0</v>
      </c>
      <c r="Y36" s="66">
        <v>0</v>
      </c>
      <c r="Z36" s="66">
        <v>0</v>
      </c>
      <c r="AA36" s="155">
        <v>0</v>
      </c>
      <c r="AB36" s="68">
        <v>0</v>
      </c>
      <c r="AC36" s="68">
        <v>0</v>
      </c>
      <c r="AD36" s="157">
        <v>0</v>
      </c>
      <c r="AE36" s="70">
        <v>0</v>
      </c>
      <c r="AF36" s="71">
        <v>0</v>
      </c>
      <c r="AG36" s="160">
        <v>0</v>
      </c>
      <c r="AH36" s="71">
        <v>1</v>
      </c>
      <c r="AI36" s="73">
        <f t="shared" si="0"/>
        <v>1</v>
      </c>
    </row>
    <row r="37" spans="1:35">
      <c r="A37" s="202" t="s">
        <v>1543</v>
      </c>
      <c r="B37" s="251"/>
      <c r="C37" s="247"/>
      <c r="D37" s="179" t="s">
        <v>1348</v>
      </c>
      <c r="E37" s="188" t="s">
        <v>1468</v>
      </c>
      <c r="F37" s="140">
        <v>0</v>
      </c>
      <c r="G37" s="141">
        <v>0</v>
      </c>
      <c r="H37" s="141">
        <v>0</v>
      </c>
      <c r="I37" s="141">
        <v>0</v>
      </c>
      <c r="J37" s="54">
        <v>0</v>
      </c>
      <c r="K37" s="55">
        <v>0</v>
      </c>
      <c r="L37" s="144">
        <v>0</v>
      </c>
      <c r="M37" s="144">
        <v>0</v>
      </c>
      <c r="N37" s="145">
        <v>0</v>
      </c>
      <c r="O37" s="58">
        <v>0</v>
      </c>
      <c r="P37" s="147">
        <v>0</v>
      </c>
      <c r="Q37" s="60">
        <v>0</v>
      </c>
      <c r="R37" s="60">
        <v>0</v>
      </c>
      <c r="S37" s="149">
        <v>0</v>
      </c>
      <c r="T37" s="62">
        <v>0</v>
      </c>
      <c r="U37" s="151">
        <v>0</v>
      </c>
      <c r="V37" s="64">
        <v>0</v>
      </c>
      <c r="W37" s="64">
        <v>0</v>
      </c>
      <c r="X37" s="153">
        <v>0</v>
      </c>
      <c r="Y37" s="66">
        <v>0</v>
      </c>
      <c r="Z37" s="66">
        <v>0</v>
      </c>
      <c r="AA37" s="155">
        <v>1</v>
      </c>
      <c r="AB37" s="68">
        <v>0</v>
      </c>
      <c r="AC37" s="68">
        <v>0</v>
      </c>
      <c r="AD37" s="157">
        <v>1</v>
      </c>
      <c r="AE37" s="70">
        <v>0</v>
      </c>
      <c r="AF37" s="71">
        <v>0</v>
      </c>
      <c r="AG37" s="160">
        <v>0</v>
      </c>
      <c r="AH37" s="71">
        <v>0</v>
      </c>
      <c r="AI37" s="73">
        <f t="shared" si="0"/>
        <v>2</v>
      </c>
    </row>
    <row r="38" spans="1:35">
      <c r="A38" s="202" t="s">
        <v>1543</v>
      </c>
      <c r="B38" s="251"/>
      <c r="C38" s="247"/>
      <c r="D38" s="179" t="s">
        <v>1278</v>
      </c>
      <c r="E38" s="175" t="s">
        <v>1278</v>
      </c>
      <c r="F38" s="140">
        <v>0</v>
      </c>
      <c r="G38" s="141">
        <v>3</v>
      </c>
      <c r="H38" s="141">
        <v>0</v>
      </c>
      <c r="I38" s="141">
        <v>0</v>
      </c>
      <c r="J38" s="54">
        <v>0</v>
      </c>
      <c r="K38" s="55">
        <v>0</v>
      </c>
      <c r="L38" s="144">
        <v>0</v>
      </c>
      <c r="M38" s="144">
        <v>0</v>
      </c>
      <c r="N38" s="145">
        <v>0</v>
      </c>
      <c r="O38" s="58">
        <v>0</v>
      </c>
      <c r="P38" s="147">
        <v>0</v>
      </c>
      <c r="Q38" s="60">
        <v>0</v>
      </c>
      <c r="R38" s="60">
        <v>0</v>
      </c>
      <c r="S38" s="149">
        <v>0</v>
      </c>
      <c r="T38" s="62">
        <v>0</v>
      </c>
      <c r="U38" s="151">
        <v>1</v>
      </c>
      <c r="V38" s="64">
        <v>0</v>
      </c>
      <c r="W38" s="64">
        <v>0</v>
      </c>
      <c r="X38" s="153">
        <v>0</v>
      </c>
      <c r="Y38" s="66">
        <v>0</v>
      </c>
      <c r="Z38" s="66">
        <v>0</v>
      </c>
      <c r="AA38" s="155">
        <v>0</v>
      </c>
      <c r="AB38" s="68">
        <v>0</v>
      </c>
      <c r="AC38" s="68">
        <v>0</v>
      </c>
      <c r="AD38" s="157">
        <v>0</v>
      </c>
      <c r="AE38" s="70">
        <v>0</v>
      </c>
      <c r="AF38" s="71">
        <v>0</v>
      </c>
      <c r="AG38" s="160">
        <v>0</v>
      </c>
      <c r="AH38" s="71">
        <v>0</v>
      </c>
      <c r="AI38" s="73">
        <f t="shared" si="0"/>
        <v>4</v>
      </c>
    </row>
    <row r="39" spans="1:35">
      <c r="A39" s="202" t="s">
        <v>1543</v>
      </c>
      <c r="B39" s="251"/>
      <c r="C39" s="248"/>
      <c r="D39" s="184" t="s">
        <v>1253</v>
      </c>
      <c r="E39" s="189" t="s">
        <v>1469</v>
      </c>
      <c r="F39" s="140">
        <v>0</v>
      </c>
      <c r="G39" s="141">
        <v>0</v>
      </c>
      <c r="H39" s="141">
        <v>0</v>
      </c>
      <c r="I39" s="141">
        <v>0</v>
      </c>
      <c r="J39" s="54">
        <v>0</v>
      </c>
      <c r="K39" s="55">
        <v>1</v>
      </c>
      <c r="L39" s="144">
        <v>4</v>
      </c>
      <c r="M39" s="144">
        <v>0</v>
      </c>
      <c r="N39" s="145">
        <v>0</v>
      </c>
      <c r="O39" s="58">
        <v>0</v>
      </c>
      <c r="P39" s="147">
        <v>0</v>
      </c>
      <c r="Q39" s="60">
        <v>0</v>
      </c>
      <c r="R39" s="60">
        <v>0</v>
      </c>
      <c r="S39" s="149">
        <v>0</v>
      </c>
      <c r="T39" s="62">
        <v>0</v>
      </c>
      <c r="U39" s="151">
        <v>0</v>
      </c>
      <c r="V39" s="64">
        <v>0</v>
      </c>
      <c r="W39" s="64">
        <v>0</v>
      </c>
      <c r="X39" s="153">
        <v>0</v>
      </c>
      <c r="Y39" s="66">
        <v>0</v>
      </c>
      <c r="Z39" s="66">
        <v>0</v>
      </c>
      <c r="AA39" s="155">
        <v>0</v>
      </c>
      <c r="AB39" s="68">
        <v>0</v>
      </c>
      <c r="AC39" s="68">
        <v>0</v>
      </c>
      <c r="AD39" s="157">
        <v>0</v>
      </c>
      <c r="AE39" s="70">
        <v>0</v>
      </c>
      <c r="AF39" s="71">
        <v>2</v>
      </c>
      <c r="AG39" s="160">
        <v>0</v>
      </c>
      <c r="AH39" s="71">
        <v>0</v>
      </c>
      <c r="AI39" s="73">
        <f t="shared" si="0"/>
        <v>7</v>
      </c>
    </row>
    <row r="40" spans="1:35">
      <c r="A40" s="202" t="s">
        <v>1543</v>
      </c>
      <c r="B40" s="251"/>
      <c r="C40" s="249" t="s">
        <v>45</v>
      </c>
      <c r="D40" s="181" t="s">
        <v>1260</v>
      </c>
      <c r="E40" s="182" t="s">
        <v>1260</v>
      </c>
      <c r="F40" s="140">
        <v>0</v>
      </c>
      <c r="G40" s="141">
        <v>0</v>
      </c>
      <c r="H40" s="141">
        <v>0</v>
      </c>
      <c r="I40" s="141">
        <v>0</v>
      </c>
      <c r="J40" s="54">
        <v>0</v>
      </c>
      <c r="K40" s="55">
        <v>0</v>
      </c>
      <c r="L40" s="144">
        <v>3</v>
      </c>
      <c r="M40" s="144">
        <v>0</v>
      </c>
      <c r="N40" s="145">
        <v>0</v>
      </c>
      <c r="O40" s="58">
        <v>0</v>
      </c>
      <c r="P40" s="147">
        <v>0</v>
      </c>
      <c r="Q40" s="60">
        <v>0</v>
      </c>
      <c r="R40" s="60">
        <v>0</v>
      </c>
      <c r="S40" s="149">
        <v>0</v>
      </c>
      <c r="T40" s="62">
        <v>0</v>
      </c>
      <c r="U40" s="151">
        <v>0</v>
      </c>
      <c r="V40" s="64">
        <v>0</v>
      </c>
      <c r="W40" s="64">
        <v>0</v>
      </c>
      <c r="X40" s="153">
        <v>0</v>
      </c>
      <c r="Y40" s="66">
        <v>0</v>
      </c>
      <c r="Z40" s="66">
        <v>0</v>
      </c>
      <c r="AA40" s="155">
        <v>0</v>
      </c>
      <c r="AB40" s="68">
        <v>0</v>
      </c>
      <c r="AC40" s="68">
        <v>0</v>
      </c>
      <c r="AD40" s="157">
        <v>0</v>
      </c>
      <c r="AE40" s="70">
        <v>0</v>
      </c>
      <c r="AF40" s="71">
        <v>0</v>
      </c>
      <c r="AG40" s="160">
        <v>0</v>
      </c>
      <c r="AH40" s="71">
        <v>0</v>
      </c>
      <c r="AI40" s="73">
        <f t="shared" si="0"/>
        <v>3</v>
      </c>
    </row>
    <row r="41" spans="1:35">
      <c r="A41" s="202" t="s">
        <v>1543</v>
      </c>
      <c r="B41" s="251"/>
      <c r="C41" s="248"/>
      <c r="D41" s="190" t="s">
        <v>1243</v>
      </c>
      <c r="E41" s="189" t="s">
        <v>1470</v>
      </c>
      <c r="F41" s="140">
        <v>1</v>
      </c>
      <c r="G41" s="141">
        <v>0</v>
      </c>
      <c r="H41" s="141">
        <v>0</v>
      </c>
      <c r="I41" s="141">
        <v>0</v>
      </c>
      <c r="J41" s="54">
        <v>0</v>
      </c>
      <c r="K41" s="55">
        <v>0</v>
      </c>
      <c r="L41" s="144">
        <v>4</v>
      </c>
      <c r="M41" s="144">
        <v>0</v>
      </c>
      <c r="N41" s="145">
        <v>0</v>
      </c>
      <c r="O41" s="58">
        <v>0</v>
      </c>
      <c r="P41" s="147">
        <v>0</v>
      </c>
      <c r="Q41" s="60">
        <v>0</v>
      </c>
      <c r="R41" s="60">
        <v>0</v>
      </c>
      <c r="S41" s="149">
        <v>0</v>
      </c>
      <c r="T41" s="62">
        <v>0</v>
      </c>
      <c r="U41" s="151">
        <v>0</v>
      </c>
      <c r="V41" s="64">
        <v>0</v>
      </c>
      <c r="W41" s="64">
        <v>0</v>
      </c>
      <c r="X41" s="153">
        <v>0</v>
      </c>
      <c r="Y41" s="66">
        <v>0</v>
      </c>
      <c r="Z41" s="66">
        <v>0</v>
      </c>
      <c r="AA41" s="155">
        <v>0</v>
      </c>
      <c r="AB41" s="68">
        <v>0</v>
      </c>
      <c r="AC41" s="68">
        <v>0</v>
      </c>
      <c r="AD41" s="157">
        <v>0</v>
      </c>
      <c r="AE41" s="70">
        <v>0</v>
      </c>
      <c r="AF41" s="71">
        <v>0</v>
      </c>
      <c r="AG41" s="160">
        <v>0</v>
      </c>
      <c r="AH41" s="71">
        <v>0</v>
      </c>
      <c r="AI41" s="73">
        <f t="shared" si="0"/>
        <v>5</v>
      </c>
    </row>
    <row r="42" spans="1:35">
      <c r="A42" s="202" t="s">
        <v>1543</v>
      </c>
      <c r="B42" s="251"/>
      <c r="C42" s="167" t="s">
        <v>47</v>
      </c>
      <c r="D42" s="183" t="s">
        <v>1244</v>
      </c>
      <c r="E42" s="187" t="s">
        <v>1471</v>
      </c>
      <c r="F42" s="140">
        <v>1</v>
      </c>
      <c r="G42" s="141">
        <v>0</v>
      </c>
      <c r="H42" s="141">
        <v>0</v>
      </c>
      <c r="I42" s="141">
        <v>0</v>
      </c>
      <c r="J42" s="54">
        <v>0</v>
      </c>
      <c r="K42" s="55">
        <v>0</v>
      </c>
      <c r="L42" s="144">
        <v>0</v>
      </c>
      <c r="M42" s="144">
        <v>0</v>
      </c>
      <c r="N42" s="145">
        <v>0</v>
      </c>
      <c r="O42" s="58">
        <v>0</v>
      </c>
      <c r="P42" s="147">
        <v>0</v>
      </c>
      <c r="Q42" s="60">
        <v>0</v>
      </c>
      <c r="R42" s="60">
        <v>0</v>
      </c>
      <c r="S42" s="149">
        <v>0</v>
      </c>
      <c r="T42" s="62">
        <v>0</v>
      </c>
      <c r="U42" s="151">
        <v>0</v>
      </c>
      <c r="V42" s="64">
        <v>0</v>
      </c>
      <c r="W42" s="64">
        <v>0</v>
      </c>
      <c r="X42" s="153">
        <v>0</v>
      </c>
      <c r="Y42" s="66">
        <v>0</v>
      </c>
      <c r="Z42" s="66">
        <v>0</v>
      </c>
      <c r="AA42" s="155">
        <v>0</v>
      </c>
      <c r="AB42" s="68">
        <v>0</v>
      </c>
      <c r="AC42" s="68">
        <v>0</v>
      </c>
      <c r="AD42" s="157">
        <v>0</v>
      </c>
      <c r="AE42" s="70">
        <v>0</v>
      </c>
      <c r="AF42" s="71">
        <v>0</v>
      </c>
      <c r="AG42" s="160">
        <v>0</v>
      </c>
      <c r="AH42" s="71">
        <v>0</v>
      </c>
      <c r="AI42" s="73">
        <f t="shared" si="0"/>
        <v>1</v>
      </c>
    </row>
    <row r="43" spans="1:35">
      <c r="A43" s="202" t="s">
        <v>1543</v>
      </c>
      <c r="B43" s="251"/>
      <c r="C43" s="247"/>
      <c r="D43" s="179" t="s">
        <v>1256</v>
      </c>
      <c r="E43" s="188" t="s">
        <v>1472</v>
      </c>
      <c r="F43" s="140">
        <v>0</v>
      </c>
      <c r="G43" s="141">
        <v>0</v>
      </c>
      <c r="H43" s="141">
        <v>0</v>
      </c>
      <c r="I43" s="141">
        <v>0</v>
      </c>
      <c r="J43" s="54">
        <v>0</v>
      </c>
      <c r="K43" s="55">
        <v>2</v>
      </c>
      <c r="L43" s="144">
        <v>1</v>
      </c>
      <c r="M43" s="144">
        <v>0</v>
      </c>
      <c r="N43" s="145">
        <v>0</v>
      </c>
      <c r="O43" s="58">
        <v>0</v>
      </c>
      <c r="P43" s="147">
        <v>0</v>
      </c>
      <c r="Q43" s="60">
        <v>0</v>
      </c>
      <c r="R43" s="60">
        <v>0</v>
      </c>
      <c r="S43" s="149">
        <v>0</v>
      </c>
      <c r="T43" s="62">
        <v>0</v>
      </c>
      <c r="U43" s="151">
        <v>0</v>
      </c>
      <c r="V43" s="64">
        <v>0</v>
      </c>
      <c r="W43" s="64">
        <v>0</v>
      </c>
      <c r="X43" s="153">
        <v>0</v>
      </c>
      <c r="Y43" s="66">
        <v>0</v>
      </c>
      <c r="Z43" s="66">
        <v>0</v>
      </c>
      <c r="AA43" s="155">
        <v>0</v>
      </c>
      <c r="AB43" s="68">
        <v>0</v>
      </c>
      <c r="AC43" s="68">
        <v>0</v>
      </c>
      <c r="AD43" s="157">
        <v>0</v>
      </c>
      <c r="AE43" s="70">
        <v>0</v>
      </c>
      <c r="AF43" s="71">
        <v>0</v>
      </c>
      <c r="AG43" s="160">
        <v>0</v>
      </c>
      <c r="AH43" s="71">
        <v>0</v>
      </c>
      <c r="AI43" s="73">
        <f t="shared" si="0"/>
        <v>3</v>
      </c>
    </row>
    <row r="44" spans="1:35">
      <c r="A44" s="202" t="s">
        <v>1543</v>
      </c>
      <c r="B44" s="251"/>
      <c r="C44" s="247"/>
      <c r="D44" s="179" t="s">
        <v>1214</v>
      </c>
      <c r="E44" s="188" t="s">
        <v>1473</v>
      </c>
      <c r="F44" s="140">
        <v>0</v>
      </c>
      <c r="G44" s="141">
        <v>7</v>
      </c>
      <c r="H44" s="141">
        <v>0</v>
      </c>
      <c r="I44" s="141">
        <v>0</v>
      </c>
      <c r="J44" s="54">
        <v>20</v>
      </c>
      <c r="K44" s="55">
        <v>1</v>
      </c>
      <c r="L44" s="144">
        <v>4</v>
      </c>
      <c r="M44" s="144">
        <v>5</v>
      </c>
      <c r="N44" s="145">
        <v>0</v>
      </c>
      <c r="O44" s="58">
        <v>0</v>
      </c>
      <c r="P44" s="147">
        <v>8</v>
      </c>
      <c r="Q44" s="60">
        <v>1</v>
      </c>
      <c r="R44" s="60">
        <v>11</v>
      </c>
      <c r="S44" s="149">
        <v>16</v>
      </c>
      <c r="T44" s="62">
        <v>7</v>
      </c>
      <c r="U44" s="151">
        <v>0</v>
      </c>
      <c r="V44" s="64">
        <v>0</v>
      </c>
      <c r="W44" s="64">
        <v>0</v>
      </c>
      <c r="X44" s="153">
        <v>1</v>
      </c>
      <c r="Y44" s="66">
        <v>3</v>
      </c>
      <c r="Z44" s="66">
        <v>1</v>
      </c>
      <c r="AA44" s="155">
        <v>0</v>
      </c>
      <c r="AB44" s="68">
        <v>0</v>
      </c>
      <c r="AC44" s="68">
        <v>0</v>
      </c>
      <c r="AD44" s="157">
        <v>2</v>
      </c>
      <c r="AE44" s="70">
        <v>2</v>
      </c>
      <c r="AF44" s="71">
        <v>0</v>
      </c>
      <c r="AG44" s="160">
        <v>0</v>
      </c>
      <c r="AH44" s="71">
        <v>0</v>
      </c>
      <c r="AI44" s="73">
        <f t="shared" si="0"/>
        <v>89</v>
      </c>
    </row>
    <row r="45" spans="1:35">
      <c r="A45" s="202" t="s">
        <v>1543</v>
      </c>
      <c r="B45" s="251"/>
      <c r="C45" s="247"/>
      <c r="D45" s="179" t="s">
        <v>1245</v>
      </c>
      <c r="E45" s="188" t="s">
        <v>1474</v>
      </c>
      <c r="F45" s="140">
        <v>1</v>
      </c>
      <c r="G45" s="141">
        <v>0</v>
      </c>
      <c r="H45" s="141">
        <v>0</v>
      </c>
      <c r="I45" s="141">
        <v>0</v>
      </c>
      <c r="J45" s="54">
        <v>0</v>
      </c>
      <c r="K45" s="55">
        <v>0</v>
      </c>
      <c r="L45" s="144">
        <v>1</v>
      </c>
      <c r="M45" s="144">
        <v>1</v>
      </c>
      <c r="N45" s="145">
        <v>0</v>
      </c>
      <c r="O45" s="58">
        <v>0</v>
      </c>
      <c r="P45" s="147">
        <v>0</v>
      </c>
      <c r="Q45" s="60">
        <v>0</v>
      </c>
      <c r="R45" s="60">
        <v>0</v>
      </c>
      <c r="S45" s="149">
        <v>0</v>
      </c>
      <c r="T45" s="62">
        <v>0</v>
      </c>
      <c r="U45" s="151">
        <v>0</v>
      </c>
      <c r="V45" s="64">
        <v>0</v>
      </c>
      <c r="W45" s="64">
        <v>0</v>
      </c>
      <c r="X45" s="153">
        <v>0</v>
      </c>
      <c r="Y45" s="66">
        <v>0</v>
      </c>
      <c r="Z45" s="66">
        <v>0</v>
      </c>
      <c r="AA45" s="155">
        <v>0</v>
      </c>
      <c r="AB45" s="68">
        <v>0</v>
      </c>
      <c r="AC45" s="68">
        <v>0</v>
      </c>
      <c r="AD45" s="157">
        <v>0</v>
      </c>
      <c r="AE45" s="70">
        <v>0</v>
      </c>
      <c r="AF45" s="71">
        <v>0</v>
      </c>
      <c r="AG45" s="160">
        <v>0</v>
      </c>
      <c r="AH45" s="71">
        <v>0</v>
      </c>
      <c r="AI45" s="73">
        <f t="shared" si="0"/>
        <v>3</v>
      </c>
    </row>
    <row r="46" spans="1:35">
      <c r="A46" s="202" t="s">
        <v>1543</v>
      </c>
      <c r="B46" s="251"/>
      <c r="C46" s="248"/>
      <c r="D46" s="184" t="s">
        <v>1246</v>
      </c>
      <c r="E46" s="189" t="s">
        <v>1475</v>
      </c>
      <c r="F46" s="140">
        <v>1</v>
      </c>
      <c r="G46" s="141">
        <v>0</v>
      </c>
      <c r="H46" s="141">
        <v>0</v>
      </c>
      <c r="I46" s="141">
        <v>0</v>
      </c>
      <c r="J46" s="54">
        <v>0</v>
      </c>
      <c r="K46" s="55">
        <v>0</v>
      </c>
      <c r="L46" s="144">
        <v>0</v>
      </c>
      <c r="M46" s="144">
        <v>0</v>
      </c>
      <c r="N46" s="145">
        <v>0</v>
      </c>
      <c r="O46" s="58">
        <v>0</v>
      </c>
      <c r="P46" s="147">
        <v>0</v>
      </c>
      <c r="Q46" s="60">
        <v>0</v>
      </c>
      <c r="R46" s="60">
        <v>0</v>
      </c>
      <c r="S46" s="149">
        <v>0</v>
      </c>
      <c r="T46" s="62">
        <v>0</v>
      </c>
      <c r="U46" s="151">
        <v>0</v>
      </c>
      <c r="V46" s="64">
        <v>0</v>
      </c>
      <c r="W46" s="64">
        <v>0</v>
      </c>
      <c r="X46" s="153">
        <v>0</v>
      </c>
      <c r="Y46" s="66">
        <v>0</v>
      </c>
      <c r="Z46" s="66">
        <v>0</v>
      </c>
      <c r="AA46" s="155">
        <v>0</v>
      </c>
      <c r="AB46" s="68">
        <v>0</v>
      </c>
      <c r="AC46" s="68">
        <v>0</v>
      </c>
      <c r="AD46" s="157">
        <v>0</v>
      </c>
      <c r="AE46" s="70">
        <v>0</v>
      </c>
      <c r="AF46" s="71">
        <v>0</v>
      </c>
      <c r="AG46" s="160">
        <v>0</v>
      </c>
      <c r="AH46" s="71">
        <v>0</v>
      </c>
      <c r="AI46" s="73">
        <f t="shared" si="0"/>
        <v>1</v>
      </c>
    </row>
    <row r="47" spans="1:35">
      <c r="A47" s="202" t="s">
        <v>1543</v>
      </c>
      <c r="B47" s="251"/>
      <c r="C47" s="163" t="s">
        <v>53</v>
      </c>
      <c r="D47" s="185" t="s">
        <v>1349</v>
      </c>
      <c r="E47" s="191" t="s">
        <v>1476</v>
      </c>
      <c r="F47" s="140">
        <v>0</v>
      </c>
      <c r="G47" s="141">
        <v>0</v>
      </c>
      <c r="H47" s="141">
        <v>0</v>
      </c>
      <c r="I47" s="141">
        <v>0</v>
      </c>
      <c r="J47" s="54">
        <v>0</v>
      </c>
      <c r="K47" s="55">
        <v>0</v>
      </c>
      <c r="L47" s="144">
        <v>0</v>
      </c>
      <c r="M47" s="144">
        <v>0</v>
      </c>
      <c r="N47" s="145">
        <v>0</v>
      </c>
      <c r="O47" s="58">
        <v>0</v>
      </c>
      <c r="P47" s="147">
        <v>0</v>
      </c>
      <c r="Q47" s="60">
        <v>0</v>
      </c>
      <c r="R47" s="60">
        <v>0</v>
      </c>
      <c r="S47" s="149">
        <v>0</v>
      </c>
      <c r="T47" s="62">
        <v>0</v>
      </c>
      <c r="U47" s="151">
        <v>0</v>
      </c>
      <c r="V47" s="64">
        <v>0</v>
      </c>
      <c r="W47" s="64">
        <v>0</v>
      </c>
      <c r="X47" s="153">
        <v>0</v>
      </c>
      <c r="Y47" s="66">
        <v>0</v>
      </c>
      <c r="Z47" s="66">
        <v>0</v>
      </c>
      <c r="AA47" s="155">
        <v>1</v>
      </c>
      <c r="AB47" s="68">
        <v>0</v>
      </c>
      <c r="AC47" s="68">
        <v>0</v>
      </c>
      <c r="AD47" s="157">
        <v>0</v>
      </c>
      <c r="AE47" s="70">
        <v>0</v>
      </c>
      <c r="AF47" s="71">
        <v>0</v>
      </c>
      <c r="AG47" s="160">
        <v>0</v>
      </c>
      <c r="AH47" s="71">
        <v>0</v>
      </c>
      <c r="AI47" s="73">
        <f t="shared" si="0"/>
        <v>1</v>
      </c>
    </row>
    <row r="48" spans="1:35">
      <c r="A48" s="202" t="s">
        <v>1543</v>
      </c>
      <c r="B48" s="251"/>
      <c r="C48" s="163" t="s">
        <v>55</v>
      </c>
      <c r="D48" s="185" t="s">
        <v>1213</v>
      </c>
      <c r="E48" s="191" t="s">
        <v>1477</v>
      </c>
      <c r="F48" s="140">
        <v>20</v>
      </c>
      <c r="G48" s="141">
        <v>0</v>
      </c>
      <c r="H48" s="141">
        <v>0</v>
      </c>
      <c r="I48" s="141">
        <v>0</v>
      </c>
      <c r="J48" s="54">
        <v>0</v>
      </c>
      <c r="K48" s="55">
        <v>3</v>
      </c>
      <c r="L48" s="144">
        <v>4</v>
      </c>
      <c r="M48" s="144">
        <v>4</v>
      </c>
      <c r="N48" s="145">
        <v>0</v>
      </c>
      <c r="O48" s="58">
        <v>0</v>
      </c>
      <c r="P48" s="147">
        <v>0</v>
      </c>
      <c r="Q48" s="60">
        <v>0</v>
      </c>
      <c r="R48" s="60">
        <v>0</v>
      </c>
      <c r="S48" s="149">
        <v>0</v>
      </c>
      <c r="T48" s="62">
        <v>0</v>
      </c>
      <c r="U48" s="151">
        <v>0</v>
      </c>
      <c r="V48" s="64">
        <v>3</v>
      </c>
      <c r="W48" s="64">
        <v>0</v>
      </c>
      <c r="X48" s="153">
        <v>0</v>
      </c>
      <c r="Y48" s="66">
        <v>0</v>
      </c>
      <c r="Z48" s="66">
        <v>0</v>
      </c>
      <c r="AA48" s="155">
        <v>1</v>
      </c>
      <c r="AB48" s="68">
        <v>0</v>
      </c>
      <c r="AC48" s="68">
        <v>0</v>
      </c>
      <c r="AD48" s="157">
        <v>0</v>
      </c>
      <c r="AE48" s="70">
        <v>0</v>
      </c>
      <c r="AF48" s="71">
        <v>0</v>
      </c>
      <c r="AG48" s="160">
        <v>0</v>
      </c>
      <c r="AH48" s="71">
        <v>0</v>
      </c>
      <c r="AI48" s="73">
        <f t="shared" si="0"/>
        <v>35</v>
      </c>
    </row>
    <row r="49" spans="1:121">
      <c r="A49" s="202" t="s">
        <v>1543</v>
      </c>
      <c r="B49" s="251"/>
      <c r="C49" s="168" t="s">
        <v>57</v>
      </c>
      <c r="D49" s="185" t="s">
        <v>1314</v>
      </c>
      <c r="E49" s="177" t="s">
        <v>1314</v>
      </c>
      <c r="F49" s="140">
        <v>0</v>
      </c>
      <c r="G49" s="141">
        <v>0</v>
      </c>
      <c r="H49" s="141">
        <v>0</v>
      </c>
      <c r="I49" s="141">
        <v>0</v>
      </c>
      <c r="J49" s="54">
        <v>0</v>
      </c>
      <c r="K49" s="55">
        <v>1</v>
      </c>
      <c r="L49" s="144">
        <v>0</v>
      </c>
      <c r="M49" s="144">
        <v>0</v>
      </c>
      <c r="N49" s="145">
        <v>0</v>
      </c>
      <c r="O49" s="58">
        <v>0</v>
      </c>
      <c r="P49" s="147">
        <v>0</v>
      </c>
      <c r="Q49" s="60">
        <v>0</v>
      </c>
      <c r="R49" s="60">
        <v>0</v>
      </c>
      <c r="S49" s="149">
        <v>0</v>
      </c>
      <c r="T49" s="62">
        <v>0</v>
      </c>
      <c r="U49" s="151">
        <v>0</v>
      </c>
      <c r="V49" s="64">
        <v>0</v>
      </c>
      <c r="W49" s="64">
        <v>0</v>
      </c>
      <c r="X49" s="153">
        <v>0</v>
      </c>
      <c r="Y49" s="66">
        <v>0</v>
      </c>
      <c r="Z49" s="66">
        <v>0</v>
      </c>
      <c r="AA49" s="155">
        <v>0</v>
      </c>
      <c r="AB49" s="68">
        <v>0</v>
      </c>
      <c r="AC49" s="68">
        <v>0</v>
      </c>
      <c r="AD49" s="157">
        <v>0</v>
      </c>
      <c r="AE49" s="70">
        <v>0</v>
      </c>
      <c r="AF49" s="71">
        <v>0</v>
      </c>
      <c r="AG49" s="160">
        <v>0</v>
      </c>
      <c r="AH49" s="71">
        <v>0</v>
      </c>
      <c r="AI49" s="73">
        <f t="shared" si="0"/>
        <v>1</v>
      </c>
    </row>
    <row r="50" spans="1:121">
      <c r="A50" s="202" t="s">
        <v>1543</v>
      </c>
      <c r="B50" s="251"/>
      <c r="C50" s="246" t="s">
        <v>58</v>
      </c>
      <c r="D50" s="181" t="s">
        <v>1353</v>
      </c>
      <c r="E50" s="182" t="s">
        <v>1550</v>
      </c>
      <c r="F50" s="140">
        <v>0</v>
      </c>
      <c r="G50" s="141">
        <v>0</v>
      </c>
      <c r="H50" s="141">
        <v>0</v>
      </c>
      <c r="I50" s="141">
        <v>0</v>
      </c>
      <c r="J50" s="54">
        <v>0</v>
      </c>
      <c r="K50" s="55">
        <v>0</v>
      </c>
      <c r="L50" s="144">
        <v>0</v>
      </c>
      <c r="M50" s="144">
        <v>0</v>
      </c>
      <c r="N50" s="145">
        <v>0</v>
      </c>
      <c r="O50" s="58">
        <v>0</v>
      </c>
      <c r="P50" s="147">
        <v>0</v>
      </c>
      <c r="Q50" s="60">
        <v>0</v>
      </c>
      <c r="R50" s="60">
        <v>0</v>
      </c>
      <c r="S50" s="149">
        <v>0</v>
      </c>
      <c r="T50" s="62">
        <v>0</v>
      </c>
      <c r="U50" s="151">
        <v>0</v>
      </c>
      <c r="V50" s="64">
        <v>0</v>
      </c>
      <c r="W50" s="64">
        <v>0</v>
      </c>
      <c r="X50" s="153">
        <v>0</v>
      </c>
      <c r="Y50" s="66">
        <v>0</v>
      </c>
      <c r="Z50" s="66">
        <v>0</v>
      </c>
      <c r="AA50" s="155">
        <v>0</v>
      </c>
      <c r="AB50" s="68">
        <v>1</v>
      </c>
      <c r="AC50" s="68">
        <v>0</v>
      </c>
      <c r="AD50" s="157">
        <v>0</v>
      </c>
      <c r="AE50" s="70">
        <v>0</v>
      </c>
      <c r="AF50" s="71">
        <v>0</v>
      </c>
      <c r="AG50" s="160">
        <v>0</v>
      </c>
      <c r="AH50" s="71">
        <v>0</v>
      </c>
      <c r="AI50" s="73">
        <f t="shared" si="0"/>
        <v>1</v>
      </c>
    </row>
    <row r="51" spans="1:121">
      <c r="A51" s="202" t="s">
        <v>1543</v>
      </c>
      <c r="B51" s="251"/>
      <c r="C51" s="247"/>
      <c r="D51" s="179" t="s">
        <v>1336</v>
      </c>
      <c r="E51" s="188" t="s">
        <v>1478</v>
      </c>
      <c r="F51" s="140">
        <v>0</v>
      </c>
      <c r="G51" s="141">
        <v>0</v>
      </c>
      <c r="H51" s="141">
        <v>0</v>
      </c>
      <c r="I51" s="141">
        <v>0</v>
      </c>
      <c r="J51" s="54">
        <v>0</v>
      </c>
      <c r="K51" s="55">
        <v>0</v>
      </c>
      <c r="L51" s="144">
        <v>0</v>
      </c>
      <c r="M51" s="144">
        <v>0</v>
      </c>
      <c r="N51" s="145">
        <v>0</v>
      </c>
      <c r="O51" s="58">
        <v>0</v>
      </c>
      <c r="P51" s="147">
        <v>0</v>
      </c>
      <c r="Q51" s="60">
        <v>0</v>
      </c>
      <c r="R51" s="60">
        <v>0</v>
      </c>
      <c r="S51" s="149">
        <v>0</v>
      </c>
      <c r="T51" s="62">
        <v>0</v>
      </c>
      <c r="U51" s="151">
        <v>0</v>
      </c>
      <c r="V51" s="64">
        <v>0</v>
      </c>
      <c r="W51" s="64">
        <v>0</v>
      </c>
      <c r="X51" s="153">
        <v>1</v>
      </c>
      <c r="Y51" s="66">
        <v>0</v>
      </c>
      <c r="Z51" s="66">
        <v>0</v>
      </c>
      <c r="AA51" s="155">
        <v>0</v>
      </c>
      <c r="AB51" s="68">
        <v>0</v>
      </c>
      <c r="AC51" s="68">
        <v>0</v>
      </c>
      <c r="AD51" s="157">
        <v>0</v>
      </c>
      <c r="AE51" s="70">
        <v>0</v>
      </c>
      <c r="AF51" s="71">
        <v>0</v>
      </c>
      <c r="AG51" s="160">
        <v>0</v>
      </c>
      <c r="AH51" s="71">
        <v>0</v>
      </c>
      <c r="AI51" s="73">
        <f t="shared" si="0"/>
        <v>1</v>
      </c>
    </row>
    <row r="52" spans="1:121">
      <c r="A52" s="202" t="s">
        <v>1543</v>
      </c>
      <c r="B52" s="251"/>
      <c r="C52" s="249" t="s">
        <v>60</v>
      </c>
      <c r="D52" s="179" t="s">
        <v>1297</v>
      </c>
      <c r="E52" s="188" t="s">
        <v>1479</v>
      </c>
      <c r="F52" s="140">
        <v>0</v>
      </c>
      <c r="G52" s="141">
        <v>0</v>
      </c>
      <c r="H52" s="141">
        <v>0</v>
      </c>
      <c r="I52" s="141">
        <v>0</v>
      </c>
      <c r="J52" s="54">
        <v>0</v>
      </c>
      <c r="K52" s="55">
        <v>0</v>
      </c>
      <c r="L52" s="144">
        <v>0</v>
      </c>
      <c r="M52" s="144">
        <v>0</v>
      </c>
      <c r="N52" s="145">
        <v>0</v>
      </c>
      <c r="O52" s="58">
        <v>0</v>
      </c>
      <c r="P52" s="147">
        <v>0</v>
      </c>
      <c r="Q52" s="60">
        <v>0</v>
      </c>
      <c r="R52" s="60">
        <v>0</v>
      </c>
      <c r="S52" s="149">
        <v>0</v>
      </c>
      <c r="T52" s="62">
        <v>0</v>
      </c>
      <c r="U52" s="151">
        <v>1</v>
      </c>
      <c r="V52" s="64">
        <v>2</v>
      </c>
      <c r="W52" s="64">
        <v>0</v>
      </c>
      <c r="X52" s="153">
        <v>1</v>
      </c>
      <c r="Y52" s="66">
        <v>0</v>
      </c>
      <c r="Z52" s="66">
        <v>0</v>
      </c>
      <c r="AA52" s="155">
        <v>1</v>
      </c>
      <c r="AB52" s="68">
        <v>0</v>
      </c>
      <c r="AC52" s="68">
        <v>0</v>
      </c>
      <c r="AD52" s="157">
        <v>0</v>
      </c>
      <c r="AE52" s="70">
        <v>0</v>
      </c>
      <c r="AF52" s="71">
        <v>0</v>
      </c>
      <c r="AG52" s="160">
        <v>0</v>
      </c>
      <c r="AH52" s="71">
        <v>0</v>
      </c>
      <c r="AI52" s="73">
        <f t="shared" si="0"/>
        <v>5</v>
      </c>
    </row>
    <row r="53" spans="1:121">
      <c r="A53" s="202" t="s">
        <v>1543</v>
      </c>
      <c r="B53" s="251"/>
      <c r="C53" s="247"/>
      <c r="D53" s="179" t="s">
        <v>1423</v>
      </c>
      <c r="E53" s="188" t="s">
        <v>1480</v>
      </c>
      <c r="F53" s="140">
        <v>0</v>
      </c>
      <c r="G53" s="141">
        <v>0</v>
      </c>
      <c r="H53" s="141">
        <v>0</v>
      </c>
      <c r="I53" s="141">
        <v>0</v>
      </c>
      <c r="J53" s="54">
        <v>0</v>
      </c>
      <c r="K53" s="55">
        <v>0</v>
      </c>
      <c r="L53" s="144">
        <v>0</v>
      </c>
      <c r="M53" s="144">
        <v>0</v>
      </c>
      <c r="N53" s="145">
        <v>0</v>
      </c>
      <c r="O53" s="58">
        <v>0</v>
      </c>
      <c r="P53" s="147">
        <v>0</v>
      </c>
      <c r="Q53" s="60">
        <v>0</v>
      </c>
      <c r="R53" s="60">
        <v>0</v>
      </c>
      <c r="S53" s="149">
        <v>0</v>
      </c>
      <c r="T53" s="62">
        <v>0</v>
      </c>
      <c r="U53" s="151">
        <v>1</v>
      </c>
      <c r="V53" s="64">
        <v>0</v>
      </c>
      <c r="W53" s="64">
        <v>0</v>
      </c>
      <c r="X53" s="153">
        <v>0</v>
      </c>
      <c r="Y53" s="66">
        <v>0</v>
      </c>
      <c r="Z53" s="66">
        <v>0</v>
      </c>
      <c r="AA53" s="155">
        <v>0</v>
      </c>
      <c r="AB53" s="68">
        <v>0</v>
      </c>
      <c r="AC53" s="68">
        <v>0</v>
      </c>
      <c r="AD53" s="157">
        <v>0</v>
      </c>
      <c r="AE53" s="70">
        <v>0</v>
      </c>
      <c r="AF53" s="71">
        <v>0</v>
      </c>
      <c r="AG53" s="160">
        <v>0</v>
      </c>
      <c r="AH53" s="71">
        <v>0</v>
      </c>
      <c r="AI53" s="73">
        <f t="shared" si="0"/>
        <v>1</v>
      </c>
    </row>
    <row r="54" spans="1:121">
      <c r="A54" s="202" t="s">
        <v>1543</v>
      </c>
      <c r="B54" s="251"/>
      <c r="C54" s="247"/>
      <c r="D54" s="179" t="s">
        <v>1352</v>
      </c>
      <c r="E54" s="188" t="s">
        <v>1481</v>
      </c>
      <c r="F54" s="140">
        <v>0</v>
      </c>
      <c r="G54" s="141">
        <v>0</v>
      </c>
      <c r="H54" s="141">
        <v>0</v>
      </c>
      <c r="I54" s="141">
        <v>0</v>
      </c>
      <c r="J54" s="54">
        <v>0</v>
      </c>
      <c r="K54" s="55">
        <v>0</v>
      </c>
      <c r="L54" s="144">
        <v>0</v>
      </c>
      <c r="M54" s="144">
        <v>0</v>
      </c>
      <c r="N54" s="145">
        <v>0</v>
      </c>
      <c r="O54" s="58">
        <v>0</v>
      </c>
      <c r="P54" s="147">
        <v>0</v>
      </c>
      <c r="Q54" s="60">
        <v>0</v>
      </c>
      <c r="R54" s="60">
        <v>0</v>
      </c>
      <c r="S54" s="149">
        <v>0</v>
      </c>
      <c r="T54" s="62">
        <v>0</v>
      </c>
      <c r="U54" s="151">
        <v>1</v>
      </c>
      <c r="V54" s="64">
        <v>0</v>
      </c>
      <c r="W54" s="64">
        <v>0</v>
      </c>
      <c r="X54" s="153">
        <v>0</v>
      </c>
      <c r="Y54" s="66">
        <v>0</v>
      </c>
      <c r="Z54" s="66">
        <v>0</v>
      </c>
      <c r="AA54" s="155">
        <v>1</v>
      </c>
      <c r="AB54" s="68">
        <v>0</v>
      </c>
      <c r="AC54" s="68">
        <v>0</v>
      </c>
      <c r="AD54" s="157">
        <v>0</v>
      </c>
      <c r="AE54" s="70">
        <v>0</v>
      </c>
      <c r="AF54" s="71">
        <v>0</v>
      </c>
      <c r="AG54" s="160">
        <v>0</v>
      </c>
      <c r="AH54" s="71">
        <v>0</v>
      </c>
      <c r="AI54" s="73">
        <f t="shared" si="0"/>
        <v>2</v>
      </c>
    </row>
    <row r="55" spans="1:121">
      <c r="A55" s="202" t="s">
        <v>1543</v>
      </c>
      <c r="B55" s="251"/>
      <c r="C55" s="247"/>
      <c r="D55" s="179" t="s">
        <v>1228</v>
      </c>
      <c r="E55" s="188" t="s">
        <v>1482</v>
      </c>
      <c r="F55" s="140">
        <v>0</v>
      </c>
      <c r="G55" s="141">
        <v>0</v>
      </c>
      <c r="H55" s="141">
        <v>0</v>
      </c>
      <c r="I55" s="141">
        <v>0</v>
      </c>
      <c r="J55" s="54">
        <v>0</v>
      </c>
      <c r="K55" s="55">
        <v>0</v>
      </c>
      <c r="L55" s="144">
        <v>0</v>
      </c>
      <c r="M55" s="144">
        <v>0</v>
      </c>
      <c r="N55" s="145">
        <v>0</v>
      </c>
      <c r="O55" s="58">
        <v>0</v>
      </c>
      <c r="P55" s="147">
        <v>0</v>
      </c>
      <c r="Q55" s="60">
        <v>0</v>
      </c>
      <c r="R55" s="60">
        <v>0</v>
      </c>
      <c r="S55" s="149">
        <v>0</v>
      </c>
      <c r="T55" s="62">
        <v>0</v>
      </c>
      <c r="U55" s="151">
        <v>3</v>
      </c>
      <c r="V55" s="64">
        <v>2</v>
      </c>
      <c r="W55" s="64">
        <v>0</v>
      </c>
      <c r="X55" s="153">
        <v>1</v>
      </c>
      <c r="Y55" s="66">
        <v>4</v>
      </c>
      <c r="Z55" s="66">
        <v>1</v>
      </c>
      <c r="AA55" s="155">
        <v>1</v>
      </c>
      <c r="AB55" s="68">
        <v>2</v>
      </c>
      <c r="AC55" s="68">
        <v>4</v>
      </c>
      <c r="AD55" s="157">
        <v>1</v>
      </c>
      <c r="AE55" s="70">
        <v>0</v>
      </c>
      <c r="AF55" s="71">
        <v>0</v>
      </c>
      <c r="AG55" s="160">
        <v>0</v>
      </c>
      <c r="AH55" s="71">
        <v>0</v>
      </c>
      <c r="AI55" s="73">
        <f t="shared" si="0"/>
        <v>19</v>
      </c>
    </row>
    <row r="56" spans="1:121">
      <c r="A56" s="202" t="s">
        <v>1543</v>
      </c>
      <c r="B56" s="251"/>
      <c r="C56" s="248"/>
      <c r="D56" s="184" t="s">
        <v>1296</v>
      </c>
      <c r="E56" s="176" t="s">
        <v>1296</v>
      </c>
      <c r="F56" s="140">
        <v>0</v>
      </c>
      <c r="G56" s="141">
        <v>0</v>
      </c>
      <c r="H56" s="141">
        <v>0</v>
      </c>
      <c r="I56" s="141">
        <v>0</v>
      </c>
      <c r="J56" s="54">
        <v>0</v>
      </c>
      <c r="K56" s="55">
        <v>0</v>
      </c>
      <c r="L56" s="144">
        <v>0</v>
      </c>
      <c r="M56" s="144">
        <v>0</v>
      </c>
      <c r="N56" s="145">
        <v>0</v>
      </c>
      <c r="O56" s="58">
        <v>0</v>
      </c>
      <c r="P56" s="147">
        <v>0</v>
      </c>
      <c r="Q56" s="60">
        <v>0</v>
      </c>
      <c r="R56" s="60">
        <v>0</v>
      </c>
      <c r="S56" s="149">
        <v>0</v>
      </c>
      <c r="T56" s="62">
        <v>0</v>
      </c>
      <c r="U56" s="151">
        <v>7</v>
      </c>
      <c r="V56" s="64">
        <v>0</v>
      </c>
      <c r="W56" s="64">
        <v>0</v>
      </c>
      <c r="X56" s="153">
        <v>0</v>
      </c>
      <c r="Y56" s="66">
        <v>0</v>
      </c>
      <c r="Z56" s="66">
        <v>0</v>
      </c>
      <c r="AA56" s="155">
        <v>1</v>
      </c>
      <c r="AB56" s="68">
        <v>0</v>
      </c>
      <c r="AC56" s="68">
        <v>0</v>
      </c>
      <c r="AD56" s="157">
        <v>0</v>
      </c>
      <c r="AE56" s="70">
        <v>0</v>
      </c>
      <c r="AF56" s="71">
        <v>0</v>
      </c>
      <c r="AG56" s="160">
        <v>0</v>
      </c>
      <c r="AH56" s="71">
        <v>0</v>
      </c>
      <c r="AI56" s="73">
        <f t="shared" si="0"/>
        <v>8</v>
      </c>
    </row>
    <row r="57" spans="1:121">
      <c r="A57" s="202" t="s">
        <v>1543</v>
      </c>
      <c r="B57" s="251"/>
      <c r="C57" s="163" t="s">
        <v>65</v>
      </c>
      <c r="D57" s="185" t="s">
        <v>1354</v>
      </c>
      <c r="E57" s="191" t="s">
        <v>1483</v>
      </c>
      <c r="F57" s="140">
        <v>0</v>
      </c>
      <c r="G57" s="141">
        <v>0</v>
      </c>
      <c r="H57" s="141">
        <v>0</v>
      </c>
      <c r="I57" s="141">
        <v>0</v>
      </c>
      <c r="J57" s="54">
        <v>0</v>
      </c>
      <c r="K57" s="55">
        <v>0</v>
      </c>
      <c r="L57" s="144">
        <v>0</v>
      </c>
      <c r="M57" s="144">
        <v>0</v>
      </c>
      <c r="N57" s="145">
        <v>0</v>
      </c>
      <c r="O57" s="58">
        <v>0</v>
      </c>
      <c r="P57" s="147">
        <v>0</v>
      </c>
      <c r="Q57" s="60">
        <v>0</v>
      </c>
      <c r="R57" s="60">
        <v>0</v>
      </c>
      <c r="S57" s="149">
        <v>0</v>
      </c>
      <c r="T57" s="62">
        <v>0</v>
      </c>
      <c r="U57" s="151">
        <v>0</v>
      </c>
      <c r="V57" s="64">
        <v>0</v>
      </c>
      <c r="W57" s="64">
        <v>0</v>
      </c>
      <c r="X57" s="153">
        <v>0</v>
      </c>
      <c r="Y57" s="66">
        <v>0</v>
      </c>
      <c r="Z57" s="66">
        <v>0</v>
      </c>
      <c r="AA57" s="155">
        <v>0</v>
      </c>
      <c r="AB57" s="68">
        <v>1</v>
      </c>
      <c r="AC57" s="68">
        <v>0</v>
      </c>
      <c r="AD57" s="157">
        <v>0</v>
      </c>
      <c r="AE57" s="70">
        <v>0</v>
      </c>
      <c r="AF57" s="71">
        <v>0</v>
      </c>
      <c r="AG57" s="160">
        <v>0</v>
      </c>
      <c r="AH57" s="71">
        <v>0</v>
      </c>
      <c r="AI57" s="73">
        <f t="shared" si="0"/>
        <v>1</v>
      </c>
    </row>
    <row r="58" spans="1:121">
      <c r="A58" s="202" t="s">
        <v>1543</v>
      </c>
      <c r="B58" s="251"/>
      <c r="C58" s="163" t="s">
        <v>67</v>
      </c>
      <c r="D58" s="185" t="s">
        <v>1324</v>
      </c>
      <c r="E58" s="191" t="s">
        <v>1484</v>
      </c>
      <c r="F58" s="140">
        <v>0</v>
      </c>
      <c r="G58" s="141">
        <v>0</v>
      </c>
      <c r="H58" s="141">
        <v>0</v>
      </c>
      <c r="I58" s="141">
        <v>0</v>
      </c>
      <c r="J58" s="54">
        <v>0</v>
      </c>
      <c r="K58" s="55">
        <v>0</v>
      </c>
      <c r="L58" s="144">
        <v>0</v>
      </c>
      <c r="M58" s="144">
        <v>0</v>
      </c>
      <c r="N58" s="145">
        <v>0</v>
      </c>
      <c r="O58" s="58">
        <v>0</v>
      </c>
      <c r="P58" s="147">
        <v>0</v>
      </c>
      <c r="Q58" s="60">
        <v>0</v>
      </c>
      <c r="R58" s="60">
        <v>0</v>
      </c>
      <c r="S58" s="149">
        <v>0</v>
      </c>
      <c r="T58" s="62">
        <v>0</v>
      </c>
      <c r="U58" s="151">
        <v>0</v>
      </c>
      <c r="V58" s="64">
        <v>0</v>
      </c>
      <c r="W58" s="64">
        <v>0</v>
      </c>
      <c r="X58" s="153">
        <v>0</v>
      </c>
      <c r="Y58" s="66">
        <v>0</v>
      </c>
      <c r="Z58" s="66">
        <v>2</v>
      </c>
      <c r="AA58" s="155">
        <v>0</v>
      </c>
      <c r="AB58" s="68">
        <v>0</v>
      </c>
      <c r="AC58" s="68">
        <v>0</v>
      </c>
      <c r="AD58" s="157">
        <v>0</v>
      </c>
      <c r="AE58" s="70">
        <v>0</v>
      </c>
      <c r="AF58" s="71">
        <v>0</v>
      </c>
      <c r="AG58" s="160">
        <v>0</v>
      </c>
      <c r="AH58" s="71">
        <v>0</v>
      </c>
      <c r="AI58" s="73">
        <f t="shared" si="0"/>
        <v>2</v>
      </c>
    </row>
    <row r="59" spans="1:121">
      <c r="A59" s="202" t="s">
        <v>1543</v>
      </c>
      <c r="B59" s="251"/>
      <c r="C59" s="246" t="s">
        <v>69</v>
      </c>
      <c r="D59" s="181" t="s">
        <v>1424</v>
      </c>
      <c r="E59" s="187" t="s">
        <v>1485</v>
      </c>
      <c r="F59" s="140">
        <v>3</v>
      </c>
      <c r="G59" s="141">
        <v>0</v>
      </c>
      <c r="H59" s="141">
        <v>0</v>
      </c>
      <c r="I59" s="141">
        <v>0</v>
      </c>
      <c r="J59" s="54">
        <v>0</v>
      </c>
      <c r="K59" s="55">
        <v>0</v>
      </c>
      <c r="L59" s="144">
        <v>4</v>
      </c>
      <c r="M59" s="144">
        <v>0</v>
      </c>
      <c r="N59" s="145">
        <v>0</v>
      </c>
      <c r="O59" s="58">
        <v>0</v>
      </c>
      <c r="P59" s="147">
        <v>0</v>
      </c>
      <c r="Q59" s="60">
        <v>0</v>
      </c>
      <c r="R59" s="60">
        <v>0</v>
      </c>
      <c r="S59" s="149">
        <v>2</v>
      </c>
      <c r="T59" s="62">
        <v>0</v>
      </c>
      <c r="U59" s="151">
        <v>0</v>
      </c>
      <c r="V59" s="64">
        <v>0</v>
      </c>
      <c r="W59" s="64">
        <v>0</v>
      </c>
      <c r="X59" s="153">
        <v>0</v>
      </c>
      <c r="Y59" s="66">
        <v>0</v>
      </c>
      <c r="Z59" s="66">
        <v>0</v>
      </c>
      <c r="AA59" s="155">
        <v>0</v>
      </c>
      <c r="AB59" s="68">
        <v>0</v>
      </c>
      <c r="AC59" s="68">
        <v>0</v>
      </c>
      <c r="AD59" s="157">
        <v>0</v>
      </c>
      <c r="AE59" s="70">
        <v>0</v>
      </c>
      <c r="AF59" s="71">
        <v>0</v>
      </c>
      <c r="AG59" s="160">
        <v>0</v>
      </c>
      <c r="AH59" s="71">
        <v>0</v>
      </c>
      <c r="AI59" s="73">
        <f t="shared" si="0"/>
        <v>9</v>
      </c>
    </row>
    <row r="60" spans="1:121" s="161" customFormat="1">
      <c r="A60" s="202" t="s">
        <v>1543</v>
      </c>
      <c r="B60" s="251"/>
      <c r="C60" s="247"/>
      <c r="D60" s="192" t="s">
        <v>1425</v>
      </c>
      <c r="E60" s="193" t="s">
        <v>1486</v>
      </c>
      <c r="F60" s="140">
        <v>0</v>
      </c>
      <c r="G60" s="141">
        <v>0</v>
      </c>
      <c r="H60" s="141">
        <v>0</v>
      </c>
      <c r="I60" s="141">
        <v>0</v>
      </c>
      <c r="J60" s="54">
        <v>0</v>
      </c>
      <c r="K60" s="55">
        <v>7</v>
      </c>
      <c r="L60" s="144">
        <v>1</v>
      </c>
      <c r="M60" s="144">
        <v>0</v>
      </c>
      <c r="N60" s="145">
        <v>0</v>
      </c>
      <c r="O60" s="58">
        <v>0</v>
      </c>
      <c r="P60" s="147">
        <v>0</v>
      </c>
      <c r="Q60" s="60">
        <v>0</v>
      </c>
      <c r="R60" s="60">
        <v>0</v>
      </c>
      <c r="S60" s="149">
        <v>4</v>
      </c>
      <c r="T60" s="62">
        <v>0</v>
      </c>
      <c r="U60" s="151">
        <v>0</v>
      </c>
      <c r="V60" s="64">
        <v>0</v>
      </c>
      <c r="W60" s="64">
        <v>0</v>
      </c>
      <c r="X60" s="153">
        <v>0</v>
      </c>
      <c r="Y60" s="66">
        <v>1</v>
      </c>
      <c r="Z60" s="66">
        <v>0</v>
      </c>
      <c r="AA60" s="155">
        <v>0</v>
      </c>
      <c r="AB60" s="68">
        <v>0</v>
      </c>
      <c r="AC60" s="68">
        <v>0</v>
      </c>
      <c r="AD60" s="157">
        <v>0</v>
      </c>
      <c r="AE60" s="70">
        <v>0</v>
      </c>
      <c r="AF60" s="71">
        <v>0</v>
      </c>
      <c r="AG60" s="160">
        <v>0</v>
      </c>
      <c r="AH60" s="71">
        <v>0</v>
      </c>
      <c r="AI60" s="161">
        <f t="shared" si="0"/>
        <v>13</v>
      </c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  <c r="DB60" s="245"/>
      <c r="DC60" s="245"/>
      <c r="DD60" s="245"/>
      <c r="DE60" s="245"/>
      <c r="DF60" s="245"/>
      <c r="DG60" s="245"/>
      <c r="DH60" s="245"/>
      <c r="DI60" s="245"/>
      <c r="DJ60" s="245"/>
      <c r="DK60" s="245"/>
      <c r="DL60" s="245"/>
      <c r="DM60" s="245"/>
      <c r="DN60" s="245"/>
      <c r="DO60" s="245"/>
      <c r="DP60" s="245"/>
      <c r="DQ60" s="245"/>
    </row>
    <row r="61" spans="1:121">
      <c r="A61" s="202" t="s">
        <v>1543</v>
      </c>
      <c r="B61" s="251"/>
      <c r="C61" s="246" t="s">
        <v>72</v>
      </c>
      <c r="D61" s="181" t="s">
        <v>1362</v>
      </c>
      <c r="E61" s="187" t="s">
        <v>1487</v>
      </c>
      <c r="F61" s="140">
        <v>0</v>
      </c>
      <c r="G61" s="141">
        <v>0</v>
      </c>
      <c r="H61" s="141">
        <v>0</v>
      </c>
      <c r="I61" s="141">
        <v>0</v>
      </c>
      <c r="J61" s="54">
        <v>0</v>
      </c>
      <c r="K61" s="55">
        <v>0</v>
      </c>
      <c r="L61" s="144">
        <v>0</v>
      </c>
      <c r="M61" s="144">
        <v>0</v>
      </c>
      <c r="N61" s="145">
        <v>0</v>
      </c>
      <c r="O61" s="58">
        <v>0</v>
      </c>
      <c r="P61" s="147">
        <v>0</v>
      </c>
      <c r="Q61" s="60">
        <v>0</v>
      </c>
      <c r="R61" s="60">
        <v>0</v>
      </c>
      <c r="S61" s="149">
        <v>0</v>
      </c>
      <c r="T61" s="62">
        <v>0</v>
      </c>
      <c r="U61" s="151">
        <v>0</v>
      </c>
      <c r="V61" s="64">
        <v>0</v>
      </c>
      <c r="W61" s="64">
        <v>0</v>
      </c>
      <c r="X61" s="153">
        <v>0</v>
      </c>
      <c r="Y61" s="66">
        <v>0</v>
      </c>
      <c r="Z61" s="66">
        <v>0</v>
      </c>
      <c r="AA61" s="155">
        <v>0</v>
      </c>
      <c r="AB61" s="68">
        <v>0</v>
      </c>
      <c r="AC61" s="68">
        <v>0</v>
      </c>
      <c r="AD61" s="157">
        <v>1</v>
      </c>
      <c r="AE61" s="70">
        <v>0</v>
      </c>
      <c r="AF61" s="71">
        <v>0</v>
      </c>
      <c r="AG61" s="160">
        <v>0</v>
      </c>
      <c r="AH61" s="71">
        <v>0</v>
      </c>
      <c r="AI61" s="73">
        <f t="shared" si="0"/>
        <v>1</v>
      </c>
    </row>
    <row r="62" spans="1:121">
      <c r="A62" s="202" t="s">
        <v>1543</v>
      </c>
      <c r="B62" s="251"/>
      <c r="C62" s="247"/>
      <c r="D62" s="179" t="s">
        <v>1267</v>
      </c>
      <c r="E62" s="188" t="s">
        <v>1488</v>
      </c>
      <c r="F62" s="140">
        <v>0</v>
      </c>
      <c r="G62" s="141">
        <v>0</v>
      </c>
      <c r="H62" s="141">
        <v>0</v>
      </c>
      <c r="I62" s="141">
        <v>1</v>
      </c>
      <c r="J62" s="54">
        <v>0</v>
      </c>
      <c r="K62" s="55">
        <v>1</v>
      </c>
      <c r="L62" s="144">
        <v>0</v>
      </c>
      <c r="M62" s="144">
        <v>0</v>
      </c>
      <c r="N62" s="145">
        <v>0</v>
      </c>
      <c r="O62" s="58">
        <v>0</v>
      </c>
      <c r="P62" s="147">
        <v>0</v>
      </c>
      <c r="Q62" s="60">
        <v>0</v>
      </c>
      <c r="R62" s="60">
        <v>0</v>
      </c>
      <c r="S62" s="149">
        <v>0</v>
      </c>
      <c r="T62" s="62">
        <v>0</v>
      </c>
      <c r="U62" s="151">
        <v>0</v>
      </c>
      <c r="V62" s="64">
        <v>0</v>
      </c>
      <c r="W62" s="64">
        <v>0</v>
      </c>
      <c r="X62" s="153">
        <v>2</v>
      </c>
      <c r="Y62" s="66">
        <v>0</v>
      </c>
      <c r="Z62" s="66">
        <v>0</v>
      </c>
      <c r="AA62" s="155">
        <v>1</v>
      </c>
      <c r="AB62" s="68">
        <v>0</v>
      </c>
      <c r="AC62" s="68">
        <v>1</v>
      </c>
      <c r="AD62" s="157">
        <v>9</v>
      </c>
      <c r="AE62" s="70">
        <v>0</v>
      </c>
      <c r="AF62" s="71">
        <v>0</v>
      </c>
      <c r="AG62" s="160">
        <v>0</v>
      </c>
      <c r="AH62" s="71">
        <v>0</v>
      </c>
      <c r="AI62" s="73">
        <f t="shared" si="0"/>
        <v>15</v>
      </c>
    </row>
    <row r="63" spans="1:121">
      <c r="A63" s="202" t="s">
        <v>1543</v>
      </c>
      <c r="B63" s="251"/>
      <c r="C63" s="248"/>
      <c r="D63" s="184" t="s">
        <v>1426</v>
      </c>
      <c r="E63" s="189" t="s">
        <v>1489</v>
      </c>
      <c r="F63" s="140">
        <v>0</v>
      </c>
      <c r="G63" s="141">
        <v>0</v>
      </c>
      <c r="H63" s="141">
        <v>0</v>
      </c>
      <c r="I63" s="141">
        <v>0</v>
      </c>
      <c r="J63" s="54">
        <v>0</v>
      </c>
      <c r="K63" s="55">
        <v>0</v>
      </c>
      <c r="L63" s="144">
        <v>0</v>
      </c>
      <c r="M63" s="144">
        <v>0</v>
      </c>
      <c r="N63" s="145">
        <v>0</v>
      </c>
      <c r="O63" s="58">
        <v>0</v>
      </c>
      <c r="P63" s="147">
        <v>0</v>
      </c>
      <c r="Q63" s="60">
        <v>0</v>
      </c>
      <c r="R63" s="60">
        <v>0</v>
      </c>
      <c r="S63" s="149">
        <v>0</v>
      </c>
      <c r="T63" s="62">
        <v>0</v>
      </c>
      <c r="U63" s="151">
        <v>1</v>
      </c>
      <c r="V63" s="64">
        <v>0</v>
      </c>
      <c r="W63" s="64">
        <v>0</v>
      </c>
      <c r="X63" s="153">
        <v>0</v>
      </c>
      <c r="Y63" s="66">
        <v>0</v>
      </c>
      <c r="Z63" s="66">
        <v>0</v>
      </c>
      <c r="AA63" s="155">
        <v>0</v>
      </c>
      <c r="AB63" s="68">
        <v>0</v>
      </c>
      <c r="AC63" s="68">
        <v>0</v>
      </c>
      <c r="AD63" s="157">
        <v>0</v>
      </c>
      <c r="AE63" s="70">
        <v>0</v>
      </c>
      <c r="AF63" s="71">
        <v>0</v>
      </c>
      <c r="AG63" s="160">
        <v>0</v>
      </c>
      <c r="AH63" s="71">
        <v>0</v>
      </c>
      <c r="AI63" s="73">
        <f t="shared" si="0"/>
        <v>1</v>
      </c>
    </row>
    <row r="64" spans="1:121" ht="15" customHeight="1">
      <c r="A64" s="202" t="s">
        <v>1543</v>
      </c>
      <c r="B64" s="251"/>
      <c r="C64" s="249" t="s">
        <v>76</v>
      </c>
      <c r="D64" s="181" t="s">
        <v>1383</v>
      </c>
      <c r="E64" s="187" t="s">
        <v>1490</v>
      </c>
      <c r="F64" s="140">
        <v>0</v>
      </c>
      <c r="G64" s="141">
        <v>0</v>
      </c>
      <c r="H64" s="141">
        <v>0</v>
      </c>
      <c r="I64" s="141">
        <v>0</v>
      </c>
      <c r="J64" s="54">
        <v>0</v>
      </c>
      <c r="K64" s="55">
        <v>0</v>
      </c>
      <c r="L64" s="144">
        <v>0</v>
      </c>
      <c r="M64" s="144">
        <v>0</v>
      </c>
      <c r="N64" s="145">
        <v>0</v>
      </c>
      <c r="O64" s="58">
        <v>0</v>
      </c>
      <c r="P64" s="147">
        <v>0</v>
      </c>
      <c r="Q64" s="60">
        <v>0</v>
      </c>
      <c r="R64" s="60">
        <v>0</v>
      </c>
      <c r="S64" s="149">
        <v>0</v>
      </c>
      <c r="T64" s="62">
        <v>0</v>
      </c>
      <c r="U64" s="151">
        <v>0</v>
      </c>
      <c r="V64" s="64">
        <v>0</v>
      </c>
      <c r="W64" s="64">
        <v>0</v>
      </c>
      <c r="X64" s="153">
        <v>0</v>
      </c>
      <c r="Y64" s="66">
        <v>0</v>
      </c>
      <c r="Z64" s="66">
        <v>0</v>
      </c>
      <c r="AA64" s="155">
        <v>0</v>
      </c>
      <c r="AB64" s="68">
        <v>0</v>
      </c>
      <c r="AC64" s="68">
        <v>0</v>
      </c>
      <c r="AD64" s="157">
        <v>0</v>
      </c>
      <c r="AE64" s="70">
        <v>0</v>
      </c>
      <c r="AF64" s="71">
        <v>0</v>
      </c>
      <c r="AG64" s="160">
        <v>1</v>
      </c>
      <c r="AH64" s="71">
        <v>0</v>
      </c>
      <c r="AI64" s="73">
        <f t="shared" si="0"/>
        <v>1</v>
      </c>
    </row>
    <row r="65" spans="1:121">
      <c r="A65" s="202" t="s">
        <v>1543</v>
      </c>
      <c r="B65" s="251"/>
      <c r="C65" s="247"/>
      <c r="D65" s="179" t="s">
        <v>1224</v>
      </c>
      <c r="E65" s="188" t="s">
        <v>1491</v>
      </c>
      <c r="F65" s="140">
        <v>0</v>
      </c>
      <c r="G65" s="141">
        <v>0</v>
      </c>
      <c r="H65" s="141">
        <v>0</v>
      </c>
      <c r="I65" s="141">
        <v>0</v>
      </c>
      <c r="J65" s="54">
        <v>0</v>
      </c>
      <c r="K65" s="55">
        <v>0</v>
      </c>
      <c r="L65" s="144">
        <v>0</v>
      </c>
      <c r="M65" s="144">
        <v>0</v>
      </c>
      <c r="N65" s="145">
        <v>0</v>
      </c>
      <c r="O65" s="58">
        <v>0</v>
      </c>
      <c r="P65" s="147">
        <v>0</v>
      </c>
      <c r="Q65" s="60">
        <v>0</v>
      </c>
      <c r="R65" s="60">
        <v>0</v>
      </c>
      <c r="S65" s="149">
        <v>0</v>
      </c>
      <c r="T65" s="62">
        <v>0</v>
      </c>
      <c r="U65" s="151">
        <v>2</v>
      </c>
      <c r="V65" s="64">
        <v>4</v>
      </c>
      <c r="W65" s="64">
        <v>11</v>
      </c>
      <c r="X65" s="153">
        <v>4</v>
      </c>
      <c r="Y65" s="66">
        <v>2</v>
      </c>
      <c r="Z65" s="66">
        <v>0</v>
      </c>
      <c r="AA65" s="155">
        <v>0</v>
      </c>
      <c r="AB65" s="68">
        <v>1</v>
      </c>
      <c r="AC65" s="68">
        <v>0</v>
      </c>
      <c r="AD65" s="157">
        <v>1</v>
      </c>
      <c r="AE65" s="70">
        <v>0</v>
      </c>
      <c r="AF65" s="71">
        <v>0</v>
      </c>
      <c r="AG65" s="160">
        <v>0</v>
      </c>
      <c r="AH65" s="71">
        <v>0</v>
      </c>
      <c r="AI65" s="73">
        <f t="shared" si="0"/>
        <v>25</v>
      </c>
    </row>
    <row r="66" spans="1:121">
      <c r="A66" s="202" t="s">
        <v>1543</v>
      </c>
      <c r="B66" s="251"/>
      <c r="C66" s="247"/>
      <c r="D66" s="179" t="s">
        <v>1249</v>
      </c>
      <c r="E66" s="188" t="s">
        <v>1492</v>
      </c>
      <c r="F66" s="140">
        <v>1</v>
      </c>
      <c r="G66" s="141">
        <v>1</v>
      </c>
      <c r="H66" s="141">
        <v>0</v>
      </c>
      <c r="I66" s="141">
        <v>0</v>
      </c>
      <c r="J66" s="54">
        <v>0</v>
      </c>
      <c r="K66" s="55">
        <v>1</v>
      </c>
      <c r="L66" s="144">
        <v>0</v>
      </c>
      <c r="M66" s="144">
        <v>0</v>
      </c>
      <c r="N66" s="145">
        <v>0</v>
      </c>
      <c r="O66" s="58">
        <v>0</v>
      </c>
      <c r="P66" s="147">
        <v>0</v>
      </c>
      <c r="Q66" s="60">
        <v>0</v>
      </c>
      <c r="R66" s="60">
        <v>0</v>
      </c>
      <c r="S66" s="149">
        <v>0</v>
      </c>
      <c r="T66" s="62">
        <v>0</v>
      </c>
      <c r="U66" s="151">
        <v>0</v>
      </c>
      <c r="V66" s="64">
        <v>0</v>
      </c>
      <c r="W66" s="64">
        <v>0</v>
      </c>
      <c r="X66" s="153">
        <v>0</v>
      </c>
      <c r="Y66" s="66">
        <v>0</v>
      </c>
      <c r="Z66" s="66">
        <v>0</v>
      </c>
      <c r="AA66" s="155">
        <v>0</v>
      </c>
      <c r="AB66" s="68">
        <v>0</v>
      </c>
      <c r="AC66" s="68">
        <v>0</v>
      </c>
      <c r="AD66" s="157">
        <v>0</v>
      </c>
      <c r="AE66" s="70">
        <v>0</v>
      </c>
      <c r="AF66" s="71">
        <v>0</v>
      </c>
      <c r="AG66" s="160">
        <v>0</v>
      </c>
      <c r="AH66" s="71">
        <v>0</v>
      </c>
      <c r="AI66" s="73">
        <f t="shared" si="0"/>
        <v>3</v>
      </c>
    </row>
    <row r="67" spans="1:121">
      <c r="A67" s="202" t="s">
        <v>1543</v>
      </c>
      <c r="B67" s="251"/>
      <c r="C67" s="259"/>
      <c r="D67" s="184" t="s">
        <v>1240</v>
      </c>
      <c r="E67" s="189" t="s">
        <v>1493</v>
      </c>
      <c r="F67" s="140">
        <v>5</v>
      </c>
      <c r="G67" s="141">
        <v>0</v>
      </c>
      <c r="H67" s="141">
        <v>0</v>
      </c>
      <c r="I67" s="141">
        <v>0</v>
      </c>
      <c r="J67" s="54">
        <v>0</v>
      </c>
      <c r="K67" s="55">
        <v>0</v>
      </c>
      <c r="L67" s="144">
        <v>0</v>
      </c>
      <c r="M67" s="144">
        <v>0</v>
      </c>
      <c r="N67" s="145">
        <v>0</v>
      </c>
      <c r="O67" s="58">
        <v>0</v>
      </c>
      <c r="P67" s="147">
        <v>0</v>
      </c>
      <c r="Q67" s="60">
        <v>0</v>
      </c>
      <c r="R67" s="60">
        <v>0</v>
      </c>
      <c r="S67" s="149">
        <v>0</v>
      </c>
      <c r="T67" s="62">
        <v>0</v>
      </c>
      <c r="U67" s="151">
        <v>0</v>
      </c>
      <c r="V67" s="64">
        <v>0</v>
      </c>
      <c r="W67" s="64">
        <v>0</v>
      </c>
      <c r="X67" s="153">
        <v>0</v>
      </c>
      <c r="Y67" s="66">
        <v>0</v>
      </c>
      <c r="Z67" s="66">
        <v>0</v>
      </c>
      <c r="AA67" s="155">
        <v>0</v>
      </c>
      <c r="AB67" s="68">
        <v>0</v>
      </c>
      <c r="AC67" s="68">
        <v>0</v>
      </c>
      <c r="AD67" s="157">
        <v>0</v>
      </c>
      <c r="AE67" s="70">
        <v>0</v>
      </c>
      <c r="AF67" s="71">
        <v>0</v>
      </c>
      <c r="AG67" s="160">
        <v>0</v>
      </c>
      <c r="AH67" s="71">
        <v>0</v>
      </c>
      <c r="AI67" s="73">
        <f t="shared" si="0"/>
        <v>5</v>
      </c>
    </row>
    <row r="68" spans="1:121">
      <c r="A68" s="202" t="s">
        <v>1543</v>
      </c>
      <c r="B68" s="251"/>
      <c r="C68" s="246" t="s">
        <v>81</v>
      </c>
      <c r="D68" s="181" t="s">
        <v>1262</v>
      </c>
      <c r="E68" s="187" t="s">
        <v>1494</v>
      </c>
      <c r="F68" s="140">
        <v>0</v>
      </c>
      <c r="G68" s="141">
        <v>0</v>
      </c>
      <c r="H68" s="141">
        <v>0</v>
      </c>
      <c r="I68" s="141">
        <v>0</v>
      </c>
      <c r="J68" s="54">
        <v>0</v>
      </c>
      <c r="K68" s="55">
        <v>0</v>
      </c>
      <c r="L68" s="144">
        <v>2</v>
      </c>
      <c r="M68" s="144">
        <v>0</v>
      </c>
      <c r="N68" s="145">
        <v>0</v>
      </c>
      <c r="O68" s="58">
        <v>0</v>
      </c>
      <c r="P68" s="147">
        <v>0</v>
      </c>
      <c r="Q68" s="60">
        <v>0</v>
      </c>
      <c r="R68" s="60">
        <v>0</v>
      </c>
      <c r="S68" s="149">
        <v>0</v>
      </c>
      <c r="T68" s="62">
        <v>0</v>
      </c>
      <c r="U68" s="151">
        <v>0</v>
      </c>
      <c r="V68" s="64">
        <v>0</v>
      </c>
      <c r="W68" s="64">
        <v>0</v>
      </c>
      <c r="X68" s="153">
        <v>0</v>
      </c>
      <c r="Y68" s="66">
        <v>0</v>
      </c>
      <c r="Z68" s="66">
        <v>0</v>
      </c>
      <c r="AA68" s="155">
        <v>0</v>
      </c>
      <c r="AB68" s="68">
        <v>0</v>
      </c>
      <c r="AC68" s="68">
        <v>0</v>
      </c>
      <c r="AD68" s="157">
        <v>0</v>
      </c>
      <c r="AE68" s="70">
        <v>0</v>
      </c>
      <c r="AF68" s="71">
        <v>0</v>
      </c>
      <c r="AG68" s="160">
        <v>0</v>
      </c>
      <c r="AH68" s="71">
        <v>0</v>
      </c>
      <c r="AI68" s="73">
        <f t="shared" si="0"/>
        <v>2</v>
      </c>
    </row>
    <row r="69" spans="1:121" s="161" customFormat="1">
      <c r="A69" s="202" t="s">
        <v>1543</v>
      </c>
      <c r="B69" s="251"/>
      <c r="C69" s="247"/>
      <c r="D69" s="180" t="s">
        <v>1215</v>
      </c>
      <c r="E69" s="194" t="s">
        <v>1495</v>
      </c>
      <c r="F69" s="140">
        <v>3</v>
      </c>
      <c r="G69" s="141">
        <v>0</v>
      </c>
      <c r="H69" s="141">
        <v>1</v>
      </c>
      <c r="I69" s="141">
        <v>1</v>
      </c>
      <c r="J69" s="54">
        <v>5</v>
      </c>
      <c r="K69" s="55">
        <v>25</v>
      </c>
      <c r="L69" s="144">
        <v>4</v>
      </c>
      <c r="M69" s="144">
        <v>2</v>
      </c>
      <c r="N69" s="145">
        <v>1</v>
      </c>
      <c r="O69" s="58">
        <v>0</v>
      </c>
      <c r="P69" s="147">
        <v>3</v>
      </c>
      <c r="Q69" s="60">
        <v>0</v>
      </c>
      <c r="R69" s="60">
        <v>0</v>
      </c>
      <c r="S69" s="149">
        <v>14</v>
      </c>
      <c r="T69" s="62">
        <v>14</v>
      </c>
      <c r="U69" s="151">
        <v>1</v>
      </c>
      <c r="V69" s="64">
        <v>0</v>
      </c>
      <c r="W69" s="64">
        <v>1</v>
      </c>
      <c r="X69" s="153">
        <v>4</v>
      </c>
      <c r="Y69" s="66">
        <v>5</v>
      </c>
      <c r="Z69" s="66">
        <v>3</v>
      </c>
      <c r="AA69" s="155">
        <v>3</v>
      </c>
      <c r="AB69" s="68">
        <v>0</v>
      </c>
      <c r="AC69" s="68">
        <v>0</v>
      </c>
      <c r="AD69" s="157">
        <v>16</v>
      </c>
      <c r="AE69" s="70">
        <v>2</v>
      </c>
      <c r="AF69" s="71">
        <v>2</v>
      </c>
      <c r="AG69" s="160">
        <v>0</v>
      </c>
      <c r="AH69" s="71">
        <v>0</v>
      </c>
      <c r="AI69" s="161">
        <f t="shared" si="0"/>
        <v>110</v>
      </c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</row>
    <row r="70" spans="1:121">
      <c r="A70" s="202" t="s">
        <v>1543</v>
      </c>
      <c r="B70" s="251"/>
      <c r="C70" s="247"/>
      <c r="D70" s="179" t="s">
        <v>1285</v>
      </c>
      <c r="E70" s="175" t="s">
        <v>1427</v>
      </c>
      <c r="F70" s="140">
        <v>0</v>
      </c>
      <c r="G70" s="141">
        <v>1</v>
      </c>
      <c r="H70" s="141">
        <v>0</v>
      </c>
      <c r="I70" s="141">
        <v>0</v>
      </c>
      <c r="J70" s="54">
        <v>0</v>
      </c>
      <c r="K70" s="55">
        <v>0</v>
      </c>
      <c r="L70" s="144">
        <v>0</v>
      </c>
      <c r="M70" s="144">
        <v>0</v>
      </c>
      <c r="N70" s="145">
        <v>0</v>
      </c>
      <c r="O70" s="58">
        <v>0</v>
      </c>
      <c r="P70" s="147">
        <v>0</v>
      </c>
      <c r="Q70" s="60">
        <v>0</v>
      </c>
      <c r="R70" s="60">
        <v>0</v>
      </c>
      <c r="S70" s="149">
        <v>1</v>
      </c>
      <c r="T70" s="62">
        <v>0</v>
      </c>
      <c r="U70" s="151">
        <v>0</v>
      </c>
      <c r="V70" s="64">
        <v>0</v>
      </c>
      <c r="W70" s="64">
        <v>0</v>
      </c>
      <c r="X70" s="153">
        <v>0</v>
      </c>
      <c r="Y70" s="66">
        <v>0</v>
      </c>
      <c r="Z70" s="66">
        <v>0</v>
      </c>
      <c r="AA70" s="155">
        <v>0</v>
      </c>
      <c r="AB70" s="68">
        <v>0</v>
      </c>
      <c r="AC70" s="68">
        <v>0</v>
      </c>
      <c r="AD70" s="157">
        <v>0</v>
      </c>
      <c r="AE70" s="70">
        <v>0</v>
      </c>
      <c r="AF70" s="71">
        <v>0</v>
      </c>
      <c r="AG70" s="160">
        <v>0</v>
      </c>
      <c r="AH70" s="71">
        <v>0</v>
      </c>
      <c r="AI70" s="73">
        <f t="shared" ref="AI70:AI126" si="1">SUM(F70:AH70)</f>
        <v>2</v>
      </c>
    </row>
    <row r="71" spans="1:121">
      <c r="A71" s="202" t="s">
        <v>1543</v>
      </c>
      <c r="B71" s="251"/>
      <c r="C71" s="247"/>
      <c r="D71" s="179" t="s">
        <v>1254</v>
      </c>
      <c r="E71" s="175" t="s">
        <v>1428</v>
      </c>
      <c r="F71" s="140">
        <v>0</v>
      </c>
      <c r="G71" s="141">
        <v>0</v>
      </c>
      <c r="H71" s="141">
        <v>0</v>
      </c>
      <c r="I71" s="141">
        <v>0</v>
      </c>
      <c r="J71" s="54">
        <v>0</v>
      </c>
      <c r="K71" s="55">
        <v>0</v>
      </c>
      <c r="L71" s="144">
        <v>8</v>
      </c>
      <c r="M71" s="144">
        <v>0</v>
      </c>
      <c r="N71" s="145">
        <v>0</v>
      </c>
      <c r="O71" s="58">
        <v>0</v>
      </c>
      <c r="P71" s="147">
        <v>0</v>
      </c>
      <c r="Q71" s="60">
        <v>0</v>
      </c>
      <c r="R71" s="60">
        <v>0</v>
      </c>
      <c r="S71" s="149">
        <v>0</v>
      </c>
      <c r="T71" s="62">
        <v>0</v>
      </c>
      <c r="U71" s="151">
        <v>0</v>
      </c>
      <c r="V71" s="64">
        <v>0</v>
      </c>
      <c r="W71" s="64">
        <v>0</v>
      </c>
      <c r="X71" s="153">
        <v>0</v>
      </c>
      <c r="Y71" s="66">
        <v>0</v>
      </c>
      <c r="Z71" s="66">
        <v>0</v>
      </c>
      <c r="AA71" s="155">
        <v>0</v>
      </c>
      <c r="AB71" s="68">
        <v>0</v>
      </c>
      <c r="AC71" s="68">
        <v>0</v>
      </c>
      <c r="AD71" s="157">
        <v>0</v>
      </c>
      <c r="AE71" s="70">
        <v>0</v>
      </c>
      <c r="AF71" s="71">
        <v>0</v>
      </c>
      <c r="AG71" s="160">
        <v>0</v>
      </c>
      <c r="AH71" s="71">
        <v>0</v>
      </c>
      <c r="AI71" s="73">
        <f t="shared" si="1"/>
        <v>8</v>
      </c>
    </row>
    <row r="72" spans="1:121">
      <c r="A72" s="202" t="s">
        <v>1543</v>
      </c>
      <c r="B72" s="251"/>
      <c r="C72" s="247"/>
      <c r="D72" s="179" t="s">
        <v>1384</v>
      </c>
      <c r="E72" s="188" t="s">
        <v>1496</v>
      </c>
      <c r="F72" s="140">
        <v>0</v>
      </c>
      <c r="G72" s="141">
        <v>0</v>
      </c>
      <c r="H72" s="141">
        <v>0</v>
      </c>
      <c r="I72" s="141">
        <v>0</v>
      </c>
      <c r="J72" s="54">
        <v>0</v>
      </c>
      <c r="K72" s="55">
        <v>0</v>
      </c>
      <c r="L72" s="144">
        <v>0</v>
      </c>
      <c r="M72" s="144">
        <v>0</v>
      </c>
      <c r="N72" s="145">
        <v>0</v>
      </c>
      <c r="O72" s="58">
        <v>0</v>
      </c>
      <c r="P72" s="147">
        <v>0</v>
      </c>
      <c r="Q72" s="60">
        <v>0</v>
      </c>
      <c r="R72" s="60">
        <v>0</v>
      </c>
      <c r="S72" s="149">
        <v>0</v>
      </c>
      <c r="T72" s="62">
        <v>0</v>
      </c>
      <c r="U72" s="151">
        <v>0</v>
      </c>
      <c r="V72" s="64">
        <v>0</v>
      </c>
      <c r="W72" s="64">
        <v>0</v>
      </c>
      <c r="X72" s="153">
        <v>0</v>
      </c>
      <c r="Y72" s="66">
        <v>0</v>
      </c>
      <c r="Z72" s="66">
        <v>0</v>
      </c>
      <c r="AA72" s="155">
        <v>0</v>
      </c>
      <c r="AB72" s="68">
        <v>0</v>
      </c>
      <c r="AC72" s="68">
        <v>0</v>
      </c>
      <c r="AD72" s="157">
        <v>0</v>
      </c>
      <c r="AE72" s="70">
        <v>0</v>
      </c>
      <c r="AF72" s="71">
        <v>0</v>
      </c>
      <c r="AG72" s="160">
        <v>1</v>
      </c>
      <c r="AH72" s="71">
        <v>0</v>
      </c>
      <c r="AI72" s="73">
        <f t="shared" si="1"/>
        <v>1</v>
      </c>
    </row>
    <row r="73" spans="1:121">
      <c r="A73" s="202" t="s">
        <v>1543</v>
      </c>
      <c r="B73" s="251"/>
      <c r="C73" s="247"/>
      <c r="D73" s="179" t="s">
        <v>1216</v>
      </c>
      <c r="E73" s="175" t="s">
        <v>1216</v>
      </c>
      <c r="F73" s="140">
        <v>5</v>
      </c>
      <c r="G73" s="141">
        <v>0</v>
      </c>
      <c r="H73" s="141">
        <v>0</v>
      </c>
      <c r="I73" s="141">
        <v>0</v>
      </c>
      <c r="J73" s="54">
        <v>0</v>
      </c>
      <c r="K73" s="55">
        <v>8</v>
      </c>
      <c r="L73" s="144">
        <v>4</v>
      </c>
      <c r="M73" s="144">
        <v>1</v>
      </c>
      <c r="N73" s="145">
        <v>0</v>
      </c>
      <c r="O73" s="58">
        <v>0</v>
      </c>
      <c r="P73" s="147">
        <v>0</v>
      </c>
      <c r="Q73" s="60">
        <v>0</v>
      </c>
      <c r="R73" s="60">
        <v>0</v>
      </c>
      <c r="S73" s="149">
        <v>0</v>
      </c>
      <c r="T73" s="62">
        <v>0</v>
      </c>
      <c r="U73" s="151">
        <v>0</v>
      </c>
      <c r="V73" s="64">
        <v>0</v>
      </c>
      <c r="W73" s="64">
        <v>0</v>
      </c>
      <c r="X73" s="153">
        <v>0</v>
      </c>
      <c r="Y73" s="66">
        <v>0</v>
      </c>
      <c r="Z73" s="66">
        <v>0</v>
      </c>
      <c r="AA73" s="155">
        <v>0</v>
      </c>
      <c r="AB73" s="68">
        <v>0</v>
      </c>
      <c r="AC73" s="68">
        <v>0</v>
      </c>
      <c r="AD73" s="157">
        <v>0</v>
      </c>
      <c r="AE73" s="70">
        <v>0</v>
      </c>
      <c r="AF73" s="71">
        <v>0</v>
      </c>
      <c r="AG73" s="160">
        <v>0</v>
      </c>
      <c r="AH73" s="71">
        <v>0</v>
      </c>
      <c r="AI73" s="73">
        <f t="shared" si="1"/>
        <v>18</v>
      </c>
    </row>
    <row r="74" spans="1:121">
      <c r="A74" s="202" t="s">
        <v>1543</v>
      </c>
      <c r="B74" s="251"/>
      <c r="C74" s="247"/>
      <c r="D74" s="184" t="s">
        <v>1252</v>
      </c>
      <c r="E74" s="176" t="s">
        <v>1252</v>
      </c>
      <c r="F74" s="140">
        <v>0</v>
      </c>
      <c r="G74" s="141">
        <v>0</v>
      </c>
      <c r="H74" s="141">
        <v>0</v>
      </c>
      <c r="I74" s="141">
        <v>0</v>
      </c>
      <c r="J74" s="54">
        <v>0</v>
      </c>
      <c r="K74" s="55">
        <v>0</v>
      </c>
      <c r="L74" s="144">
        <v>16</v>
      </c>
      <c r="M74" s="144">
        <v>0</v>
      </c>
      <c r="N74" s="145">
        <v>0</v>
      </c>
      <c r="O74" s="58">
        <v>0</v>
      </c>
      <c r="P74" s="147">
        <v>0</v>
      </c>
      <c r="Q74" s="60">
        <v>0</v>
      </c>
      <c r="R74" s="60">
        <v>0</v>
      </c>
      <c r="S74" s="149">
        <v>0</v>
      </c>
      <c r="T74" s="62">
        <v>0</v>
      </c>
      <c r="U74" s="151">
        <v>0</v>
      </c>
      <c r="V74" s="64">
        <v>0</v>
      </c>
      <c r="W74" s="64">
        <v>0</v>
      </c>
      <c r="X74" s="153">
        <v>0</v>
      </c>
      <c r="Y74" s="66">
        <v>0</v>
      </c>
      <c r="Z74" s="66">
        <v>0</v>
      </c>
      <c r="AA74" s="155">
        <v>0</v>
      </c>
      <c r="AB74" s="68">
        <v>0</v>
      </c>
      <c r="AC74" s="68">
        <v>0</v>
      </c>
      <c r="AD74" s="157">
        <v>0</v>
      </c>
      <c r="AE74" s="70">
        <v>0</v>
      </c>
      <c r="AF74" s="71">
        <v>0</v>
      </c>
      <c r="AG74" s="160">
        <v>0</v>
      </c>
      <c r="AH74" s="71">
        <v>0</v>
      </c>
      <c r="AI74" s="73">
        <f t="shared" si="1"/>
        <v>16</v>
      </c>
    </row>
    <row r="75" spans="1:121">
      <c r="A75" s="202" t="s">
        <v>1543</v>
      </c>
      <c r="B75" s="251"/>
      <c r="C75" s="246" t="s">
        <v>89</v>
      </c>
      <c r="D75" s="181" t="s">
        <v>1343</v>
      </c>
      <c r="E75" s="187" t="s">
        <v>1497</v>
      </c>
      <c r="F75" s="140">
        <v>0</v>
      </c>
      <c r="G75" s="141">
        <v>0</v>
      </c>
      <c r="H75" s="141">
        <v>0</v>
      </c>
      <c r="I75" s="141">
        <v>0</v>
      </c>
      <c r="J75" s="54">
        <v>0</v>
      </c>
      <c r="K75" s="55">
        <v>0</v>
      </c>
      <c r="L75" s="144">
        <v>0</v>
      </c>
      <c r="M75" s="144">
        <v>0</v>
      </c>
      <c r="N75" s="145">
        <v>0</v>
      </c>
      <c r="O75" s="58">
        <v>0</v>
      </c>
      <c r="P75" s="147">
        <v>0</v>
      </c>
      <c r="Q75" s="60">
        <v>0</v>
      </c>
      <c r="R75" s="60">
        <v>0</v>
      </c>
      <c r="S75" s="149">
        <v>0</v>
      </c>
      <c r="T75" s="62">
        <v>0</v>
      </c>
      <c r="U75" s="151">
        <v>0</v>
      </c>
      <c r="V75" s="64">
        <v>0</v>
      </c>
      <c r="W75" s="64">
        <v>0</v>
      </c>
      <c r="X75" s="153">
        <v>0</v>
      </c>
      <c r="Y75" s="66">
        <v>0</v>
      </c>
      <c r="Z75" s="66">
        <v>0</v>
      </c>
      <c r="AA75" s="155">
        <v>0</v>
      </c>
      <c r="AB75" s="68">
        <v>0</v>
      </c>
      <c r="AC75" s="68">
        <v>1</v>
      </c>
      <c r="AD75" s="157">
        <v>0</v>
      </c>
      <c r="AE75" s="70">
        <v>0</v>
      </c>
      <c r="AF75" s="71">
        <v>0</v>
      </c>
      <c r="AG75" s="160">
        <v>0</v>
      </c>
      <c r="AH75" s="71">
        <v>0</v>
      </c>
      <c r="AI75" s="73">
        <f t="shared" si="1"/>
        <v>1</v>
      </c>
    </row>
    <row r="76" spans="1:121">
      <c r="A76" s="202" t="s">
        <v>1543</v>
      </c>
      <c r="B76" s="252"/>
      <c r="C76" s="259"/>
      <c r="D76" s="184" t="s">
        <v>1342</v>
      </c>
      <c r="E76" s="189" t="s">
        <v>1498</v>
      </c>
      <c r="F76" s="140">
        <v>0</v>
      </c>
      <c r="G76" s="141">
        <v>0</v>
      </c>
      <c r="H76" s="141">
        <v>0</v>
      </c>
      <c r="I76" s="141">
        <v>0</v>
      </c>
      <c r="J76" s="54">
        <v>0</v>
      </c>
      <c r="K76" s="55">
        <v>0</v>
      </c>
      <c r="L76" s="144">
        <v>0</v>
      </c>
      <c r="M76" s="144">
        <v>0</v>
      </c>
      <c r="N76" s="145">
        <v>0</v>
      </c>
      <c r="O76" s="58">
        <v>0</v>
      </c>
      <c r="P76" s="147">
        <v>0</v>
      </c>
      <c r="Q76" s="60">
        <v>0</v>
      </c>
      <c r="R76" s="60">
        <v>0</v>
      </c>
      <c r="S76" s="149">
        <v>0</v>
      </c>
      <c r="T76" s="62">
        <v>0</v>
      </c>
      <c r="U76" s="151">
        <v>1</v>
      </c>
      <c r="V76" s="64">
        <v>0</v>
      </c>
      <c r="W76" s="64">
        <v>0</v>
      </c>
      <c r="X76" s="153">
        <v>0</v>
      </c>
      <c r="Y76" s="66">
        <v>0</v>
      </c>
      <c r="Z76" s="66">
        <v>0</v>
      </c>
      <c r="AA76" s="155">
        <v>0</v>
      </c>
      <c r="AB76" s="68">
        <v>2</v>
      </c>
      <c r="AC76" s="68">
        <v>0</v>
      </c>
      <c r="AD76" s="157">
        <v>0</v>
      </c>
      <c r="AE76" s="70">
        <v>0</v>
      </c>
      <c r="AF76" s="71">
        <v>0</v>
      </c>
      <c r="AG76" s="160">
        <v>0</v>
      </c>
      <c r="AH76" s="71">
        <v>0</v>
      </c>
      <c r="AI76" s="73">
        <f t="shared" si="1"/>
        <v>3</v>
      </c>
    </row>
    <row r="77" spans="1:121">
      <c r="A77" s="202" t="s">
        <v>1543</v>
      </c>
      <c r="B77" s="260" t="s">
        <v>1429</v>
      </c>
      <c r="C77" s="246" t="s">
        <v>93</v>
      </c>
      <c r="D77" s="181" t="s">
        <v>1333</v>
      </c>
      <c r="E77" s="187" t="s">
        <v>1553</v>
      </c>
      <c r="F77" s="140">
        <v>0</v>
      </c>
      <c r="G77" s="141">
        <v>0</v>
      </c>
      <c r="H77" s="141">
        <v>0</v>
      </c>
      <c r="I77" s="141">
        <v>0</v>
      </c>
      <c r="J77" s="54">
        <v>0</v>
      </c>
      <c r="K77" s="55">
        <v>0</v>
      </c>
      <c r="L77" s="144">
        <v>0</v>
      </c>
      <c r="M77" s="144">
        <v>0</v>
      </c>
      <c r="N77" s="145">
        <v>0</v>
      </c>
      <c r="O77" s="58">
        <v>0</v>
      </c>
      <c r="P77" s="147">
        <v>0</v>
      </c>
      <c r="Q77" s="60">
        <v>0</v>
      </c>
      <c r="R77" s="60">
        <v>0</v>
      </c>
      <c r="S77" s="149">
        <v>0</v>
      </c>
      <c r="T77" s="62">
        <v>0</v>
      </c>
      <c r="U77" s="151">
        <v>1</v>
      </c>
      <c r="V77" s="64">
        <v>0</v>
      </c>
      <c r="W77" s="64">
        <v>0</v>
      </c>
      <c r="X77" s="153">
        <v>1</v>
      </c>
      <c r="Y77" s="66">
        <v>0</v>
      </c>
      <c r="Z77" s="66">
        <v>0</v>
      </c>
      <c r="AA77" s="155">
        <v>0</v>
      </c>
      <c r="AB77" s="68">
        <v>0</v>
      </c>
      <c r="AC77" s="68">
        <v>0</v>
      </c>
      <c r="AD77" s="157">
        <v>0</v>
      </c>
      <c r="AE77" s="70">
        <v>0</v>
      </c>
      <c r="AF77" s="71">
        <v>0</v>
      </c>
      <c r="AG77" s="160">
        <v>0</v>
      </c>
      <c r="AH77" s="71">
        <v>0</v>
      </c>
      <c r="AI77" s="73">
        <f t="shared" si="1"/>
        <v>2</v>
      </c>
    </row>
    <row r="78" spans="1:121" ht="15" customHeight="1">
      <c r="A78" s="202" t="s">
        <v>1543</v>
      </c>
      <c r="B78" s="261"/>
      <c r="C78" s="247"/>
      <c r="D78" s="179" t="s">
        <v>1346</v>
      </c>
      <c r="E78" s="188" t="s">
        <v>1499</v>
      </c>
      <c r="F78" s="140">
        <v>0</v>
      </c>
      <c r="G78" s="141">
        <v>0</v>
      </c>
      <c r="H78" s="141">
        <v>0</v>
      </c>
      <c r="I78" s="141">
        <v>0</v>
      </c>
      <c r="J78" s="54">
        <v>0</v>
      </c>
      <c r="K78" s="55">
        <v>0</v>
      </c>
      <c r="L78" s="144">
        <v>0</v>
      </c>
      <c r="M78" s="144">
        <v>0</v>
      </c>
      <c r="N78" s="145">
        <v>0</v>
      </c>
      <c r="O78" s="58">
        <v>0</v>
      </c>
      <c r="P78" s="147">
        <v>0</v>
      </c>
      <c r="Q78" s="60">
        <v>0</v>
      </c>
      <c r="R78" s="60">
        <v>0</v>
      </c>
      <c r="S78" s="149">
        <v>0</v>
      </c>
      <c r="T78" s="62">
        <v>0</v>
      </c>
      <c r="U78" s="151">
        <v>0</v>
      </c>
      <c r="V78" s="64">
        <v>0</v>
      </c>
      <c r="W78" s="64">
        <v>0</v>
      </c>
      <c r="X78" s="153">
        <v>0</v>
      </c>
      <c r="Y78" s="66">
        <v>0</v>
      </c>
      <c r="Z78" s="66">
        <v>0</v>
      </c>
      <c r="AA78" s="155">
        <v>0</v>
      </c>
      <c r="AB78" s="68">
        <v>0</v>
      </c>
      <c r="AC78" s="68">
        <v>1</v>
      </c>
      <c r="AD78" s="157">
        <v>0</v>
      </c>
      <c r="AE78" s="70">
        <v>0</v>
      </c>
      <c r="AF78" s="71">
        <v>0</v>
      </c>
      <c r="AG78" s="160">
        <v>0</v>
      </c>
      <c r="AH78" s="71">
        <v>0</v>
      </c>
      <c r="AI78" s="73">
        <f t="shared" si="1"/>
        <v>1</v>
      </c>
    </row>
    <row r="79" spans="1:121">
      <c r="A79" s="202" t="s">
        <v>1543</v>
      </c>
      <c r="B79" s="261"/>
      <c r="C79" s="247"/>
      <c r="D79" s="179" t="s">
        <v>1430</v>
      </c>
      <c r="E79" s="188" t="s">
        <v>1500</v>
      </c>
      <c r="F79" s="140">
        <v>0</v>
      </c>
      <c r="G79" s="141">
        <v>0</v>
      </c>
      <c r="H79" s="141">
        <v>0</v>
      </c>
      <c r="I79" s="141">
        <v>0</v>
      </c>
      <c r="J79" s="54">
        <v>0</v>
      </c>
      <c r="K79" s="55">
        <v>0</v>
      </c>
      <c r="L79" s="144">
        <v>0</v>
      </c>
      <c r="M79" s="144">
        <v>0</v>
      </c>
      <c r="N79" s="145">
        <v>0</v>
      </c>
      <c r="O79" s="58">
        <v>0</v>
      </c>
      <c r="P79" s="147">
        <v>0</v>
      </c>
      <c r="Q79" s="60">
        <v>0</v>
      </c>
      <c r="R79" s="60">
        <v>0</v>
      </c>
      <c r="S79" s="149">
        <v>0</v>
      </c>
      <c r="T79" s="62">
        <v>0</v>
      </c>
      <c r="U79" s="151">
        <v>0</v>
      </c>
      <c r="V79" s="64">
        <v>0</v>
      </c>
      <c r="W79" s="64">
        <v>2</v>
      </c>
      <c r="X79" s="153">
        <v>0</v>
      </c>
      <c r="Y79" s="66">
        <v>0</v>
      </c>
      <c r="Z79" s="66">
        <v>0</v>
      </c>
      <c r="AA79" s="155">
        <v>0</v>
      </c>
      <c r="AB79" s="68">
        <v>0</v>
      </c>
      <c r="AC79" s="68">
        <v>0</v>
      </c>
      <c r="AD79" s="157">
        <v>0</v>
      </c>
      <c r="AE79" s="70">
        <v>0</v>
      </c>
      <c r="AF79" s="71">
        <v>0</v>
      </c>
      <c r="AG79" s="160">
        <v>0</v>
      </c>
      <c r="AH79" s="71">
        <v>0</v>
      </c>
      <c r="AI79" s="73">
        <f t="shared" si="1"/>
        <v>2</v>
      </c>
    </row>
    <row r="80" spans="1:121">
      <c r="A80" s="202" t="s">
        <v>1543</v>
      </c>
      <c r="B80" s="261"/>
      <c r="C80" s="247"/>
      <c r="D80" s="179" t="s">
        <v>1247</v>
      </c>
      <c r="E80" s="188" t="s">
        <v>1501</v>
      </c>
      <c r="F80" s="140">
        <v>1</v>
      </c>
      <c r="G80" s="141">
        <v>0</v>
      </c>
      <c r="H80" s="141">
        <v>0</v>
      </c>
      <c r="I80" s="141">
        <v>0</v>
      </c>
      <c r="J80" s="54">
        <v>0</v>
      </c>
      <c r="K80" s="55">
        <v>0</v>
      </c>
      <c r="L80" s="144">
        <v>0</v>
      </c>
      <c r="M80" s="144">
        <v>0</v>
      </c>
      <c r="N80" s="145">
        <v>0</v>
      </c>
      <c r="O80" s="58">
        <v>0</v>
      </c>
      <c r="P80" s="147">
        <v>0</v>
      </c>
      <c r="Q80" s="60">
        <v>0</v>
      </c>
      <c r="R80" s="60">
        <v>0</v>
      </c>
      <c r="S80" s="149">
        <v>0</v>
      </c>
      <c r="T80" s="62">
        <v>0</v>
      </c>
      <c r="U80" s="151">
        <v>0</v>
      </c>
      <c r="V80" s="64">
        <v>0</v>
      </c>
      <c r="W80" s="64">
        <v>0</v>
      </c>
      <c r="X80" s="153">
        <v>0</v>
      </c>
      <c r="Y80" s="66">
        <v>0</v>
      </c>
      <c r="Z80" s="66">
        <v>0</v>
      </c>
      <c r="AA80" s="155">
        <v>0</v>
      </c>
      <c r="AB80" s="68">
        <v>0</v>
      </c>
      <c r="AC80" s="68">
        <v>0</v>
      </c>
      <c r="AD80" s="157">
        <v>0</v>
      </c>
      <c r="AE80" s="70">
        <v>0</v>
      </c>
      <c r="AF80" s="71">
        <v>0</v>
      </c>
      <c r="AG80" s="160">
        <v>0</v>
      </c>
      <c r="AH80" s="71">
        <v>0</v>
      </c>
      <c r="AI80" s="73">
        <f t="shared" si="1"/>
        <v>1</v>
      </c>
    </row>
    <row r="81" spans="1:35">
      <c r="A81" s="202" t="s">
        <v>1543</v>
      </c>
      <c r="B81" s="261"/>
      <c r="C81" s="247"/>
      <c r="D81" s="179" t="s">
        <v>1431</v>
      </c>
      <c r="E81" s="188" t="s">
        <v>1502</v>
      </c>
      <c r="F81" s="140">
        <v>0</v>
      </c>
      <c r="G81" s="141">
        <v>0</v>
      </c>
      <c r="H81" s="141">
        <v>0</v>
      </c>
      <c r="I81" s="141">
        <v>0</v>
      </c>
      <c r="J81" s="54">
        <v>0</v>
      </c>
      <c r="K81" s="55">
        <v>0</v>
      </c>
      <c r="L81" s="144">
        <v>1</v>
      </c>
      <c r="M81" s="144">
        <v>0</v>
      </c>
      <c r="N81" s="145">
        <v>0</v>
      </c>
      <c r="O81" s="58">
        <v>0</v>
      </c>
      <c r="P81" s="147">
        <v>0</v>
      </c>
      <c r="Q81" s="60">
        <v>0</v>
      </c>
      <c r="R81" s="60">
        <v>0</v>
      </c>
      <c r="S81" s="149">
        <v>0</v>
      </c>
      <c r="T81" s="62">
        <v>0</v>
      </c>
      <c r="U81" s="151">
        <v>0</v>
      </c>
      <c r="V81" s="64">
        <v>0</v>
      </c>
      <c r="W81" s="64">
        <v>0</v>
      </c>
      <c r="X81" s="153">
        <v>0</v>
      </c>
      <c r="Y81" s="66">
        <v>0</v>
      </c>
      <c r="Z81" s="66">
        <v>0</v>
      </c>
      <c r="AA81" s="155">
        <v>0</v>
      </c>
      <c r="AB81" s="68">
        <v>0</v>
      </c>
      <c r="AC81" s="68">
        <v>0</v>
      </c>
      <c r="AD81" s="157">
        <v>0</v>
      </c>
      <c r="AE81" s="70">
        <v>0</v>
      </c>
      <c r="AF81" s="71">
        <v>0</v>
      </c>
      <c r="AG81" s="160">
        <v>0</v>
      </c>
      <c r="AH81" s="71">
        <v>0</v>
      </c>
      <c r="AI81" s="73">
        <f t="shared" si="1"/>
        <v>1</v>
      </c>
    </row>
    <row r="82" spans="1:35">
      <c r="A82" s="202" t="s">
        <v>1543</v>
      </c>
      <c r="B82" s="261"/>
      <c r="C82" s="247"/>
      <c r="D82" s="180" t="s">
        <v>1432</v>
      </c>
      <c r="E82" s="188" t="s">
        <v>1503</v>
      </c>
      <c r="F82" s="140">
        <v>1</v>
      </c>
      <c r="G82" s="141">
        <v>0</v>
      </c>
      <c r="H82" s="141">
        <v>0</v>
      </c>
      <c r="I82" s="141">
        <v>0</v>
      </c>
      <c r="J82" s="54">
        <v>0</v>
      </c>
      <c r="K82" s="55">
        <v>0</v>
      </c>
      <c r="L82" s="144">
        <v>0</v>
      </c>
      <c r="M82" s="144">
        <v>0</v>
      </c>
      <c r="N82" s="145">
        <v>0</v>
      </c>
      <c r="O82" s="58">
        <v>0</v>
      </c>
      <c r="P82" s="147">
        <v>0</v>
      </c>
      <c r="Q82" s="60">
        <v>0</v>
      </c>
      <c r="R82" s="60">
        <v>0</v>
      </c>
      <c r="S82" s="149">
        <v>0</v>
      </c>
      <c r="T82" s="62">
        <v>0</v>
      </c>
      <c r="U82" s="151">
        <v>0</v>
      </c>
      <c r="V82" s="64">
        <v>0</v>
      </c>
      <c r="W82" s="64">
        <v>0</v>
      </c>
      <c r="X82" s="153">
        <v>0</v>
      </c>
      <c r="Y82" s="66">
        <v>0</v>
      </c>
      <c r="Z82" s="66">
        <v>0</v>
      </c>
      <c r="AA82" s="155">
        <v>1</v>
      </c>
      <c r="AB82" s="68">
        <v>0</v>
      </c>
      <c r="AC82" s="68">
        <v>0</v>
      </c>
      <c r="AD82" s="157">
        <v>0</v>
      </c>
      <c r="AE82" s="70">
        <v>0</v>
      </c>
      <c r="AF82" s="71">
        <v>0</v>
      </c>
      <c r="AG82" s="160">
        <v>0</v>
      </c>
      <c r="AH82" s="71">
        <v>0</v>
      </c>
      <c r="AI82" s="73">
        <f t="shared" si="1"/>
        <v>2</v>
      </c>
    </row>
    <row r="83" spans="1:35">
      <c r="A83" s="202" t="s">
        <v>1543</v>
      </c>
      <c r="B83" s="261"/>
      <c r="C83" s="247"/>
      <c r="D83" s="179" t="s">
        <v>1433</v>
      </c>
      <c r="E83" s="188" t="s">
        <v>1504</v>
      </c>
      <c r="F83" s="140">
        <v>0</v>
      </c>
      <c r="G83" s="141">
        <v>0</v>
      </c>
      <c r="H83" s="141">
        <v>0</v>
      </c>
      <c r="I83" s="141">
        <v>0</v>
      </c>
      <c r="J83" s="54">
        <v>0</v>
      </c>
      <c r="K83" s="55">
        <v>0</v>
      </c>
      <c r="L83" s="144">
        <v>0</v>
      </c>
      <c r="M83" s="144">
        <v>0</v>
      </c>
      <c r="N83" s="145">
        <v>0</v>
      </c>
      <c r="O83" s="58">
        <v>0</v>
      </c>
      <c r="P83" s="147">
        <v>0</v>
      </c>
      <c r="Q83" s="60">
        <v>0</v>
      </c>
      <c r="R83" s="60">
        <v>0</v>
      </c>
      <c r="S83" s="149">
        <v>0</v>
      </c>
      <c r="T83" s="62">
        <v>0</v>
      </c>
      <c r="U83" s="151">
        <v>1</v>
      </c>
      <c r="V83" s="64">
        <v>0</v>
      </c>
      <c r="W83" s="64">
        <v>0</v>
      </c>
      <c r="X83" s="153">
        <v>0</v>
      </c>
      <c r="Y83" s="66">
        <v>0</v>
      </c>
      <c r="Z83" s="66">
        <v>0</v>
      </c>
      <c r="AA83" s="155">
        <v>0</v>
      </c>
      <c r="AB83" s="68">
        <v>0</v>
      </c>
      <c r="AC83" s="68">
        <v>0</v>
      </c>
      <c r="AD83" s="157">
        <v>0</v>
      </c>
      <c r="AE83" s="70">
        <v>0</v>
      </c>
      <c r="AF83" s="71">
        <v>0</v>
      </c>
      <c r="AG83" s="160">
        <v>0</v>
      </c>
      <c r="AH83" s="71">
        <v>0</v>
      </c>
      <c r="AI83" s="73">
        <f t="shared" si="1"/>
        <v>1</v>
      </c>
    </row>
    <row r="84" spans="1:35">
      <c r="A84" s="202" t="s">
        <v>1543</v>
      </c>
      <c r="B84" s="261"/>
      <c r="C84" s="247"/>
      <c r="D84" s="179" t="s">
        <v>1434</v>
      </c>
      <c r="E84" s="188" t="s">
        <v>1505</v>
      </c>
      <c r="F84" s="140">
        <v>0</v>
      </c>
      <c r="G84" s="141">
        <v>0</v>
      </c>
      <c r="H84" s="141">
        <v>0</v>
      </c>
      <c r="I84" s="141">
        <v>0</v>
      </c>
      <c r="J84" s="54">
        <v>0</v>
      </c>
      <c r="K84" s="55">
        <v>0</v>
      </c>
      <c r="L84" s="144">
        <v>0</v>
      </c>
      <c r="M84" s="144">
        <v>0</v>
      </c>
      <c r="N84" s="145">
        <v>0</v>
      </c>
      <c r="O84" s="58">
        <v>0</v>
      </c>
      <c r="P84" s="147">
        <v>0</v>
      </c>
      <c r="Q84" s="60">
        <v>0</v>
      </c>
      <c r="R84" s="60">
        <v>0</v>
      </c>
      <c r="S84" s="149">
        <v>0</v>
      </c>
      <c r="T84" s="62">
        <v>0</v>
      </c>
      <c r="U84" s="151">
        <v>1</v>
      </c>
      <c r="V84" s="64">
        <v>0</v>
      </c>
      <c r="W84" s="64">
        <v>0</v>
      </c>
      <c r="X84" s="153">
        <v>0</v>
      </c>
      <c r="Y84" s="66">
        <v>0</v>
      </c>
      <c r="Z84" s="66">
        <v>0</v>
      </c>
      <c r="AA84" s="155">
        <v>0</v>
      </c>
      <c r="AB84" s="68">
        <v>0</v>
      </c>
      <c r="AC84" s="68">
        <v>0</v>
      </c>
      <c r="AD84" s="157">
        <v>0</v>
      </c>
      <c r="AE84" s="70">
        <v>0</v>
      </c>
      <c r="AF84" s="71">
        <v>0</v>
      </c>
      <c r="AG84" s="160">
        <v>0</v>
      </c>
      <c r="AH84" s="71">
        <v>0</v>
      </c>
      <c r="AI84" s="73">
        <f t="shared" si="1"/>
        <v>1</v>
      </c>
    </row>
    <row r="85" spans="1:35">
      <c r="A85" s="202" t="s">
        <v>1543</v>
      </c>
      <c r="B85" s="261"/>
      <c r="C85" s="247"/>
      <c r="D85" s="179" t="s">
        <v>1299</v>
      </c>
      <c r="E85" s="188" t="s">
        <v>1506</v>
      </c>
      <c r="F85" s="140">
        <v>0</v>
      </c>
      <c r="G85" s="141">
        <v>0</v>
      </c>
      <c r="H85" s="141">
        <v>0</v>
      </c>
      <c r="I85" s="141">
        <v>0</v>
      </c>
      <c r="J85" s="54">
        <v>0</v>
      </c>
      <c r="K85" s="55">
        <v>0</v>
      </c>
      <c r="L85" s="144">
        <v>0</v>
      </c>
      <c r="M85" s="144">
        <v>0</v>
      </c>
      <c r="N85" s="145">
        <v>0</v>
      </c>
      <c r="O85" s="58">
        <v>0</v>
      </c>
      <c r="P85" s="147">
        <v>0</v>
      </c>
      <c r="Q85" s="60">
        <v>0</v>
      </c>
      <c r="R85" s="60">
        <v>0</v>
      </c>
      <c r="S85" s="149">
        <v>0</v>
      </c>
      <c r="T85" s="62">
        <v>0</v>
      </c>
      <c r="U85" s="151">
        <v>0</v>
      </c>
      <c r="V85" s="64">
        <v>5</v>
      </c>
      <c r="W85" s="64">
        <v>0</v>
      </c>
      <c r="X85" s="153">
        <v>0</v>
      </c>
      <c r="Y85" s="66">
        <v>0</v>
      </c>
      <c r="Z85" s="66">
        <v>1</v>
      </c>
      <c r="AA85" s="155">
        <v>0</v>
      </c>
      <c r="AB85" s="68">
        <v>0</v>
      </c>
      <c r="AC85" s="68">
        <v>0</v>
      </c>
      <c r="AD85" s="157">
        <v>0</v>
      </c>
      <c r="AE85" s="70">
        <v>0</v>
      </c>
      <c r="AF85" s="71">
        <v>2</v>
      </c>
      <c r="AG85" s="160">
        <v>0</v>
      </c>
      <c r="AH85" s="71">
        <v>1</v>
      </c>
      <c r="AI85" s="73">
        <f t="shared" si="1"/>
        <v>9</v>
      </c>
    </row>
    <row r="86" spans="1:35">
      <c r="A86" s="202" t="s">
        <v>1543</v>
      </c>
      <c r="B86" s="261"/>
      <c r="C86" s="247"/>
      <c r="D86" s="179" t="s">
        <v>1325</v>
      </c>
      <c r="E86" s="188" t="s">
        <v>1507</v>
      </c>
      <c r="F86" s="140">
        <v>0</v>
      </c>
      <c r="G86" s="141">
        <v>0</v>
      </c>
      <c r="H86" s="141">
        <v>0</v>
      </c>
      <c r="I86" s="141">
        <v>0</v>
      </c>
      <c r="J86" s="54">
        <v>0</v>
      </c>
      <c r="K86" s="55">
        <v>0</v>
      </c>
      <c r="L86" s="144">
        <v>0</v>
      </c>
      <c r="M86" s="144">
        <v>0</v>
      </c>
      <c r="N86" s="145">
        <v>0</v>
      </c>
      <c r="O86" s="58">
        <v>0</v>
      </c>
      <c r="P86" s="147">
        <v>0</v>
      </c>
      <c r="Q86" s="60">
        <v>0</v>
      </c>
      <c r="R86" s="60">
        <v>0</v>
      </c>
      <c r="S86" s="149">
        <v>0</v>
      </c>
      <c r="T86" s="62">
        <v>0</v>
      </c>
      <c r="U86" s="151">
        <v>1</v>
      </c>
      <c r="V86" s="64">
        <v>0</v>
      </c>
      <c r="W86" s="64">
        <v>0</v>
      </c>
      <c r="X86" s="153">
        <v>2</v>
      </c>
      <c r="Y86" s="66">
        <v>0</v>
      </c>
      <c r="Z86" s="66">
        <v>0</v>
      </c>
      <c r="AA86" s="155">
        <v>0</v>
      </c>
      <c r="AB86" s="68">
        <v>0</v>
      </c>
      <c r="AC86" s="68">
        <v>0</v>
      </c>
      <c r="AD86" s="157">
        <v>0</v>
      </c>
      <c r="AE86" s="70">
        <v>0</v>
      </c>
      <c r="AF86" s="71">
        <v>0</v>
      </c>
      <c r="AG86" s="160">
        <v>1</v>
      </c>
      <c r="AH86" s="71">
        <v>0</v>
      </c>
      <c r="AI86" s="73">
        <f t="shared" si="1"/>
        <v>4</v>
      </c>
    </row>
    <row r="87" spans="1:35">
      <c r="A87" s="202" t="s">
        <v>1543</v>
      </c>
      <c r="B87" s="261"/>
      <c r="C87" s="247"/>
      <c r="D87" s="180" t="s">
        <v>1232</v>
      </c>
      <c r="E87" s="188" t="s">
        <v>1508</v>
      </c>
      <c r="F87" s="140">
        <v>0</v>
      </c>
      <c r="G87" s="141">
        <v>0</v>
      </c>
      <c r="H87" s="141">
        <v>0</v>
      </c>
      <c r="I87" s="141">
        <v>0</v>
      </c>
      <c r="J87" s="54">
        <v>0</v>
      </c>
      <c r="K87" s="55">
        <v>0</v>
      </c>
      <c r="L87" s="144">
        <v>0</v>
      </c>
      <c r="M87" s="144">
        <v>0</v>
      </c>
      <c r="N87" s="145">
        <v>0</v>
      </c>
      <c r="O87" s="58">
        <v>0</v>
      </c>
      <c r="P87" s="147">
        <v>0</v>
      </c>
      <c r="Q87" s="60">
        <v>0</v>
      </c>
      <c r="R87" s="60">
        <v>0</v>
      </c>
      <c r="S87" s="149">
        <v>0</v>
      </c>
      <c r="T87" s="62">
        <v>0</v>
      </c>
      <c r="U87" s="151">
        <v>1</v>
      </c>
      <c r="V87" s="64">
        <v>0</v>
      </c>
      <c r="W87" s="64">
        <v>8</v>
      </c>
      <c r="X87" s="153">
        <v>0</v>
      </c>
      <c r="Y87" s="66">
        <v>13</v>
      </c>
      <c r="Z87" s="66">
        <v>1</v>
      </c>
      <c r="AA87" s="155">
        <v>0</v>
      </c>
      <c r="AB87" s="68">
        <v>0</v>
      </c>
      <c r="AC87" s="68">
        <v>0</v>
      </c>
      <c r="AD87" s="157">
        <v>1</v>
      </c>
      <c r="AE87" s="70">
        <v>0</v>
      </c>
      <c r="AF87" s="71">
        <v>2</v>
      </c>
      <c r="AG87" s="160">
        <v>0</v>
      </c>
      <c r="AH87" s="71">
        <v>0</v>
      </c>
      <c r="AI87" s="73">
        <f>SUM(F87:AH87)</f>
        <v>26</v>
      </c>
    </row>
    <row r="88" spans="1:35">
      <c r="A88" s="202" t="s">
        <v>1543</v>
      </c>
      <c r="B88" s="261"/>
      <c r="C88" s="247"/>
      <c r="D88" s="195" t="s">
        <v>1435</v>
      </c>
      <c r="E88" s="188" t="s">
        <v>1509</v>
      </c>
      <c r="F88" s="140">
        <v>0</v>
      </c>
      <c r="G88" s="141">
        <v>0</v>
      </c>
      <c r="H88" s="141">
        <v>0</v>
      </c>
      <c r="I88" s="141">
        <v>0</v>
      </c>
      <c r="J88" s="54">
        <v>0</v>
      </c>
      <c r="K88" s="55">
        <v>0</v>
      </c>
      <c r="L88" s="144">
        <v>0</v>
      </c>
      <c r="M88" s="144">
        <v>2</v>
      </c>
      <c r="N88" s="145">
        <v>0</v>
      </c>
      <c r="O88" s="58">
        <v>0</v>
      </c>
      <c r="P88" s="147">
        <v>0</v>
      </c>
      <c r="Q88" s="60">
        <v>0</v>
      </c>
      <c r="R88" s="60">
        <v>0</v>
      </c>
      <c r="S88" s="149">
        <v>0</v>
      </c>
      <c r="T88" s="62">
        <v>0</v>
      </c>
      <c r="U88" s="151">
        <v>0</v>
      </c>
      <c r="V88" s="64">
        <v>0</v>
      </c>
      <c r="W88" s="64">
        <v>0</v>
      </c>
      <c r="X88" s="153">
        <v>0</v>
      </c>
      <c r="Y88" s="66">
        <v>0</v>
      </c>
      <c r="Z88" s="66">
        <v>0</v>
      </c>
      <c r="AA88" s="155">
        <v>0</v>
      </c>
      <c r="AB88" s="68">
        <v>0</v>
      </c>
      <c r="AC88" s="68">
        <v>0</v>
      </c>
      <c r="AD88" s="157">
        <v>0</v>
      </c>
      <c r="AE88" s="70">
        <v>0</v>
      </c>
      <c r="AF88" s="71">
        <v>0</v>
      </c>
      <c r="AG88" s="160">
        <v>0</v>
      </c>
      <c r="AH88" s="71">
        <v>0</v>
      </c>
      <c r="AI88" s="73">
        <f t="shared" si="1"/>
        <v>2</v>
      </c>
    </row>
    <row r="89" spans="1:35">
      <c r="A89" s="202" t="s">
        <v>1543</v>
      </c>
      <c r="B89" s="261"/>
      <c r="C89" s="247"/>
      <c r="D89" s="179" t="s">
        <v>1436</v>
      </c>
      <c r="E89" s="175" t="s">
        <v>1554</v>
      </c>
      <c r="F89" s="140">
        <v>0</v>
      </c>
      <c r="G89" s="141">
        <v>0</v>
      </c>
      <c r="H89" s="141">
        <v>0</v>
      </c>
      <c r="I89" s="141">
        <v>0</v>
      </c>
      <c r="J89" s="54">
        <v>0</v>
      </c>
      <c r="K89" s="55">
        <v>0</v>
      </c>
      <c r="L89" s="144">
        <v>0</v>
      </c>
      <c r="M89" s="144">
        <v>0</v>
      </c>
      <c r="N89" s="145">
        <v>0</v>
      </c>
      <c r="O89" s="58">
        <v>0</v>
      </c>
      <c r="P89" s="147">
        <v>0</v>
      </c>
      <c r="Q89" s="60">
        <v>0</v>
      </c>
      <c r="R89" s="60">
        <v>0</v>
      </c>
      <c r="S89" s="149">
        <v>0</v>
      </c>
      <c r="T89" s="62">
        <v>0</v>
      </c>
      <c r="U89" s="151">
        <v>1</v>
      </c>
      <c r="V89" s="64">
        <v>0</v>
      </c>
      <c r="W89" s="64">
        <v>0</v>
      </c>
      <c r="X89" s="153">
        <v>0</v>
      </c>
      <c r="Y89" s="66">
        <v>0</v>
      </c>
      <c r="Z89" s="66">
        <v>0</v>
      </c>
      <c r="AA89" s="155">
        <v>0</v>
      </c>
      <c r="AB89" s="68">
        <v>0</v>
      </c>
      <c r="AC89" s="68">
        <v>0</v>
      </c>
      <c r="AD89" s="157">
        <v>0</v>
      </c>
      <c r="AE89" s="70">
        <v>0</v>
      </c>
      <c r="AF89" s="71">
        <v>0</v>
      </c>
      <c r="AG89" s="160">
        <v>0</v>
      </c>
      <c r="AH89" s="71">
        <v>0</v>
      </c>
      <c r="AI89" s="73">
        <f t="shared" si="1"/>
        <v>1</v>
      </c>
    </row>
    <row r="90" spans="1:35">
      <c r="A90" s="202" t="s">
        <v>1543</v>
      </c>
      <c r="B90" s="261"/>
      <c r="C90" s="247"/>
      <c r="D90" s="179" t="s">
        <v>1237</v>
      </c>
      <c r="E90" s="188" t="s">
        <v>1510</v>
      </c>
      <c r="F90" s="140">
        <v>0</v>
      </c>
      <c r="G90" s="141">
        <v>0</v>
      </c>
      <c r="H90" s="141">
        <v>0</v>
      </c>
      <c r="I90" s="141">
        <v>0</v>
      </c>
      <c r="J90" s="54">
        <v>0</v>
      </c>
      <c r="K90" s="55">
        <v>0</v>
      </c>
      <c r="L90" s="144">
        <v>0</v>
      </c>
      <c r="M90" s="144">
        <v>0</v>
      </c>
      <c r="N90" s="145">
        <v>0</v>
      </c>
      <c r="O90" s="58">
        <v>0</v>
      </c>
      <c r="P90" s="147">
        <v>0</v>
      </c>
      <c r="Q90" s="60">
        <v>0</v>
      </c>
      <c r="R90" s="60">
        <v>0</v>
      </c>
      <c r="S90" s="149">
        <v>0</v>
      </c>
      <c r="T90" s="62">
        <v>0</v>
      </c>
      <c r="U90" s="151">
        <v>1</v>
      </c>
      <c r="V90" s="64">
        <v>1</v>
      </c>
      <c r="W90" s="64">
        <v>0</v>
      </c>
      <c r="X90" s="153">
        <v>0</v>
      </c>
      <c r="Y90" s="66">
        <v>0</v>
      </c>
      <c r="Z90" s="66">
        <v>5</v>
      </c>
      <c r="AA90" s="155">
        <v>0</v>
      </c>
      <c r="AB90" s="68">
        <v>0</v>
      </c>
      <c r="AC90" s="68">
        <v>2</v>
      </c>
      <c r="AD90" s="157">
        <v>1</v>
      </c>
      <c r="AE90" s="70">
        <v>0</v>
      </c>
      <c r="AF90" s="71">
        <v>2</v>
      </c>
      <c r="AG90" s="160">
        <v>0</v>
      </c>
      <c r="AH90" s="71">
        <v>3</v>
      </c>
      <c r="AI90" s="73">
        <f t="shared" si="1"/>
        <v>15</v>
      </c>
    </row>
    <row r="91" spans="1:35">
      <c r="A91" s="202" t="s">
        <v>1543</v>
      </c>
      <c r="B91" s="261"/>
      <c r="C91" s="247"/>
      <c r="D91" s="179" t="s">
        <v>1511</v>
      </c>
      <c r="E91" s="175" t="s">
        <v>106</v>
      </c>
      <c r="F91" s="140">
        <v>0</v>
      </c>
      <c r="G91" s="141">
        <v>0</v>
      </c>
      <c r="H91" s="141">
        <v>0</v>
      </c>
      <c r="I91" s="141">
        <v>0</v>
      </c>
      <c r="J91" s="54">
        <v>0</v>
      </c>
      <c r="K91" s="55">
        <v>0</v>
      </c>
      <c r="L91" s="144">
        <v>0</v>
      </c>
      <c r="M91" s="144">
        <v>0</v>
      </c>
      <c r="N91" s="145">
        <v>0</v>
      </c>
      <c r="O91" s="58">
        <v>0</v>
      </c>
      <c r="P91" s="147">
        <v>0</v>
      </c>
      <c r="Q91" s="60">
        <v>0</v>
      </c>
      <c r="R91" s="60">
        <v>0</v>
      </c>
      <c r="S91" s="149">
        <v>0</v>
      </c>
      <c r="T91" s="62">
        <v>0</v>
      </c>
      <c r="U91" s="151">
        <v>0</v>
      </c>
      <c r="V91" s="64">
        <v>1</v>
      </c>
      <c r="W91" s="64">
        <v>0</v>
      </c>
      <c r="X91" s="153">
        <v>0</v>
      </c>
      <c r="Y91" s="66">
        <v>0</v>
      </c>
      <c r="Z91" s="66">
        <v>0</v>
      </c>
      <c r="AA91" s="155">
        <v>0</v>
      </c>
      <c r="AB91" s="68">
        <v>0</v>
      </c>
      <c r="AC91" s="68">
        <v>0</v>
      </c>
      <c r="AD91" s="157">
        <v>0</v>
      </c>
      <c r="AE91" s="70">
        <v>0</v>
      </c>
      <c r="AF91" s="71">
        <v>0</v>
      </c>
      <c r="AG91" s="160">
        <v>0</v>
      </c>
      <c r="AH91" s="71">
        <v>0</v>
      </c>
      <c r="AI91" s="73">
        <f t="shared" si="1"/>
        <v>1</v>
      </c>
    </row>
    <row r="92" spans="1:35">
      <c r="A92" s="202" t="s">
        <v>1543</v>
      </c>
      <c r="B92" s="261"/>
      <c r="C92" s="247"/>
      <c r="D92" s="180" t="s">
        <v>1437</v>
      </c>
      <c r="E92" s="188" t="s">
        <v>1512</v>
      </c>
      <c r="F92" s="140">
        <v>4</v>
      </c>
      <c r="G92" s="141">
        <v>16</v>
      </c>
      <c r="H92" s="141">
        <v>4</v>
      </c>
      <c r="I92" s="141">
        <v>2</v>
      </c>
      <c r="J92" s="54">
        <v>0</v>
      </c>
      <c r="K92" s="55">
        <v>0</v>
      </c>
      <c r="L92" s="144">
        <v>3</v>
      </c>
      <c r="M92" s="144">
        <v>5</v>
      </c>
      <c r="N92" s="145">
        <v>1</v>
      </c>
      <c r="O92" s="58">
        <v>0</v>
      </c>
      <c r="P92" s="147">
        <v>12</v>
      </c>
      <c r="Q92" s="60">
        <v>34</v>
      </c>
      <c r="R92" s="60">
        <v>3</v>
      </c>
      <c r="S92" s="149">
        <v>6</v>
      </c>
      <c r="T92" s="62">
        <v>0</v>
      </c>
      <c r="U92" s="151">
        <v>1</v>
      </c>
      <c r="V92" s="64">
        <v>0</v>
      </c>
      <c r="W92" s="64">
        <v>0</v>
      </c>
      <c r="X92" s="153">
        <v>0</v>
      </c>
      <c r="Y92" s="66">
        <v>0</v>
      </c>
      <c r="Z92" s="66">
        <v>0</v>
      </c>
      <c r="AA92" s="155">
        <v>0</v>
      </c>
      <c r="AB92" s="68">
        <v>0</v>
      </c>
      <c r="AC92" s="68">
        <v>0</v>
      </c>
      <c r="AD92" s="157">
        <v>6</v>
      </c>
      <c r="AE92" s="70">
        <v>0</v>
      </c>
      <c r="AF92" s="71">
        <v>0</v>
      </c>
      <c r="AG92" s="160">
        <v>2</v>
      </c>
      <c r="AH92" s="71">
        <v>0</v>
      </c>
      <c r="AI92" s="73">
        <f t="shared" si="1"/>
        <v>99</v>
      </c>
    </row>
    <row r="93" spans="1:35">
      <c r="A93" s="202" t="s">
        <v>1543</v>
      </c>
      <c r="B93" s="261"/>
      <c r="C93" s="247"/>
      <c r="D93" s="179" t="s">
        <v>1264</v>
      </c>
      <c r="E93" s="188" t="s">
        <v>1513</v>
      </c>
      <c r="F93" s="140">
        <v>28</v>
      </c>
      <c r="G93" s="141">
        <v>1</v>
      </c>
      <c r="H93" s="141">
        <v>3</v>
      </c>
      <c r="I93" s="141">
        <v>9</v>
      </c>
      <c r="J93" s="54">
        <v>6</v>
      </c>
      <c r="K93" s="55">
        <v>8</v>
      </c>
      <c r="L93" s="144">
        <v>8</v>
      </c>
      <c r="M93" s="144">
        <v>31</v>
      </c>
      <c r="N93" s="145">
        <v>0</v>
      </c>
      <c r="O93" s="58">
        <v>0</v>
      </c>
      <c r="P93" s="147">
        <v>1</v>
      </c>
      <c r="Q93" s="60">
        <v>0</v>
      </c>
      <c r="R93" s="60">
        <v>0</v>
      </c>
      <c r="S93" s="149">
        <v>0</v>
      </c>
      <c r="T93" s="62">
        <v>0</v>
      </c>
      <c r="U93" s="151">
        <v>0</v>
      </c>
      <c r="V93" s="64">
        <v>0</v>
      </c>
      <c r="W93" s="64">
        <v>0</v>
      </c>
      <c r="X93" s="153">
        <v>0</v>
      </c>
      <c r="Y93" s="66">
        <v>0</v>
      </c>
      <c r="Z93" s="66">
        <v>0</v>
      </c>
      <c r="AA93" s="155">
        <v>0</v>
      </c>
      <c r="AB93" s="68">
        <v>0</v>
      </c>
      <c r="AC93" s="68">
        <v>0</v>
      </c>
      <c r="AD93" s="157">
        <v>0</v>
      </c>
      <c r="AE93" s="70">
        <v>0</v>
      </c>
      <c r="AF93" s="71">
        <v>0</v>
      </c>
      <c r="AG93" s="160">
        <v>0</v>
      </c>
      <c r="AH93" s="71">
        <v>0</v>
      </c>
      <c r="AI93" s="73">
        <f t="shared" si="1"/>
        <v>95</v>
      </c>
    </row>
    <row r="94" spans="1:35">
      <c r="A94" s="202" t="s">
        <v>1543</v>
      </c>
      <c r="B94" s="261"/>
      <c r="C94" s="247"/>
      <c r="D94" s="180" t="s">
        <v>1206</v>
      </c>
      <c r="E94" s="188" t="s">
        <v>1514</v>
      </c>
      <c r="F94" s="140">
        <v>0</v>
      </c>
      <c r="G94" s="141">
        <v>0</v>
      </c>
      <c r="H94" s="141">
        <v>0</v>
      </c>
      <c r="I94" s="141">
        <v>0</v>
      </c>
      <c r="J94" s="54">
        <v>7</v>
      </c>
      <c r="K94" s="55">
        <v>0</v>
      </c>
      <c r="L94" s="144">
        <v>0</v>
      </c>
      <c r="M94" s="144">
        <v>0</v>
      </c>
      <c r="N94" s="145">
        <v>0</v>
      </c>
      <c r="O94" s="58">
        <v>0</v>
      </c>
      <c r="P94" s="147">
        <v>0</v>
      </c>
      <c r="Q94" s="60">
        <v>0</v>
      </c>
      <c r="R94" s="60">
        <v>0</v>
      </c>
      <c r="S94" s="149">
        <v>0</v>
      </c>
      <c r="T94" s="62">
        <v>0</v>
      </c>
      <c r="U94" s="151">
        <v>0</v>
      </c>
      <c r="V94" s="64">
        <v>0</v>
      </c>
      <c r="W94" s="64">
        <v>0</v>
      </c>
      <c r="X94" s="153">
        <v>0</v>
      </c>
      <c r="Y94" s="66">
        <v>0</v>
      </c>
      <c r="Z94" s="66">
        <v>0</v>
      </c>
      <c r="AA94" s="155">
        <v>0</v>
      </c>
      <c r="AB94" s="68">
        <v>0</v>
      </c>
      <c r="AC94" s="68">
        <v>0</v>
      </c>
      <c r="AD94" s="157">
        <v>0</v>
      </c>
      <c r="AE94" s="70">
        <v>0</v>
      </c>
      <c r="AF94" s="71">
        <v>0</v>
      </c>
      <c r="AG94" s="160">
        <v>0</v>
      </c>
      <c r="AH94" s="71">
        <v>0</v>
      </c>
      <c r="AI94" s="73">
        <f t="shared" si="1"/>
        <v>7</v>
      </c>
    </row>
    <row r="95" spans="1:35">
      <c r="A95" s="202" t="s">
        <v>1543</v>
      </c>
      <c r="B95" s="261"/>
      <c r="C95" s="247"/>
      <c r="D95" s="180" t="s">
        <v>1208</v>
      </c>
      <c r="E95" s="188" t="s">
        <v>1515</v>
      </c>
      <c r="F95" s="140">
        <v>3</v>
      </c>
      <c r="G95" s="141">
        <v>18</v>
      </c>
      <c r="H95" s="141">
        <v>1</v>
      </c>
      <c r="I95" s="141">
        <v>0</v>
      </c>
      <c r="J95" s="54">
        <v>18</v>
      </c>
      <c r="K95" s="55">
        <v>13</v>
      </c>
      <c r="L95" s="144">
        <v>2</v>
      </c>
      <c r="M95" s="144">
        <v>2</v>
      </c>
      <c r="N95" s="145">
        <v>1</v>
      </c>
      <c r="O95" s="58">
        <v>0</v>
      </c>
      <c r="P95" s="147">
        <v>4</v>
      </c>
      <c r="Q95" s="60">
        <v>7</v>
      </c>
      <c r="R95" s="60">
        <v>35</v>
      </c>
      <c r="S95" s="149">
        <v>8</v>
      </c>
      <c r="T95" s="62">
        <v>45</v>
      </c>
      <c r="U95" s="151">
        <v>1</v>
      </c>
      <c r="V95" s="64">
        <v>1</v>
      </c>
      <c r="W95" s="64">
        <v>1</v>
      </c>
      <c r="X95" s="153">
        <v>0</v>
      </c>
      <c r="Y95" s="66">
        <v>2</v>
      </c>
      <c r="Z95" s="66">
        <v>2</v>
      </c>
      <c r="AA95" s="155">
        <v>0</v>
      </c>
      <c r="AB95" s="68">
        <v>0</v>
      </c>
      <c r="AC95" s="68">
        <v>0</v>
      </c>
      <c r="AD95" s="157">
        <v>4</v>
      </c>
      <c r="AE95" s="70">
        <v>24</v>
      </c>
      <c r="AF95" s="71">
        <v>2</v>
      </c>
      <c r="AG95" s="160">
        <v>0</v>
      </c>
      <c r="AH95" s="71">
        <v>0</v>
      </c>
      <c r="AI95" s="73">
        <f t="shared" si="1"/>
        <v>194</v>
      </c>
    </row>
    <row r="96" spans="1:35">
      <c r="A96" s="202" t="s">
        <v>1543</v>
      </c>
      <c r="B96" s="261"/>
      <c r="C96" s="247"/>
      <c r="D96" s="179" t="s">
        <v>1211</v>
      </c>
      <c r="E96" s="188" t="s">
        <v>1516</v>
      </c>
      <c r="F96" s="140">
        <v>3</v>
      </c>
      <c r="G96" s="141">
        <v>1</v>
      </c>
      <c r="H96" s="141">
        <v>1</v>
      </c>
      <c r="I96" s="141">
        <v>4</v>
      </c>
      <c r="J96" s="54">
        <v>0</v>
      </c>
      <c r="K96" s="55">
        <v>6</v>
      </c>
      <c r="L96" s="144">
        <v>2</v>
      </c>
      <c r="M96" s="144">
        <v>11</v>
      </c>
      <c r="N96" s="145">
        <v>1</v>
      </c>
      <c r="O96" s="58">
        <v>0</v>
      </c>
      <c r="P96" s="147">
        <v>4</v>
      </c>
      <c r="Q96" s="60">
        <v>2</v>
      </c>
      <c r="R96" s="60">
        <v>0</v>
      </c>
      <c r="S96" s="149">
        <v>0</v>
      </c>
      <c r="T96" s="62">
        <v>3</v>
      </c>
      <c r="U96" s="151">
        <v>0</v>
      </c>
      <c r="V96" s="64">
        <v>0</v>
      </c>
      <c r="W96" s="64">
        <v>0</v>
      </c>
      <c r="X96" s="153">
        <v>0</v>
      </c>
      <c r="Y96" s="66">
        <v>1</v>
      </c>
      <c r="Z96" s="66">
        <v>0</v>
      </c>
      <c r="AA96" s="155">
        <v>0</v>
      </c>
      <c r="AB96" s="68">
        <v>0</v>
      </c>
      <c r="AC96" s="68">
        <v>0</v>
      </c>
      <c r="AD96" s="157">
        <v>4</v>
      </c>
      <c r="AE96" s="70">
        <v>0</v>
      </c>
      <c r="AF96" s="71">
        <v>0</v>
      </c>
      <c r="AG96" s="160">
        <v>0</v>
      </c>
      <c r="AH96" s="71">
        <v>0</v>
      </c>
      <c r="AI96" s="73">
        <f t="shared" si="1"/>
        <v>43</v>
      </c>
    </row>
    <row r="97" spans="1:121">
      <c r="A97" s="202" t="s">
        <v>1543</v>
      </c>
      <c r="B97" s="261"/>
      <c r="C97" s="247"/>
      <c r="D97" s="179" t="s">
        <v>1207</v>
      </c>
      <c r="E97" s="175" t="s">
        <v>1207</v>
      </c>
      <c r="F97" s="140">
        <v>14</v>
      </c>
      <c r="G97" s="141">
        <v>7</v>
      </c>
      <c r="H97" s="141">
        <v>8</v>
      </c>
      <c r="I97" s="141">
        <v>2</v>
      </c>
      <c r="J97" s="54">
        <v>0</v>
      </c>
      <c r="K97" s="55">
        <v>0</v>
      </c>
      <c r="L97" s="144">
        <v>17</v>
      </c>
      <c r="M97" s="144">
        <v>29</v>
      </c>
      <c r="N97" s="145">
        <v>0</v>
      </c>
      <c r="O97" s="58">
        <v>0</v>
      </c>
      <c r="P97" s="147">
        <v>15</v>
      </c>
      <c r="Q97" s="60">
        <v>0</v>
      </c>
      <c r="R97" s="60">
        <v>0</v>
      </c>
      <c r="S97" s="149">
        <v>3</v>
      </c>
      <c r="T97" s="62">
        <v>0</v>
      </c>
      <c r="U97" s="151">
        <v>0</v>
      </c>
      <c r="V97" s="64">
        <v>0</v>
      </c>
      <c r="W97" s="64">
        <v>0</v>
      </c>
      <c r="X97" s="153">
        <v>2</v>
      </c>
      <c r="Y97" s="66">
        <v>0</v>
      </c>
      <c r="Z97" s="66">
        <v>0</v>
      </c>
      <c r="AA97" s="155">
        <v>0</v>
      </c>
      <c r="AB97" s="68">
        <v>0</v>
      </c>
      <c r="AC97" s="68">
        <v>0</v>
      </c>
      <c r="AD97" s="157">
        <v>1</v>
      </c>
      <c r="AE97" s="70">
        <v>0</v>
      </c>
      <c r="AF97" s="71">
        <v>0</v>
      </c>
      <c r="AG97" s="160">
        <v>1</v>
      </c>
      <c r="AH97" s="71">
        <v>0</v>
      </c>
      <c r="AI97" s="73">
        <f t="shared" si="1"/>
        <v>99</v>
      </c>
    </row>
    <row r="98" spans="1:121">
      <c r="A98" s="202" t="s">
        <v>1543</v>
      </c>
      <c r="B98" s="261"/>
      <c r="C98" s="247"/>
      <c r="D98" s="179" t="s">
        <v>1318</v>
      </c>
      <c r="E98" s="188" t="s">
        <v>1517</v>
      </c>
      <c r="F98" s="140">
        <v>0</v>
      </c>
      <c r="G98" s="141">
        <v>0</v>
      </c>
      <c r="H98" s="141">
        <v>0</v>
      </c>
      <c r="I98" s="141">
        <v>0</v>
      </c>
      <c r="J98" s="54">
        <v>0</v>
      </c>
      <c r="K98" s="55">
        <v>0</v>
      </c>
      <c r="L98" s="144">
        <v>0</v>
      </c>
      <c r="M98" s="144">
        <v>0</v>
      </c>
      <c r="N98" s="145">
        <v>0</v>
      </c>
      <c r="O98" s="58">
        <v>0</v>
      </c>
      <c r="P98" s="147">
        <v>1</v>
      </c>
      <c r="Q98" s="60">
        <v>0</v>
      </c>
      <c r="R98" s="60">
        <v>0</v>
      </c>
      <c r="S98" s="149">
        <v>0</v>
      </c>
      <c r="T98" s="62">
        <v>0</v>
      </c>
      <c r="U98" s="151">
        <v>0</v>
      </c>
      <c r="V98" s="64">
        <v>0</v>
      </c>
      <c r="W98" s="64">
        <v>0</v>
      </c>
      <c r="X98" s="153">
        <v>0</v>
      </c>
      <c r="Y98" s="66">
        <v>0</v>
      </c>
      <c r="Z98" s="66">
        <v>0</v>
      </c>
      <c r="AA98" s="155">
        <v>0</v>
      </c>
      <c r="AB98" s="68">
        <v>0</v>
      </c>
      <c r="AC98" s="68">
        <v>0</v>
      </c>
      <c r="AD98" s="157">
        <v>0</v>
      </c>
      <c r="AE98" s="70">
        <v>0</v>
      </c>
      <c r="AF98" s="71">
        <v>0</v>
      </c>
      <c r="AG98" s="160">
        <v>0</v>
      </c>
      <c r="AH98" s="71">
        <v>0</v>
      </c>
      <c r="AI98" s="73">
        <f t="shared" si="1"/>
        <v>1</v>
      </c>
    </row>
    <row r="99" spans="1:121">
      <c r="A99" s="202" t="s">
        <v>1543</v>
      </c>
      <c r="B99" s="261"/>
      <c r="C99" s="248"/>
      <c r="D99" s="184" t="s">
        <v>1205</v>
      </c>
      <c r="E99" s="189" t="s">
        <v>1518</v>
      </c>
      <c r="F99" s="140">
        <v>1</v>
      </c>
      <c r="G99" s="141">
        <v>4</v>
      </c>
      <c r="H99" s="141">
        <v>6</v>
      </c>
      <c r="I99" s="141">
        <v>3</v>
      </c>
      <c r="J99" s="54">
        <v>14</v>
      </c>
      <c r="K99" s="55">
        <v>12</v>
      </c>
      <c r="L99" s="144">
        <v>3</v>
      </c>
      <c r="M99" s="144">
        <v>3</v>
      </c>
      <c r="N99" s="145">
        <v>0</v>
      </c>
      <c r="O99" s="58">
        <v>0</v>
      </c>
      <c r="P99" s="147">
        <v>11</v>
      </c>
      <c r="Q99" s="60">
        <v>0</v>
      </c>
      <c r="R99" s="60">
        <v>0</v>
      </c>
      <c r="S99" s="149">
        <v>3</v>
      </c>
      <c r="T99" s="62">
        <v>0</v>
      </c>
      <c r="U99" s="151">
        <v>0</v>
      </c>
      <c r="V99" s="64">
        <v>0</v>
      </c>
      <c r="W99" s="64">
        <v>0</v>
      </c>
      <c r="X99" s="153">
        <v>0</v>
      </c>
      <c r="Y99" s="66">
        <v>0</v>
      </c>
      <c r="Z99" s="66">
        <v>0</v>
      </c>
      <c r="AA99" s="155">
        <v>0</v>
      </c>
      <c r="AB99" s="68">
        <v>0</v>
      </c>
      <c r="AC99" s="68">
        <v>0</v>
      </c>
      <c r="AD99" s="157">
        <v>0</v>
      </c>
      <c r="AE99" s="70">
        <v>0</v>
      </c>
      <c r="AF99" s="71">
        <v>0</v>
      </c>
      <c r="AG99" s="160">
        <v>0</v>
      </c>
      <c r="AH99" s="71">
        <v>0</v>
      </c>
      <c r="AI99" s="73">
        <f t="shared" si="1"/>
        <v>60</v>
      </c>
    </row>
    <row r="100" spans="1:121">
      <c r="A100" s="202" t="s">
        <v>1543</v>
      </c>
      <c r="B100" s="261"/>
      <c r="C100" s="249" t="s">
        <v>114</v>
      </c>
      <c r="D100" s="181" t="s">
        <v>1265</v>
      </c>
      <c r="E100" s="187" t="s">
        <v>1519</v>
      </c>
      <c r="F100" s="140">
        <v>0</v>
      </c>
      <c r="G100" s="141">
        <v>1</v>
      </c>
      <c r="H100" s="141">
        <v>0</v>
      </c>
      <c r="I100" s="141">
        <v>2</v>
      </c>
      <c r="J100" s="54">
        <v>0</v>
      </c>
      <c r="K100" s="55">
        <v>0</v>
      </c>
      <c r="L100" s="144">
        <v>0</v>
      </c>
      <c r="M100" s="144">
        <v>1</v>
      </c>
      <c r="N100" s="145">
        <v>0</v>
      </c>
      <c r="O100" s="58">
        <v>0</v>
      </c>
      <c r="P100" s="147">
        <v>0</v>
      </c>
      <c r="Q100" s="60">
        <v>0</v>
      </c>
      <c r="R100" s="60">
        <v>0</v>
      </c>
      <c r="S100" s="149">
        <v>0</v>
      </c>
      <c r="T100" s="62">
        <v>0</v>
      </c>
      <c r="U100" s="151">
        <v>0</v>
      </c>
      <c r="V100" s="64">
        <v>0</v>
      </c>
      <c r="W100" s="64">
        <v>0</v>
      </c>
      <c r="X100" s="153">
        <v>0</v>
      </c>
      <c r="Y100" s="66">
        <v>0</v>
      </c>
      <c r="Z100" s="66">
        <v>0</v>
      </c>
      <c r="AA100" s="155">
        <v>0</v>
      </c>
      <c r="AB100" s="68">
        <v>0</v>
      </c>
      <c r="AC100" s="68">
        <v>0</v>
      </c>
      <c r="AD100" s="157">
        <v>0</v>
      </c>
      <c r="AE100" s="70">
        <v>0</v>
      </c>
      <c r="AF100" s="71">
        <v>0</v>
      </c>
      <c r="AG100" s="160">
        <v>0</v>
      </c>
      <c r="AH100" s="71">
        <v>0</v>
      </c>
      <c r="AI100" s="73">
        <f t="shared" si="1"/>
        <v>4</v>
      </c>
    </row>
    <row r="101" spans="1:121" s="161" customFormat="1">
      <c r="A101" s="202" t="s">
        <v>1543</v>
      </c>
      <c r="B101" s="261"/>
      <c r="C101" s="259"/>
      <c r="D101" s="192" t="s">
        <v>1235</v>
      </c>
      <c r="E101" s="193" t="s">
        <v>1520</v>
      </c>
      <c r="F101" s="140">
        <v>0</v>
      </c>
      <c r="G101" s="141">
        <v>0</v>
      </c>
      <c r="H101" s="141">
        <v>0</v>
      </c>
      <c r="I101" s="141">
        <v>0</v>
      </c>
      <c r="J101" s="54">
        <v>0</v>
      </c>
      <c r="K101" s="55">
        <v>0</v>
      </c>
      <c r="L101" s="144">
        <v>1</v>
      </c>
      <c r="M101" s="144">
        <v>0</v>
      </c>
      <c r="N101" s="145">
        <v>0</v>
      </c>
      <c r="O101" s="58">
        <v>0</v>
      </c>
      <c r="P101" s="147">
        <v>0</v>
      </c>
      <c r="Q101" s="60">
        <v>0</v>
      </c>
      <c r="R101" s="60">
        <v>0</v>
      </c>
      <c r="S101" s="149">
        <v>0</v>
      </c>
      <c r="T101" s="62">
        <v>0</v>
      </c>
      <c r="U101" s="151">
        <v>0</v>
      </c>
      <c r="V101" s="64">
        <v>0</v>
      </c>
      <c r="W101" s="64">
        <v>2</v>
      </c>
      <c r="X101" s="153">
        <v>0</v>
      </c>
      <c r="Y101" s="66">
        <v>1</v>
      </c>
      <c r="Z101" s="66">
        <v>0</v>
      </c>
      <c r="AA101" s="155">
        <v>0</v>
      </c>
      <c r="AB101" s="68">
        <v>0</v>
      </c>
      <c r="AC101" s="68">
        <v>0</v>
      </c>
      <c r="AD101" s="157">
        <v>4</v>
      </c>
      <c r="AE101" s="70">
        <v>2</v>
      </c>
      <c r="AF101" s="71">
        <v>0</v>
      </c>
      <c r="AG101" s="160">
        <v>0</v>
      </c>
      <c r="AH101" s="71">
        <v>1</v>
      </c>
      <c r="AI101" s="161">
        <f t="shared" si="1"/>
        <v>11</v>
      </c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245"/>
      <c r="DA101" s="245"/>
      <c r="DB101" s="245"/>
      <c r="DC101" s="245"/>
      <c r="DD101" s="245"/>
      <c r="DE101" s="245"/>
      <c r="DF101" s="245"/>
      <c r="DG101" s="245"/>
      <c r="DH101" s="245"/>
      <c r="DI101" s="245"/>
      <c r="DJ101" s="245"/>
      <c r="DK101" s="245"/>
      <c r="DL101" s="245"/>
      <c r="DM101" s="245"/>
      <c r="DN101" s="245"/>
      <c r="DO101" s="245"/>
      <c r="DP101" s="245"/>
      <c r="DQ101" s="245"/>
    </row>
    <row r="102" spans="1:121">
      <c r="A102" s="202" t="s">
        <v>1543</v>
      </c>
      <c r="B102" s="261"/>
      <c r="C102" s="169" t="s">
        <v>117</v>
      </c>
      <c r="D102" s="185" t="s">
        <v>1304</v>
      </c>
      <c r="E102" s="196" t="s">
        <v>1438</v>
      </c>
      <c r="F102" s="140">
        <v>0</v>
      </c>
      <c r="G102" s="141">
        <v>0</v>
      </c>
      <c r="H102" s="141">
        <v>0</v>
      </c>
      <c r="I102" s="141">
        <v>0</v>
      </c>
      <c r="J102" s="54">
        <v>0</v>
      </c>
      <c r="K102" s="55">
        <v>0</v>
      </c>
      <c r="L102" s="144">
        <v>0</v>
      </c>
      <c r="M102" s="144">
        <v>0</v>
      </c>
      <c r="N102" s="145">
        <v>0</v>
      </c>
      <c r="O102" s="58">
        <v>0</v>
      </c>
      <c r="P102" s="147">
        <v>0</v>
      </c>
      <c r="Q102" s="60">
        <v>0</v>
      </c>
      <c r="R102" s="60">
        <v>0</v>
      </c>
      <c r="S102" s="149">
        <v>0</v>
      </c>
      <c r="T102" s="62">
        <v>0</v>
      </c>
      <c r="U102" s="151">
        <v>2</v>
      </c>
      <c r="V102" s="64">
        <v>0</v>
      </c>
      <c r="W102" s="64">
        <v>0</v>
      </c>
      <c r="X102" s="153">
        <v>0</v>
      </c>
      <c r="Y102" s="66">
        <v>0</v>
      </c>
      <c r="Z102" s="66">
        <v>0</v>
      </c>
      <c r="AA102" s="155">
        <v>0</v>
      </c>
      <c r="AB102" s="68">
        <v>0</v>
      </c>
      <c r="AC102" s="68">
        <v>0</v>
      </c>
      <c r="AD102" s="157">
        <v>0</v>
      </c>
      <c r="AE102" s="70">
        <v>0</v>
      </c>
      <c r="AF102" s="71">
        <v>0</v>
      </c>
      <c r="AG102" s="160">
        <v>0</v>
      </c>
      <c r="AH102" s="71">
        <v>0</v>
      </c>
      <c r="AI102" s="73">
        <f t="shared" si="1"/>
        <v>2</v>
      </c>
    </row>
    <row r="103" spans="1:121">
      <c r="A103" s="202" t="s">
        <v>1543</v>
      </c>
      <c r="B103" s="261"/>
      <c r="C103" s="170" t="s">
        <v>119</v>
      </c>
      <c r="D103" s="185" t="s">
        <v>1439</v>
      </c>
      <c r="E103" s="191" t="s">
        <v>1521</v>
      </c>
      <c r="F103" s="140">
        <v>0</v>
      </c>
      <c r="G103" s="141">
        <v>0</v>
      </c>
      <c r="H103" s="141">
        <v>0</v>
      </c>
      <c r="I103" s="141">
        <v>0</v>
      </c>
      <c r="J103" s="54">
        <v>0</v>
      </c>
      <c r="K103" s="55">
        <v>0</v>
      </c>
      <c r="L103" s="144">
        <v>0</v>
      </c>
      <c r="M103" s="144">
        <v>0</v>
      </c>
      <c r="N103" s="145">
        <v>0</v>
      </c>
      <c r="O103" s="58">
        <v>0</v>
      </c>
      <c r="P103" s="147">
        <v>0</v>
      </c>
      <c r="Q103" s="60">
        <v>0</v>
      </c>
      <c r="R103" s="60">
        <v>0</v>
      </c>
      <c r="S103" s="149">
        <v>0</v>
      </c>
      <c r="T103" s="62">
        <v>0</v>
      </c>
      <c r="U103" s="151">
        <v>1</v>
      </c>
      <c r="V103" s="64">
        <v>0</v>
      </c>
      <c r="W103" s="64">
        <v>0</v>
      </c>
      <c r="X103" s="153">
        <v>0</v>
      </c>
      <c r="Y103" s="66">
        <v>0</v>
      </c>
      <c r="Z103" s="66">
        <v>0</v>
      </c>
      <c r="AA103" s="155">
        <v>0</v>
      </c>
      <c r="AB103" s="68">
        <v>0</v>
      </c>
      <c r="AC103" s="68">
        <v>0</v>
      </c>
      <c r="AD103" s="157">
        <v>0</v>
      </c>
      <c r="AE103" s="70">
        <v>0</v>
      </c>
      <c r="AF103" s="71">
        <v>0</v>
      </c>
      <c r="AG103" s="160">
        <v>0</v>
      </c>
      <c r="AH103" s="71">
        <v>0</v>
      </c>
      <c r="AI103" s="73">
        <f t="shared" si="1"/>
        <v>1</v>
      </c>
    </row>
    <row r="104" spans="1:121" ht="28">
      <c r="A104" s="202" t="s">
        <v>1543</v>
      </c>
      <c r="B104" s="261"/>
      <c r="C104" s="249" t="s">
        <v>121</v>
      </c>
      <c r="D104" s="197" t="s">
        <v>1440</v>
      </c>
      <c r="E104" s="198" t="s">
        <v>1441</v>
      </c>
      <c r="F104" s="140">
        <v>0</v>
      </c>
      <c r="G104" s="141">
        <v>0</v>
      </c>
      <c r="H104" s="141">
        <v>0</v>
      </c>
      <c r="I104" s="141">
        <v>0</v>
      </c>
      <c r="J104" s="54">
        <v>1</v>
      </c>
      <c r="K104" s="55">
        <v>0</v>
      </c>
      <c r="L104" s="144">
        <v>0</v>
      </c>
      <c r="M104" s="144">
        <v>0</v>
      </c>
      <c r="N104" s="145">
        <v>0</v>
      </c>
      <c r="O104" s="58">
        <v>0</v>
      </c>
      <c r="P104" s="147">
        <v>0</v>
      </c>
      <c r="Q104" s="60">
        <v>0</v>
      </c>
      <c r="R104" s="60">
        <v>0</v>
      </c>
      <c r="S104" s="149">
        <v>0</v>
      </c>
      <c r="T104" s="62">
        <v>0</v>
      </c>
      <c r="U104" s="151">
        <v>0</v>
      </c>
      <c r="V104" s="64">
        <v>0</v>
      </c>
      <c r="W104" s="64">
        <v>0</v>
      </c>
      <c r="X104" s="153">
        <v>0</v>
      </c>
      <c r="Y104" s="66">
        <v>0</v>
      </c>
      <c r="Z104" s="66">
        <v>0</v>
      </c>
      <c r="AA104" s="155">
        <v>0</v>
      </c>
      <c r="AB104" s="68">
        <v>0</v>
      </c>
      <c r="AC104" s="68">
        <v>0</v>
      </c>
      <c r="AD104" s="157">
        <v>0</v>
      </c>
      <c r="AE104" s="70">
        <v>0</v>
      </c>
      <c r="AF104" s="71">
        <v>0</v>
      </c>
      <c r="AG104" s="160">
        <v>0</v>
      </c>
      <c r="AH104" s="71">
        <v>0</v>
      </c>
      <c r="AI104" s="73">
        <f t="shared" si="1"/>
        <v>1</v>
      </c>
    </row>
    <row r="105" spans="1:121">
      <c r="A105" s="202" t="s">
        <v>1543</v>
      </c>
      <c r="B105" s="261"/>
      <c r="C105" s="247"/>
      <c r="D105" s="180" t="s">
        <v>1442</v>
      </c>
      <c r="E105" s="188" t="s">
        <v>1522</v>
      </c>
      <c r="F105" s="140">
        <v>0</v>
      </c>
      <c r="G105" s="141">
        <v>0</v>
      </c>
      <c r="H105" s="141">
        <v>0</v>
      </c>
      <c r="I105" s="141">
        <v>0</v>
      </c>
      <c r="J105" s="54">
        <v>0</v>
      </c>
      <c r="K105" s="55">
        <v>0</v>
      </c>
      <c r="L105" s="144">
        <v>0</v>
      </c>
      <c r="M105" s="144">
        <v>0</v>
      </c>
      <c r="N105" s="145">
        <v>0</v>
      </c>
      <c r="O105" s="58">
        <v>0</v>
      </c>
      <c r="P105" s="147">
        <v>0</v>
      </c>
      <c r="Q105" s="60">
        <v>11</v>
      </c>
      <c r="R105" s="60">
        <v>1</v>
      </c>
      <c r="S105" s="149">
        <v>0</v>
      </c>
      <c r="T105" s="62">
        <v>0</v>
      </c>
      <c r="U105" s="151">
        <v>0</v>
      </c>
      <c r="V105" s="64">
        <v>1</v>
      </c>
      <c r="W105" s="64">
        <v>0</v>
      </c>
      <c r="X105" s="153">
        <v>0</v>
      </c>
      <c r="Y105" s="66">
        <v>0</v>
      </c>
      <c r="Z105" s="66">
        <v>0</v>
      </c>
      <c r="AA105" s="155">
        <v>0</v>
      </c>
      <c r="AB105" s="68">
        <v>0</v>
      </c>
      <c r="AC105" s="68">
        <v>0</v>
      </c>
      <c r="AD105" s="157">
        <v>0</v>
      </c>
      <c r="AE105" s="70">
        <v>0</v>
      </c>
      <c r="AF105" s="71">
        <v>0</v>
      </c>
      <c r="AG105" s="160">
        <v>0</v>
      </c>
      <c r="AH105" s="71">
        <v>0</v>
      </c>
      <c r="AI105" s="73">
        <f t="shared" si="1"/>
        <v>13</v>
      </c>
    </row>
    <row r="106" spans="1:121">
      <c r="A106" s="202" t="s">
        <v>1543</v>
      </c>
      <c r="B106" s="262"/>
      <c r="C106" s="259"/>
      <c r="D106" s="192" t="s">
        <v>1231</v>
      </c>
      <c r="E106" s="189" t="s">
        <v>1523</v>
      </c>
      <c r="F106" s="140">
        <v>1</v>
      </c>
      <c r="G106" s="141">
        <v>0</v>
      </c>
      <c r="H106" s="141">
        <v>0</v>
      </c>
      <c r="I106" s="141">
        <v>0</v>
      </c>
      <c r="J106" s="54">
        <v>0</v>
      </c>
      <c r="K106" s="55">
        <v>0</v>
      </c>
      <c r="L106" s="144">
        <v>0</v>
      </c>
      <c r="M106" s="144">
        <v>0</v>
      </c>
      <c r="N106" s="145">
        <v>0</v>
      </c>
      <c r="O106" s="58">
        <v>0</v>
      </c>
      <c r="P106" s="147">
        <v>14</v>
      </c>
      <c r="Q106" s="60">
        <v>0</v>
      </c>
      <c r="R106" s="60">
        <v>0</v>
      </c>
      <c r="S106" s="149">
        <v>2</v>
      </c>
      <c r="T106" s="62">
        <v>0</v>
      </c>
      <c r="U106" s="151">
        <v>1</v>
      </c>
      <c r="V106" s="64">
        <v>0</v>
      </c>
      <c r="W106" s="64">
        <v>4</v>
      </c>
      <c r="X106" s="153">
        <v>0</v>
      </c>
      <c r="Y106" s="66">
        <v>2</v>
      </c>
      <c r="Z106" s="66">
        <v>3</v>
      </c>
      <c r="AA106" s="155">
        <v>0</v>
      </c>
      <c r="AB106" s="68">
        <v>0</v>
      </c>
      <c r="AC106" s="68">
        <v>0</v>
      </c>
      <c r="AD106" s="157">
        <v>0</v>
      </c>
      <c r="AE106" s="70">
        <v>0</v>
      </c>
      <c r="AF106" s="71">
        <v>0</v>
      </c>
      <c r="AG106" s="160">
        <v>0</v>
      </c>
      <c r="AH106" s="71">
        <v>0</v>
      </c>
      <c r="AI106" s="73">
        <f t="shared" si="1"/>
        <v>27</v>
      </c>
    </row>
    <row r="107" spans="1:121">
      <c r="A107" s="202" t="s">
        <v>1544</v>
      </c>
      <c r="B107" s="263" t="s">
        <v>1443</v>
      </c>
      <c r="C107" s="246" t="s">
        <v>126</v>
      </c>
      <c r="D107" s="181" t="s">
        <v>1257</v>
      </c>
      <c r="E107" s="187" t="s">
        <v>1524</v>
      </c>
      <c r="F107" s="140">
        <v>0</v>
      </c>
      <c r="G107" s="141">
        <v>0</v>
      </c>
      <c r="H107" s="141">
        <v>0</v>
      </c>
      <c r="I107" s="141">
        <v>1</v>
      </c>
      <c r="J107" s="54">
        <v>0</v>
      </c>
      <c r="K107" s="55">
        <v>4</v>
      </c>
      <c r="L107" s="144">
        <v>0</v>
      </c>
      <c r="M107" s="144">
        <v>0</v>
      </c>
      <c r="N107" s="145">
        <v>0</v>
      </c>
      <c r="O107" s="58">
        <v>0</v>
      </c>
      <c r="P107" s="147">
        <v>0</v>
      </c>
      <c r="Q107" s="60">
        <v>0</v>
      </c>
      <c r="R107" s="60">
        <v>3</v>
      </c>
      <c r="S107" s="149">
        <v>2</v>
      </c>
      <c r="T107" s="62">
        <v>0</v>
      </c>
      <c r="U107" s="151">
        <v>1</v>
      </c>
      <c r="V107" s="64">
        <v>0</v>
      </c>
      <c r="W107" s="64">
        <v>3</v>
      </c>
      <c r="X107" s="153">
        <v>3</v>
      </c>
      <c r="Y107" s="66">
        <v>0</v>
      </c>
      <c r="Z107" s="66">
        <v>0</v>
      </c>
      <c r="AA107" s="155">
        <v>0</v>
      </c>
      <c r="AB107" s="68">
        <v>1</v>
      </c>
      <c r="AC107" s="68">
        <v>0</v>
      </c>
      <c r="AD107" s="157">
        <v>0</v>
      </c>
      <c r="AE107" s="70">
        <v>2</v>
      </c>
      <c r="AF107" s="71">
        <v>0</v>
      </c>
      <c r="AG107" s="160">
        <v>0</v>
      </c>
      <c r="AH107" s="71">
        <v>4</v>
      </c>
      <c r="AI107" s="73">
        <f t="shared" si="1"/>
        <v>24</v>
      </c>
    </row>
    <row r="108" spans="1:121">
      <c r="A108" s="202" t="s">
        <v>1544</v>
      </c>
      <c r="B108" s="263"/>
      <c r="C108" s="247"/>
      <c r="D108" s="179" t="s">
        <v>1272</v>
      </c>
      <c r="E108" s="188" t="s">
        <v>1525</v>
      </c>
      <c r="F108" s="140">
        <v>0</v>
      </c>
      <c r="G108" s="141">
        <v>0</v>
      </c>
      <c r="H108" s="141">
        <v>0</v>
      </c>
      <c r="I108" s="141">
        <v>0</v>
      </c>
      <c r="J108" s="54">
        <v>0</v>
      </c>
      <c r="K108" s="55">
        <v>0</v>
      </c>
      <c r="L108" s="144">
        <v>0</v>
      </c>
      <c r="M108" s="144">
        <v>0</v>
      </c>
      <c r="N108" s="145">
        <v>1</v>
      </c>
      <c r="O108" s="58">
        <v>0</v>
      </c>
      <c r="P108" s="147">
        <v>0</v>
      </c>
      <c r="Q108" s="60">
        <v>0</v>
      </c>
      <c r="R108" s="60">
        <v>0</v>
      </c>
      <c r="S108" s="149">
        <v>1</v>
      </c>
      <c r="T108" s="62">
        <v>0</v>
      </c>
      <c r="U108" s="151">
        <v>0</v>
      </c>
      <c r="V108" s="64">
        <v>0</v>
      </c>
      <c r="W108" s="64">
        <v>0</v>
      </c>
      <c r="X108" s="153">
        <v>1</v>
      </c>
      <c r="Y108" s="66">
        <v>0</v>
      </c>
      <c r="Z108" s="66">
        <v>0</v>
      </c>
      <c r="AA108" s="155">
        <v>0</v>
      </c>
      <c r="AB108" s="68">
        <v>0</v>
      </c>
      <c r="AC108" s="68">
        <v>0</v>
      </c>
      <c r="AD108" s="157">
        <v>1</v>
      </c>
      <c r="AE108" s="70">
        <v>0</v>
      </c>
      <c r="AF108" s="71">
        <v>0</v>
      </c>
      <c r="AG108" s="160">
        <v>0</v>
      </c>
      <c r="AH108" s="71">
        <v>0</v>
      </c>
      <c r="AI108" s="73">
        <f t="shared" si="1"/>
        <v>4</v>
      </c>
    </row>
    <row r="109" spans="1:121" ht="18" customHeight="1">
      <c r="A109" s="202" t="s">
        <v>1544</v>
      </c>
      <c r="B109" s="263"/>
      <c r="C109" s="247"/>
      <c r="D109" s="179" t="s">
        <v>1337</v>
      </c>
      <c r="E109" s="188" t="s">
        <v>1526</v>
      </c>
      <c r="F109" s="140">
        <v>0</v>
      </c>
      <c r="G109" s="141">
        <v>0</v>
      </c>
      <c r="H109" s="141">
        <v>0</v>
      </c>
      <c r="I109" s="141">
        <v>0</v>
      </c>
      <c r="J109" s="54">
        <v>0</v>
      </c>
      <c r="K109" s="55">
        <v>0</v>
      </c>
      <c r="L109" s="144">
        <v>0</v>
      </c>
      <c r="M109" s="144">
        <v>0</v>
      </c>
      <c r="N109" s="145">
        <v>0</v>
      </c>
      <c r="O109" s="58">
        <v>0</v>
      </c>
      <c r="P109" s="147">
        <v>0</v>
      </c>
      <c r="Q109" s="60">
        <v>0</v>
      </c>
      <c r="R109" s="60">
        <v>0</v>
      </c>
      <c r="S109" s="149">
        <v>0</v>
      </c>
      <c r="T109" s="62">
        <v>0</v>
      </c>
      <c r="U109" s="151">
        <v>0</v>
      </c>
      <c r="V109" s="64">
        <v>0</v>
      </c>
      <c r="W109" s="64">
        <v>0</v>
      </c>
      <c r="X109" s="153">
        <v>1</v>
      </c>
      <c r="Y109" s="66">
        <v>0</v>
      </c>
      <c r="Z109" s="66">
        <v>0</v>
      </c>
      <c r="AA109" s="155">
        <v>0</v>
      </c>
      <c r="AB109" s="68">
        <v>0</v>
      </c>
      <c r="AC109" s="68">
        <v>0</v>
      </c>
      <c r="AD109" s="157">
        <v>0</v>
      </c>
      <c r="AE109" s="70">
        <v>0</v>
      </c>
      <c r="AF109" s="71">
        <v>0</v>
      </c>
      <c r="AG109" s="160">
        <v>0</v>
      </c>
      <c r="AH109" s="71">
        <v>0</v>
      </c>
      <c r="AI109" s="73">
        <f t="shared" si="1"/>
        <v>1</v>
      </c>
    </row>
    <row r="110" spans="1:121">
      <c r="A110" s="202" t="s">
        <v>1544</v>
      </c>
      <c r="B110" s="263"/>
      <c r="C110" s="247"/>
      <c r="D110" s="179" t="s">
        <v>1290</v>
      </c>
      <c r="E110" s="175" t="s">
        <v>1444</v>
      </c>
      <c r="F110" s="140">
        <v>0</v>
      </c>
      <c r="G110" s="141">
        <v>0</v>
      </c>
      <c r="H110" s="141">
        <v>0</v>
      </c>
      <c r="I110" s="141">
        <v>0</v>
      </c>
      <c r="J110" s="54">
        <v>0</v>
      </c>
      <c r="K110" s="55">
        <v>0</v>
      </c>
      <c r="L110" s="144">
        <v>0</v>
      </c>
      <c r="M110" s="144">
        <v>0</v>
      </c>
      <c r="N110" s="145">
        <v>0</v>
      </c>
      <c r="O110" s="58">
        <v>0</v>
      </c>
      <c r="P110" s="147">
        <v>0</v>
      </c>
      <c r="Q110" s="60">
        <v>0</v>
      </c>
      <c r="R110" s="60">
        <v>0</v>
      </c>
      <c r="S110" s="149">
        <v>1</v>
      </c>
      <c r="T110" s="62">
        <v>0</v>
      </c>
      <c r="U110" s="151">
        <v>0</v>
      </c>
      <c r="V110" s="64">
        <v>0</v>
      </c>
      <c r="W110" s="64">
        <v>0</v>
      </c>
      <c r="X110" s="153">
        <v>0</v>
      </c>
      <c r="Y110" s="66">
        <v>0</v>
      </c>
      <c r="Z110" s="66">
        <v>0</v>
      </c>
      <c r="AA110" s="155">
        <v>0</v>
      </c>
      <c r="AB110" s="68">
        <v>0</v>
      </c>
      <c r="AC110" s="68">
        <v>0</v>
      </c>
      <c r="AD110" s="157">
        <v>0</v>
      </c>
      <c r="AE110" s="70">
        <v>0</v>
      </c>
      <c r="AF110" s="71">
        <v>0</v>
      </c>
      <c r="AG110" s="160">
        <v>0</v>
      </c>
      <c r="AH110" s="71">
        <v>0</v>
      </c>
      <c r="AI110" s="73">
        <f t="shared" si="1"/>
        <v>1</v>
      </c>
    </row>
    <row r="111" spans="1:121">
      <c r="A111" s="202" t="s">
        <v>1544</v>
      </c>
      <c r="B111" s="263"/>
      <c r="C111" s="247"/>
      <c r="D111" s="179" t="s">
        <v>1289</v>
      </c>
      <c r="E111" s="175" t="s">
        <v>1445</v>
      </c>
      <c r="F111" s="140">
        <v>0</v>
      </c>
      <c r="G111" s="141">
        <v>0</v>
      </c>
      <c r="H111" s="141">
        <v>0</v>
      </c>
      <c r="I111" s="141">
        <v>0</v>
      </c>
      <c r="J111" s="54">
        <v>0</v>
      </c>
      <c r="K111" s="55">
        <v>0</v>
      </c>
      <c r="L111" s="144">
        <v>0</v>
      </c>
      <c r="M111" s="144">
        <v>1</v>
      </c>
      <c r="N111" s="145">
        <v>0</v>
      </c>
      <c r="O111" s="58">
        <v>0</v>
      </c>
      <c r="P111" s="147">
        <v>0</v>
      </c>
      <c r="Q111" s="60">
        <v>0</v>
      </c>
      <c r="R111" s="60">
        <v>0</v>
      </c>
      <c r="S111" s="149">
        <v>1</v>
      </c>
      <c r="T111" s="62">
        <v>0</v>
      </c>
      <c r="U111" s="151">
        <v>0</v>
      </c>
      <c r="V111" s="64">
        <v>0</v>
      </c>
      <c r="W111" s="64">
        <v>0</v>
      </c>
      <c r="X111" s="153">
        <v>1</v>
      </c>
      <c r="Y111" s="66">
        <v>0</v>
      </c>
      <c r="Z111" s="66">
        <v>0</v>
      </c>
      <c r="AA111" s="155">
        <v>0</v>
      </c>
      <c r="AB111" s="68">
        <v>0</v>
      </c>
      <c r="AC111" s="68">
        <v>0</v>
      </c>
      <c r="AD111" s="157">
        <v>0</v>
      </c>
      <c r="AE111" s="70">
        <v>0</v>
      </c>
      <c r="AF111" s="71">
        <v>0</v>
      </c>
      <c r="AG111" s="160">
        <v>0</v>
      </c>
      <c r="AH111" s="71">
        <v>0</v>
      </c>
      <c r="AI111" s="73">
        <f t="shared" si="1"/>
        <v>3</v>
      </c>
    </row>
    <row r="112" spans="1:121">
      <c r="A112" s="202" t="s">
        <v>1544</v>
      </c>
      <c r="B112" s="263"/>
      <c r="C112" s="247"/>
      <c r="D112" s="179" t="s">
        <v>1338</v>
      </c>
      <c r="E112" s="188" t="s">
        <v>1527</v>
      </c>
      <c r="F112" s="140">
        <v>0</v>
      </c>
      <c r="G112" s="141">
        <v>0</v>
      </c>
      <c r="H112" s="141">
        <v>0</v>
      </c>
      <c r="I112" s="141">
        <v>0</v>
      </c>
      <c r="J112" s="54">
        <v>0</v>
      </c>
      <c r="K112" s="55">
        <v>0</v>
      </c>
      <c r="L112" s="144">
        <v>0</v>
      </c>
      <c r="M112" s="144">
        <v>0</v>
      </c>
      <c r="N112" s="145">
        <v>0</v>
      </c>
      <c r="O112" s="58">
        <v>0</v>
      </c>
      <c r="P112" s="147">
        <v>0</v>
      </c>
      <c r="Q112" s="60">
        <v>0</v>
      </c>
      <c r="R112" s="60">
        <v>0</v>
      </c>
      <c r="S112" s="149">
        <v>0</v>
      </c>
      <c r="T112" s="62">
        <v>0</v>
      </c>
      <c r="U112" s="151">
        <v>0</v>
      </c>
      <c r="V112" s="64">
        <v>0</v>
      </c>
      <c r="W112" s="64">
        <v>0</v>
      </c>
      <c r="X112" s="153">
        <v>1</v>
      </c>
      <c r="Y112" s="66">
        <v>0</v>
      </c>
      <c r="Z112" s="66">
        <v>0</v>
      </c>
      <c r="AA112" s="155">
        <v>0</v>
      </c>
      <c r="AB112" s="68">
        <v>0</v>
      </c>
      <c r="AC112" s="68">
        <v>0</v>
      </c>
      <c r="AD112" s="157">
        <v>0</v>
      </c>
      <c r="AE112" s="70">
        <v>0</v>
      </c>
      <c r="AF112" s="71">
        <v>1</v>
      </c>
      <c r="AG112" s="160">
        <v>0</v>
      </c>
      <c r="AH112" s="71">
        <v>0</v>
      </c>
      <c r="AI112" s="73">
        <f t="shared" si="1"/>
        <v>2</v>
      </c>
    </row>
    <row r="113" spans="1:121">
      <c r="A113" s="202" t="s">
        <v>1544</v>
      </c>
      <c r="B113" s="263"/>
      <c r="C113" s="247"/>
      <c r="D113" s="179" t="s">
        <v>1219</v>
      </c>
      <c r="E113" s="188" t="s">
        <v>1528</v>
      </c>
      <c r="F113" s="140">
        <v>0</v>
      </c>
      <c r="G113" s="141">
        <v>0</v>
      </c>
      <c r="H113" s="141">
        <v>0</v>
      </c>
      <c r="I113" s="141">
        <v>2</v>
      </c>
      <c r="J113" s="54">
        <v>1</v>
      </c>
      <c r="K113" s="55">
        <v>3</v>
      </c>
      <c r="L113" s="144">
        <v>0</v>
      </c>
      <c r="M113" s="144">
        <v>0</v>
      </c>
      <c r="N113" s="145">
        <v>0</v>
      </c>
      <c r="O113" s="58">
        <v>2</v>
      </c>
      <c r="P113" s="147">
        <v>2</v>
      </c>
      <c r="Q113" s="60">
        <v>2</v>
      </c>
      <c r="R113" s="60">
        <v>19</v>
      </c>
      <c r="S113" s="149">
        <v>6</v>
      </c>
      <c r="T113" s="62">
        <v>3</v>
      </c>
      <c r="U113" s="151">
        <v>0</v>
      </c>
      <c r="V113" s="64">
        <v>8</v>
      </c>
      <c r="W113" s="64">
        <v>8</v>
      </c>
      <c r="X113" s="153">
        <v>3</v>
      </c>
      <c r="Y113" s="66">
        <v>0</v>
      </c>
      <c r="Z113" s="66">
        <v>0</v>
      </c>
      <c r="AA113" s="155">
        <v>0</v>
      </c>
      <c r="AB113" s="68">
        <v>10</v>
      </c>
      <c r="AC113" s="68">
        <v>2</v>
      </c>
      <c r="AD113" s="157">
        <v>0</v>
      </c>
      <c r="AE113" s="70">
        <v>3</v>
      </c>
      <c r="AF113" s="71">
        <v>17</v>
      </c>
      <c r="AG113" s="160">
        <v>1</v>
      </c>
      <c r="AH113" s="71">
        <v>11</v>
      </c>
      <c r="AI113" s="73">
        <f t="shared" si="1"/>
        <v>103</v>
      </c>
    </row>
    <row r="114" spans="1:121">
      <c r="A114" s="202" t="s">
        <v>1544</v>
      </c>
      <c r="B114" s="263"/>
      <c r="C114" s="247"/>
      <c r="D114" s="179" t="s">
        <v>1339</v>
      </c>
      <c r="E114" s="188" t="s">
        <v>1529</v>
      </c>
      <c r="F114" s="140">
        <v>0</v>
      </c>
      <c r="G114" s="141">
        <v>0</v>
      </c>
      <c r="H114" s="141">
        <v>0</v>
      </c>
      <c r="I114" s="141">
        <v>0</v>
      </c>
      <c r="J114" s="54">
        <v>0</v>
      </c>
      <c r="K114" s="55">
        <v>0</v>
      </c>
      <c r="L114" s="144">
        <v>0</v>
      </c>
      <c r="M114" s="144">
        <v>0</v>
      </c>
      <c r="N114" s="145">
        <v>0</v>
      </c>
      <c r="O114" s="58">
        <v>0</v>
      </c>
      <c r="P114" s="147">
        <v>0</v>
      </c>
      <c r="Q114" s="60">
        <v>0</v>
      </c>
      <c r="R114" s="60">
        <v>0</v>
      </c>
      <c r="S114" s="149">
        <v>0</v>
      </c>
      <c r="T114" s="62">
        <v>0</v>
      </c>
      <c r="U114" s="151">
        <v>0</v>
      </c>
      <c r="V114" s="64">
        <v>0</v>
      </c>
      <c r="W114" s="64">
        <v>0</v>
      </c>
      <c r="X114" s="153">
        <v>1</v>
      </c>
      <c r="Y114" s="66">
        <v>0</v>
      </c>
      <c r="Z114" s="66">
        <v>0</v>
      </c>
      <c r="AA114" s="155">
        <v>0</v>
      </c>
      <c r="AB114" s="68">
        <v>0</v>
      </c>
      <c r="AC114" s="68">
        <v>0</v>
      </c>
      <c r="AD114" s="157">
        <v>0</v>
      </c>
      <c r="AE114" s="70">
        <v>0</v>
      </c>
      <c r="AF114" s="71">
        <v>0</v>
      </c>
      <c r="AG114" s="160">
        <v>2</v>
      </c>
      <c r="AH114" s="71">
        <v>0</v>
      </c>
      <c r="AI114" s="73">
        <f t="shared" si="1"/>
        <v>3</v>
      </c>
    </row>
    <row r="115" spans="1:121" s="161" customFormat="1">
      <c r="A115" s="202" t="s">
        <v>1544</v>
      </c>
      <c r="B115" s="263"/>
      <c r="C115" s="247"/>
      <c r="D115" s="180" t="s">
        <v>1277</v>
      </c>
      <c r="E115" s="178" t="s">
        <v>1555</v>
      </c>
      <c r="F115" s="140">
        <v>0</v>
      </c>
      <c r="G115" s="141">
        <v>1</v>
      </c>
      <c r="H115" s="141">
        <v>0</v>
      </c>
      <c r="I115" s="141">
        <v>0</v>
      </c>
      <c r="J115" s="54">
        <v>0</v>
      </c>
      <c r="K115" s="55">
        <v>0</v>
      </c>
      <c r="L115" s="144">
        <v>1</v>
      </c>
      <c r="M115" s="144">
        <v>0</v>
      </c>
      <c r="N115" s="145">
        <v>2</v>
      </c>
      <c r="O115" s="58">
        <v>0</v>
      </c>
      <c r="P115" s="147">
        <v>6</v>
      </c>
      <c r="Q115" s="60">
        <v>0</v>
      </c>
      <c r="R115" s="60">
        <v>0</v>
      </c>
      <c r="S115" s="149">
        <v>6</v>
      </c>
      <c r="T115" s="62">
        <v>0</v>
      </c>
      <c r="U115" s="151">
        <v>1</v>
      </c>
      <c r="V115" s="64">
        <v>0</v>
      </c>
      <c r="W115" s="64">
        <v>0</v>
      </c>
      <c r="X115" s="153">
        <v>5</v>
      </c>
      <c r="Y115" s="66">
        <v>0</v>
      </c>
      <c r="Z115" s="66">
        <v>0</v>
      </c>
      <c r="AA115" s="155">
        <v>10</v>
      </c>
      <c r="AB115" s="68">
        <v>0</v>
      </c>
      <c r="AC115" s="68">
        <v>0</v>
      </c>
      <c r="AD115" s="157">
        <v>0</v>
      </c>
      <c r="AE115" s="70">
        <v>0</v>
      </c>
      <c r="AF115" s="71">
        <v>0</v>
      </c>
      <c r="AG115" s="160">
        <v>4</v>
      </c>
      <c r="AH115" s="71">
        <v>0</v>
      </c>
      <c r="AI115" s="161">
        <f t="shared" si="1"/>
        <v>36</v>
      </c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</row>
    <row r="116" spans="1:121">
      <c r="A116" s="202" t="s">
        <v>1544</v>
      </c>
      <c r="B116" s="263"/>
      <c r="C116" s="247"/>
      <c r="D116" s="179" t="s">
        <v>1225</v>
      </c>
      <c r="E116" s="188" t="s">
        <v>1530</v>
      </c>
      <c r="F116" s="140">
        <v>0</v>
      </c>
      <c r="G116" s="141">
        <v>0</v>
      </c>
      <c r="H116" s="141">
        <v>0</v>
      </c>
      <c r="I116" s="141">
        <v>0</v>
      </c>
      <c r="J116" s="54">
        <v>0</v>
      </c>
      <c r="K116" s="55">
        <v>0</v>
      </c>
      <c r="L116" s="144">
        <v>0</v>
      </c>
      <c r="M116" s="144">
        <v>0</v>
      </c>
      <c r="N116" s="145">
        <v>0</v>
      </c>
      <c r="O116" s="58">
        <v>1</v>
      </c>
      <c r="P116" s="147">
        <v>1</v>
      </c>
      <c r="Q116" s="60">
        <v>0</v>
      </c>
      <c r="R116" s="60">
        <v>3</v>
      </c>
      <c r="S116" s="149">
        <v>0</v>
      </c>
      <c r="T116" s="62">
        <v>0</v>
      </c>
      <c r="U116" s="151">
        <v>1</v>
      </c>
      <c r="V116" s="64">
        <v>1</v>
      </c>
      <c r="W116" s="64">
        <v>1</v>
      </c>
      <c r="X116" s="153">
        <v>2</v>
      </c>
      <c r="Y116" s="66">
        <v>0</v>
      </c>
      <c r="Z116" s="66">
        <v>0</v>
      </c>
      <c r="AA116" s="155">
        <v>6</v>
      </c>
      <c r="AB116" s="68">
        <v>3</v>
      </c>
      <c r="AC116" s="68">
        <v>20</v>
      </c>
      <c r="AD116" s="157">
        <v>0</v>
      </c>
      <c r="AE116" s="70">
        <v>2</v>
      </c>
      <c r="AF116" s="71">
        <v>1</v>
      </c>
      <c r="AG116" s="160">
        <v>6</v>
      </c>
      <c r="AH116" s="71">
        <v>0</v>
      </c>
      <c r="AI116" s="73">
        <f t="shared" si="1"/>
        <v>48</v>
      </c>
    </row>
    <row r="117" spans="1:121">
      <c r="A117" s="202" t="s">
        <v>1544</v>
      </c>
      <c r="B117" s="263"/>
      <c r="C117" s="247"/>
      <c r="D117" s="179" t="s">
        <v>1531</v>
      </c>
      <c r="E117" s="188" t="s">
        <v>1532</v>
      </c>
      <c r="F117" s="140">
        <v>0</v>
      </c>
      <c r="G117" s="141">
        <v>0</v>
      </c>
      <c r="H117" s="141">
        <v>0</v>
      </c>
      <c r="I117" s="141">
        <v>0</v>
      </c>
      <c r="J117" s="54">
        <v>0</v>
      </c>
      <c r="K117" s="55">
        <v>0</v>
      </c>
      <c r="L117" s="144">
        <v>0</v>
      </c>
      <c r="M117" s="144">
        <v>0</v>
      </c>
      <c r="N117" s="145">
        <v>0</v>
      </c>
      <c r="O117" s="58">
        <v>0</v>
      </c>
      <c r="P117" s="147">
        <v>0</v>
      </c>
      <c r="Q117" s="60">
        <v>0</v>
      </c>
      <c r="R117" s="60">
        <v>0</v>
      </c>
      <c r="S117" s="149">
        <v>0</v>
      </c>
      <c r="T117" s="62">
        <v>0</v>
      </c>
      <c r="U117" s="151">
        <v>0</v>
      </c>
      <c r="V117" s="64">
        <v>1</v>
      </c>
      <c r="W117" s="64">
        <v>1</v>
      </c>
      <c r="X117" s="153">
        <v>0</v>
      </c>
      <c r="Y117" s="66">
        <v>0</v>
      </c>
      <c r="Z117" s="66">
        <v>0</v>
      </c>
      <c r="AA117" s="155">
        <v>0</v>
      </c>
      <c r="AB117" s="68">
        <v>0</v>
      </c>
      <c r="AC117" s="68">
        <v>0</v>
      </c>
      <c r="AD117" s="157">
        <v>0</v>
      </c>
      <c r="AE117" s="70">
        <v>0</v>
      </c>
      <c r="AF117" s="71">
        <v>0</v>
      </c>
      <c r="AG117" s="160">
        <v>0</v>
      </c>
      <c r="AH117" s="71">
        <v>0</v>
      </c>
      <c r="AI117" s="73">
        <f t="shared" si="1"/>
        <v>2</v>
      </c>
    </row>
    <row r="118" spans="1:121">
      <c r="A118" s="202" t="s">
        <v>1544</v>
      </c>
      <c r="B118" s="263"/>
      <c r="C118" s="247"/>
      <c r="D118" s="179" t="s">
        <v>1209</v>
      </c>
      <c r="E118" s="188" t="s">
        <v>1533</v>
      </c>
      <c r="F118" s="140">
        <v>1</v>
      </c>
      <c r="G118" s="141">
        <v>18</v>
      </c>
      <c r="H118" s="141">
        <v>0</v>
      </c>
      <c r="I118" s="141">
        <v>1</v>
      </c>
      <c r="J118" s="54">
        <v>16</v>
      </c>
      <c r="K118" s="55">
        <v>0</v>
      </c>
      <c r="L118" s="144">
        <v>0</v>
      </c>
      <c r="M118" s="144">
        <v>1</v>
      </c>
      <c r="N118" s="145">
        <v>0</v>
      </c>
      <c r="O118" s="58">
        <v>11</v>
      </c>
      <c r="P118" s="147">
        <v>4</v>
      </c>
      <c r="Q118" s="60">
        <v>0</v>
      </c>
      <c r="R118" s="60">
        <v>27</v>
      </c>
      <c r="S118" s="149">
        <v>8</v>
      </c>
      <c r="T118" s="62">
        <v>11</v>
      </c>
      <c r="U118" s="151">
        <v>20</v>
      </c>
      <c r="V118" s="64">
        <v>20</v>
      </c>
      <c r="W118" s="64">
        <v>9</v>
      </c>
      <c r="X118" s="153">
        <v>0</v>
      </c>
      <c r="Y118" s="66">
        <v>15</v>
      </c>
      <c r="Z118" s="66">
        <v>3</v>
      </c>
      <c r="AA118" s="155">
        <v>0</v>
      </c>
      <c r="AB118" s="68">
        <v>13</v>
      </c>
      <c r="AC118" s="68">
        <v>25</v>
      </c>
      <c r="AD118" s="157">
        <v>0</v>
      </c>
      <c r="AE118" s="70">
        <v>40</v>
      </c>
      <c r="AF118" s="71">
        <v>35</v>
      </c>
      <c r="AG118" s="160">
        <v>53</v>
      </c>
      <c r="AH118" s="71">
        <v>70</v>
      </c>
      <c r="AI118" s="73">
        <f t="shared" si="1"/>
        <v>401</v>
      </c>
    </row>
    <row r="119" spans="1:121">
      <c r="A119" s="202" t="s">
        <v>1544</v>
      </c>
      <c r="B119" s="263"/>
      <c r="C119" s="248"/>
      <c r="D119" s="184" t="s">
        <v>1375</v>
      </c>
      <c r="E119" s="189" t="s">
        <v>1534</v>
      </c>
      <c r="F119" s="140">
        <v>0</v>
      </c>
      <c r="G119" s="141">
        <v>0</v>
      </c>
      <c r="H119" s="141">
        <v>0</v>
      </c>
      <c r="I119" s="141">
        <v>0</v>
      </c>
      <c r="J119" s="54">
        <v>0</v>
      </c>
      <c r="K119" s="55">
        <v>0</v>
      </c>
      <c r="L119" s="144">
        <v>0</v>
      </c>
      <c r="M119" s="144">
        <v>0</v>
      </c>
      <c r="N119" s="145">
        <v>0</v>
      </c>
      <c r="O119" s="58">
        <v>0</v>
      </c>
      <c r="P119" s="147">
        <v>0</v>
      </c>
      <c r="Q119" s="60">
        <v>0</v>
      </c>
      <c r="R119" s="60">
        <v>0</v>
      </c>
      <c r="S119" s="149">
        <v>0</v>
      </c>
      <c r="T119" s="62">
        <v>0</v>
      </c>
      <c r="U119" s="151">
        <v>1</v>
      </c>
      <c r="V119" s="64">
        <v>0</v>
      </c>
      <c r="W119" s="64">
        <v>0</v>
      </c>
      <c r="X119" s="153">
        <v>0</v>
      </c>
      <c r="Y119" s="66">
        <v>0</v>
      </c>
      <c r="Z119" s="66">
        <v>0</v>
      </c>
      <c r="AA119" s="155">
        <v>0</v>
      </c>
      <c r="AB119" s="68">
        <v>0</v>
      </c>
      <c r="AC119" s="68">
        <v>0</v>
      </c>
      <c r="AD119" s="157">
        <v>0</v>
      </c>
      <c r="AE119" s="70">
        <v>0</v>
      </c>
      <c r="AF119" s="71">
        <v>2</v>
      </c>
      <c r="AG119" s="160">
        <v>0</v>
      </c>
      <c r="AH119" s="71">
        <v>0</v>
      </c>
      <c r="AI119" s="73">
        <f t="shared" si="1"/>
        <v>3</v>
      </c>
    </row>
    <row r="120" spans="1:121" s="161" customFormat="1">
      <c r="A120" s="202" t="s">
        <v>1544</v>
      </c>
      <c r="B120" s="263"/>
      <c r="C120" s="249" t="s">
        <v>139</v>
      </c>
      <c r="D120" s="199" t="s">
        <v>1320</v>
      </c>
      <c r="E120" s="200" t="s">
        <v>140</v>
      </c>
      <c r="F120" s="140">
        <v>0</v>
      </c>
      <c r="G120" s="141">
        <v>0</v>
      </c>
      <c r="H120" s="141">
        <v>0</v>
      </c>
      <c r="I120" s="141">
        <v>0</v>
      </c>
      <c r="J120" s="54">
        <v>0</v>
      </c>
      <c r="K120" s="55">
        <v>0</v>
      </c>
      <c r="L120" s="144">
        <v>0</v>
      </c>
      <c r="M120" s="144">
        <v>0</v>
      </c>
      <c r="N120" s="145">
        <v>0</v>
      </c>
      <c r="O120" s="58">
        <v>0</v>
      </c>
      <c r="P120" s="147">
        <v>0</v>
      </c>
      <c r="Q120" s="60">
        <v>0</v>
      </c>
      <c r="R120" s="60">
        <v>0</v>
      </c>
      <c r="S120" s="149">
        <v>1</v>
      </c>
      <c r="T120" s="62">
        <v>0</v>
      </c>
      <c r="U120" s="151">
        <v>0</v>
      </c>
      <c r="V120" s="64">
        <v>0</v>
      </c>
      <c r="W120" s="64">
        <v>0</v>
      </c>
      <c r="X120" s="153">
        <v>2</v>
      </c>
      <c r="Y120" s="66">
        <v>0</v>
      </c>
      <c r="Z120" s="66">
        <v>0</v>
      </c>
      <c r="AA120" s="155">
        <v>0</v>
      </c>
      <c r="AB120" s="68">
        <v>0</v>
      </c>
      <c r="AC120" s="68">
        <v>0</v>
      </c>
      <c r="AD120" s="157">
        <v>0</v>
      </c>
      <c r="AE120" s="70">
        <v>0</v>
      </c>
      <c r="AF120" s="71">
        <v>7</v>
      </c>
      <c r="AG120" s="160">
        <v>0</v>
      </c>
      <c r="AH120" s="71">
        <v>0</v>
      </c>
      <c r="AI120" s="161">
        <f t="shared" si="1"/>
        <v>10</v>
      </c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</row>
    <row r="121" spans="1:121">
      <c r="A121" s="202" t="s">
        <v>1544</v>
      </c>
      <c r="B121" s="263"/>
      <c r="C121" s="247"/>
      <c r="D121" s="179" t="s">
        <v>1368</v>
      </c>
      <c r="E121" s="188" t="s">
        <v>1535</v>
      </c>
      <c r="F121" s="140">
        <v>0</v>
      </c>
      <c r="G121" s="141">
        <v>0</v>
      </c>
      <c r="H121" s="141">
        <v>0</v>
      </c>
      <c r="I121" s="141">
        <v>0</v>
      </c>
      <c r="J121" s="54">
        <v>0</v>
      </c>
      <c r="K121" s="55">
        <v>0</v>
      </c>
      <c r="L121" s="144">
        <v>0</v>
      </c>
      <c r="M121" s="144">
        <v>0</v>
      </c>
      <c r="N121" s="145">
        <v>0</v>
      </c>
      <c r="O121" s="58">
        <v>0</v>
      </c>
      <c r="P121" s="147">
        <v>0</v>
      </c>
      <c r="Q121" s="60">
        <v>0</v>
      </c>
      <c r="R121" s="60">
        <v>0</v>
      </c>
      <c r="S121" s="149">
        <v>0</v>
      </c>
      <c r="T121" s="62">
        <v>0</v>
      </c>
      <c r="U121" s="151">
        <v>0</v>
      </c>
      <c r="V121" s="64">
        <v>0</v>
      </c>
      <c r="W121" s="64">
        <v>0</v>
      </c>
      <c r="X121" s="153">
        <v>0</v>
      </c>
      <c r="Y121" s="66">
        <v>0</v>
      </c>
      <c r="Z121" s="66">
        <v>0</v>
      </c>
      <c r="AA121" s="155">
        <v>0</v>
      </c>
      <c r="AB121" s="68">
        <v>0</v>
      </c>
      <c r="AC121" s="68">
        <v>0</v>
      </c>
      <c r="AD121" s="157">
        <v>1</v>
      </c>
      <c r="AE121" s="70">
        <v>0</v>
      </c>
      <c r="AF121" s="71">
        <v>0</v>
      </c>
      <c r="AG121" s="160">
        <v>0</v>
      </c>
      <c r="AH121" s="71">
        <v>0</v>
      </c>
      <c r="AI121" s="73">
        <f t="shared" si="1"/>
        <v>1</v>
      </c>
    </row>
    <row r="122" spans="1:121">
      <c r="A122" s="202" t="s">
        <v>1544</v>
      </c>
      <c r="B122" s="263"/>
      <c r="C122" s="247"/>
      <c r="D122" s="179" t="s">
        <v>1323</v>
      </c>
      <c r="E122" s="188" t="s">
        <v>1536</v>
      </c>
      <c r="F122" s="140">
        <v>0</v>
      </c>
      <c r="G122" s="141">
        <v>0</v>
      </c>
      <c r="H122" s="141">
        <v>0</v>
      </c>
      <c r="I122" s="141">
        <v>0</v>
      </c>
      <c r="J122" s="54">
        <v>0</v>
      </c>
      <c r="K122" s="55">
        <v>0</v>
      </c>
      <c r="L122" s="144">
        <v>0</v>
      </c>
      <c r="M122" s="144">
        <v>0</v>
      </c>
      <c r="N122" s="145">
        <v>0</v>
      </c>
      <c r="O122" s="58">
        <v>0</v>
      </c>
      <c r="P122" s="147">
        <v>0</v>
      </c>
      <c r="Q122" s="60">
        <v>0</v>
      </c>
      <c r="R122" s="60">
        <v>0</v>
      </c>
      <c r="S122" s="149">
        <v>0</v>
      </c>
      <c r="T122" s="62">
        <v>0</v>
      </c>
      <c r="U122" s="151">
        <v>0</v>
      </c>
      <c r="V122" s="64">
        <v>0</v>
      </c>
      <c r="W122" s="64">
        <v>0</v>
      </c>
      <c r="X122" s="153">
        <v>5</v>
      </c>
      <c r="Y122" s="66">
        <v>0</v>
      </c>
      <c r="Z122" s="66">
        <v>0</v>
      </c>
      <c r="AA122" s="155">
        <v>0</v>
      </c>
      <c r="AB122" s="68">
        <v>0</v>
      </c>
      <c r="AC122" s="68">
        <v>0</v>
      </c>
      <c r="AD122" s="157">
        <v>0</v>
      </c>
      <c r="AE122" s="70">
        <v>0</v>
      </c>
      <c r="AF122" s="71">
        <v>0</v>
      </c>
      <c r="AG122" s="160">
        <v>1</v>
      </c>
      <c r="AH122" s="71">
        <v>0</v>
      </c>
      <c r="AI122" s="73">
        <f t="shared" si="1"/>
        <v>6</v>
      </c>
    </row>
    <row r="123" spans="1:121">
      <c r="A123" s="202" t="s">
        <v>1544</v>
      </c>
      <c r="B123" s="263"/>
      <c r="C123" s="247"/>
      <c r="D123" s="179" t="s">
        <v>1221</v>
      </c>
      <c r="E123" s="188" t="s">
        <v>1537</v>
      </c>
      <c r="F123" s="140">
        <v>0</v>
      </c>
      <c r="G123" s="141">
        <v>1</v>
      </c>
      <c r="H123" s="141">
        <v>0</v>
      </c>
      <c r="I123" s="141">
        <v>0</v>
      </c>
      <c r="J123" s="54">
        <v>0</v>
      </c>
      <c r="K123" s="55">
        <v>1</v>
      </c>
      <c r="L123" s="144">
        <v>0</v>
      </c>
      <c r="M123" s="144">
        <v>0</v>
      </c>
      <c r="N123" s="145">
        <v>1</v>
      </c>
      <c r="O123" s="58">
        <v>0</v>
      </c>
      <c r="P123" s="147">
        <v>0</v>
      </c>
      <c r="Q123" s="60">
        <v>0</v>
      </c>
      <c r="R123" s="60">
        <v>12</v>
      </c>
      <c r="S123" s="149">
        <v>4</v>
      </c>
      <c r="T123" s="62">
        <v>3</v>
      </c>
      <c r="U123" s="151">
        <v>17</v>
      </c>
      <c r="V123" s="64">
        <v>13</v>
      </c>
      <c r="W123" s="64">
        <v>21</v>
      </c>
      <c r="X123" s="153">
        <v>18</v>
      </c>
      <c r="Y123" s="66">
        <v>13</v>
      </c>
      <c r="Z123" s="66">
        <v>0</v>
      </c>
      <c r="AA123" s="155">
        <v>63</v>
      </c>
      <c r="AB123" s="68">
        <v>55</v>
      </c>
      <c r="AC123" s="68">
        <v>41</v>
      </c>
      <c r="AD123" s="157">
        <v>6</v>
      </c>
      <c r="AE123" s="70">
        <v>8</v>
      </c>
      <c r="AF123" s="71">
        <v>27</v>
      </c>
      <c r="AG123" s="160">
        <v>18</v>
      </c>
      <c r="AH123" s="71">
        <v>19</v>
      </c>
      <c r="AI123" s="73">
        <f t="shared" si="1"/>
        <v>341</v>
      </c>
    </row>
    <row r="124" spans="1:121">
      <c r="A124" s="202" t="s">
        <v>1544</v>
      </c>
      <c r="B124" s="263"/>
      <c r="C124" s="247"/>
      <c r="D124" s="179" t="s">
        <v>1369</v>
      </c>
      <c r="E124" s="188" t="s">
        <v>1538</v>
      </c>
      <c r="F124" s="140">
        <v>0</v>
      </c>
      <c r="G124" s="140">
        <v>0</v>
      </c>
      <c r="H124" s="140">
        <v>0</v>
      </c>
      <c r="I124" s="140">
        <v>0</v>
      </c>
      <c r="J124" s="204">
        <v>0</v>
      </c>
      <c r="K124" s="55">
        <v>0</v>
      </c>
      <c r="L124" s="144">
        <v>0</v>
      </c>
      <c r="M124" s="144">
        <v>0</v>
      </c>
      <c r="N124" s="145">
        <v>0</v>
      </c>
      <c r="O124" s="58">
        <v>0</v>
      </c>
      <c r="P124" s="147">
        <v>0</v>
      </c>
      <c r="Q124" s="60">
        <v>0</v>
      </c>
      <c r="R124" s="60">
        <v>0</v>
      </c>
      <c r="S124" s="149">
        <v>0</v>
      </c>
      <c r="T124" s="62">
        <v>0</v>
      </c>
      <c r="U124" s="151">
        <v>0</v>
      </c>
      <c r="V124" s="64">
        <v>0</v>
      </c>
      <c r="W124" s="64">
        <v>0</v>
      </c>
      <c r="X124" s="153">
        <v>0</v>
      </c>
      <c r="Y124" s="66">
        <v>0</v>
      </c>
      <c r="Z124" s="66">
        <v>0</v>
      </c>
      <c r="AA124" s="155">
        <v>0</v>
      </c>
      <c r="AB124" s="68">
        <v>0</v>
      </c>
      <c r="AC124" s="68">
        <v>0</v>
      </c>
      <c r="AD124" s="157">
        <v>1</v>
      </c>
      <c r="AE124" s="70">
        <v>0</v>
      </c>
      <c r="AF124" s="71">
        <v>0</v>
      </c>
      <c r="AG124" s="160">
        <v>0</v>
      </c>
      <c r="AH124" s="71">
        <v>0</v>
      </c>
      <c r="AI124" s="73">
        <f t="shared" si="1"/>
        <v>1</v>
      </c>
    </row>
    <row r="125" spans="1:121">
      <c r="A125" s="202" t="s">
        <v>1544</v>
      </c>
      <c r="B125" s="263"/>
      <c r="C125" s="247"/>
      <c r="D125" s="179" t="s">
        <v>1284</v>
      </c>
      <c r="E125" s="188" t="s">
        <v>1539</v>
      </c>
      <c r="F125" s="140">
        <v>0</v>
      </c>
      <c r="G125" s="140">
        <v>0</v>
      </c>
      <c r="H125" s="140">
        <v>0</v>
      </c>
      <c r="I125" s="140">
        <v>0</v>
      </c>
      <c r="J125" s="204">
        <v>0</v>
      </c>
      <c r="K125" s="55">
        <v>0</v>
      </c>
      <c r="L125" s="144">
        <v>0</v>
      </c>
      <c r="M125" s="144">
        <v>0</v>
      </c>
      <c r="N125" s="145">
        <v>0</v>
      </c>
      <c r="O125" s="58">
        <v>0</v>
      </c>
      <c r="P125" s="147">
        <v>0</v>
      </c>
      <c r="Q125" s="60">
        <v>0</v>
      </c>
      <c r="R125" s="60">
        <v>0</v>
      </c>
      <c r="S125" s="149">
        <v>2</v>
      </c>
      <c r="T125" s="62">
        <v>0</v>
      </c>
      <c r="U125" s="151">
        <v>1</v>
      </c>
      <c r="V125" s="64">
        <v>0</v>
      </c>
      <c r="W125" s="64">
        <v>0</v>
      </c>
      <c r="X125" s="153">
        <v>0</v>
      </c>
      <c r="Y125" s="66">
        <v>0</v>
      </c>
      <c r="Z125" s="66">
        <v>0</v>
      </c>
      <c r="AA125" s="155">
        <v>0</v>
      </c>
      <c r="AB125" s="68">
        <v>2</v>
      </c>
      <c r="AC125" s="68">
        <v>0</v>
      </c>
      <c r="AD125" s="157">
        <v>0</v>
      </c>
      <c r="AE125" s="70">
        <v>0</v>
      </c>
      <c r="AF125" s="71">
        <v>0</v>
      </c>
      <c r="AG125" s="160">
        <v>0</v>
      </c>
      <c r="AH125" s="71">
        <v>0</v>
      </c>
      <c r="AI125" s="73">
        <f t="shared" si="1"/>
        <v>5</v>
      </c>
    </row>
    <row r="126" spans="1:121">
      <c r="A126" s="215" t="s">
        <v>1544</v>
      </c>
      <c r="B126" s="263"/>
      <c r="C126" s="248"/>
      <c r="D126" s="179" t="s">
        <v>1321</v>
      </c>
      <c r="E126" s="188" t="s">
        <v>1540</v>
      </c>
      <c r="F126" s="140">
        <v>0</v>
      </c>
      <c r="G126" s="140">
        <v>0</v>
      </c>
      <c r="H126" s="140">
        <v>0</v>
      </c>
      <c r="I126" s="140">
        <v>0</v>
      </c>
      <c r="J126" s="204">
        <v>0</v>
      </c>
      <c r="K126" s="55">
        <v>0</v>
      </c>
      <c r="L126" s="144">
        <v>0</v>
      </c>
      <c r="M126" s="144">
        <v>0</v>
      </c>
      <c r="N126" s="145">
        <v>0</v>
      </c>
      <c r="O126" s="58">
        <v>0</v>
      </c>
      <c r="P126" s="147">
        <v>0</v>
      </c>
      <c r="Q126" s="60">
        <v>0</v>
      </c>
      <c r="R126" s="60">
        <v>0</v>
      </c>
      <c r="S126" s="149">
        <v>1</v>
      </c>
      <c r="T126" s="62">
        <v>0</v>
      </c>
      <c r="U126" s="151">
        <v>0</v>
      </c>
      <c r="V126" s="64">
        <v>0</v>
      </c>
      <c r="W126" s="64">
        <v>0</v>
      </c>
      <c r="X126" s="153">
        <v>0</v>
      </c>
      <c r="Y126" s="66">
        <v>0</v>
      </c>
      <c r="Z126" s="66">
        <v>0</v>
      </c>
      <c r="AA126" s="155">
        <v>0</v>
      </c>
      <c r="AB126" s="68">
        <v>0</v>
      </c>
      <c r="AC126" s="68">
        <v>0</v>
      </c>
      <c r="AD126" s="157">
        <v>0</v>
      </c>
      <c r="AE126" s="70">
        <v>0</v>
      </c>
      <c r="AF126" s="71">
        <v>0</v>
      </c>
      <c r="AG126" s="160">
        <v>0</v>
      </c>
      <c r="AH126" s="71">
        <v>0</v>
      </c>
      <c r="AI126" s="73">
        <f t="shared" si="1"/>
        <v>1</v>
      </c>
    </row>
    <row r="127" spans="1:121" s="216" customFormat="1" ht="15" thickBot="1">
      <c r="B127" s="217"/>
      <c r="C127" s="217"/>
      <c r="D127" s="218"/>
      <c r="E127" s="239" t="s">
        <v>1541</v>
      </c>
      <c r="F127" s="219">
        <f>SUM(F5:F126)</f>
        <v>100</v>
      </c>
      <c r="G127" s="219">
        <f>SUM(G5:G126)</f>
        <v>100</v>
      </c>
      <c r="H127" s="219">
        <f>SUM(H5:H126)</f>
        <v>100</v>
      </c>
      <c r="I127" s="219">
        <f>SUM(I5:I126)</f>
        <v>100</v>
      </c>
      <c r="J127" s="220">
        <v>103</v>
      </c>
      <c r="K127" s="221">
        <v>100</v>
      </c>
      <c r="L127" s="222">
        <f>SUM(L5:L126)</f>
        <v>100</v>
      </c>
      <c r="M127" s="222">
        <f>SUM(M5:M126)</f>
        <v>100</v>
      </c>
      <c r="N127" s="223">
        <f>SUM(N5:N126)</f>
        <v>100</v>
      </c>
      <c r="O127" s="224">
        <v>100</v>
      </c>
      <c r="P127" s="225">
        <f>SUM(P5:P126)</f>
        <v>100</v>
      </c>
      <c r="Q127" s="226">
        <v>104</v>
      </c>
      <c r="R127" s="226">
        <v>116</v>
      </c>
      <c r="S127" s="227">
        <f>SUM(S5:S126)</f>
        <v>100</v>
      </c>
      <c r="T127" s="228">
        <v>105</v>
      </c>
      <c r="U127" s="229">
        <f>SUM(U5:U126)</f>
        <v>100</v>
      </c>
      <c r="V127" s="230">
        <v>108</v>
      </c>
      <c r="W127" s="230">
        <v>97</v>
      </c>
      <c r="X127" s="231">
        <f>SUM(X5:X126)</f>
        <v>100</v>
      </c>
      <c r="Y127" s="232">
        <v>103</v>
      </c>
      <c r="Z127" s="232">
        <v>101</v>
      </c>
      <c r="AA127" s="233">
        <f>SUM(AA5:AA126)</f>
        <v>100</v>
      </c>
      <c r="AB127" s="234">
        <v>125</v>
      </c>
      <c r="AC127" s="234">
        <v>111</v>
      </c>
      <c r="AD127" s="235">
        <f>SUM(AD5:AD126)</f>
        <v>100</v>
      </c>
      <c r="AE127" s="236">
        <v>103</v>
      </c>
      <c r="AF127" s="237">
        <v>110</v>
      </c>
      <c r="AG127" s="238">
        <f>SUM(AG5:AG126)</f>
        <v>100</v>
      </c>
      <c r="AH127" s="237">
        <v>116</v>
      </c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  <c r="DQ127" s="201"/>
    </row>
    <row r="128" spans="1:121" ht="15" thickTop="1">
      <c r="E128" s="240" t="s">
        <v>1545</v>
      </c>
      <c r="F128" s="205">
        <f>SUM(F5:F106)</f>
        <v>99</v>
      </c>
      <c r="G128" s="205">
        <f t="shared" ref="G128:AH128" si="2">SUM(G5:G106)</f>
        <v>80</v>
      </c>
      <c r="H128" s="205">
        <f t="shared" si="2"/>
        <v>100</v>
      </c>
      <c r="I128" s="205">
        <f t="shared" si="2"/>
        <v>96</v>
      </c>
      <c r="J128" s="205">
        <f t="shared" si="2"/>
        <v>86</v>
      </c>
      <c r="K128" s="206">
        <f t="shared" si="2"/>
        <v>92</v>
      </c>
      <c r="L128" s="206">
        <f t="shared" si="2"/>
        <v>99</v>
      </c>
      <c r="M128" s="206">
        <f t="shared" si="2"/>
        <v>98</v>
      </c>
      <c r="N128" s="207">
        <f t="shared" si="2"/>
        <v>96</v>
      </c>
      <c r="O128" s="207">
        <f t="shared" si="2"/>
        <v>86</v>
      </c>
      <c r="P128" s="208">
        <f t="shared" si="2"/>
        <v>87</v>
      </c>
      <c r="Q128" s="208">
        <f t="shared" si="2"/>
        <v>102</v>
      </c>
      <c r="R128" s="208">
        <f t="shared" si="2"/>
        <v>52</v>
      </c>
      <c r="S128" s="209">
        <f t="shared" si="2"/>
        <v>67</v>
      </c>
      <c r="T128" s="209">
        <f t="shared" si="2"/>
        <v>88</v>
      </c>
      <c r="U128" s="210">
        <f t="shared" si="2"/>
        <v>58</v>
      </c>
      <c r="V128" s="210">
        <f t="shared" si="2"/>
        <v>65</v>
      </c>
      <c r="W128" s="210">
        <f t="shared" si="2"/>
        <v>54</v>
      </c>
      <c r="X128" s="211">
        <f t="shared" si="2"/>
        <v>57</v>
      </c>
      <c r="Y128" s="211">
        <f t="shared" si="2"/>
        <v>75</v>
      </c>
      <c r="Z128" s="211">
        <f t="shared" si="2"/>
        <v>99</v>
      </c>
      <c r="AA128" s="212">
        <f t="shared" si="2"/>
        <v>21</v>
      </c>
      <c r="AB128" s="212">
        <f t="shared" si="2"/>
        <v>41</v>
      </c>
      <c r="AC128" s="212">
        <f t="shared" si="2"/>
        <v>23</v>
      </c>
      <c r="AD128" s="213">
        <f t="shared" si="2"/>
        <v>91</v>
      </c>
      <c r="AE128" s="213">
        <f t="shared" si="2"/>
        <v>48</v>
      </c>
      <c r="AF128" s="214">
        <f t="shared" si="2"/>
        <v>20</v>
      </c>
      <c r="AG128" s="214">
        <f t="shared" si="2"/>
        <v>15</v>
      </c>
      <c r="AH128" s="214">
        <f t="shared" si="2"/>
        <v>12</v>
      </c>
    </row>
    <row r="129" spans="4:121">
      <c r="E129" s="162" t="s">
        <v>1546</v>
      </c>
      <c r="F129" s="205">
        <f>SUM(F107:F126)</f>
        <v>1</v>
      </c>
      <c r="G129" s="205">
        <f t="shared" ref="G129:AH129" si="3">SUM(G107:G126)</f>
        <v>20</v>
      </c>
      <c r="H129" s="205">
        <f t="shared" si="3"/>
        <v>0</v>
      </c>
      <c r="I129" s="205">
        <f t="shared" si="3"/>
        <v>4</v>
      </c>
      <c r="J129" s="205">
        <f t="shared" si="3"/>
        <v>17</v>
      </c>
      <c r="K129" s="206">
        <f t="shared" si="3"/>
        <v>8</v>
      </c>
      <c r="L129" s="206">
        <f t="shared" si="3"/>
        <v>1</v>
      </c>
      <c r="M129" s="206">
        <f t="shared" si="3"/>
        <v>2</v>
      </c>
      <c r="N129" s="207">
        <f t="shared" si="3"/>
        <v>4</v>
      </c>
      <c r="O129" s="207">
        <f t="shared" si="3"/>
        <v>14</v>
      </c>
      <c r="P129" s="208">
        <f t="shared" si="3"/>
        <v>13</v>
      </c>
      <c r="Q129" s="208">
        <f t="shared" si="3"/>
        <v>2</v>
      </c>
      <c r="R129" s="208">
        <f t="shared" si="3"/>
        <v>64</v>
      </c>
      <c r="S129" s="209">
        <f t="shared" si="3"/>
        <v>33</v>
      </c>
      <c r="T129" s="209">
        <f t="shared" si="3"/>
        <v>17</v>
      </c>
      <c r="U129" s="210">
        <f t="shared" si="3"/>
        <v>42</v>
      </c>
      <c r="V129" s="210">
        <f t="shared" si="3"/>
        <v>43</v>
      </c>
      <c r="W129" s="210">
        <f t="shared" si="3"/>
        <v>43</v>
      </c>
      <c r="X129" s="211">
        <f t="shared" si="3"/>
        <v>43</v>
      </c>
      <c r="Y129" s="211">
        <f t="shared" si="3"/>
        <v>28</v>
      </c>
      <c r="Z129" s="211">
        <f t="shared" si="3"/>
        <v>3</v>
      </c>
      <c r="AA129" s="212">
        <f t="shared" si="3"/>
        <v>79</v>
      </c>
      <c r="AB129" s="212">
        <f t="shared" si="3"/>
        <v>84</v>
      </c>
      <c r="AC129" s="212">
        <f t="shared" si="3"/>
        <v>88</v>
      </c>
      <c r="AD129" s="213">
        <f t="shared" si="3"/>
        <v>9</v>
      </c>
      <c r="AE129" s="213">
        <f t="shared" si="3"/>
        <v>55</v>
      </c>
      <c r="AF129" s="214">
        <f t="shared" si="3"/>
        <v>90</v>
      </c>
      <c r="AG129" s="214">
        <f t="shared" si="3"/>
        <v>85</v>
      </c>
      <c r="AH129" s="214">
        <f t="shared" si="3"/>
        <v>104</v>
      </c>
    </row>
    <row r="130" spans="4:121">
      <c r="E130" s="162" t="s">
        <v>1547</v>
      </c>
      <c r="F130" s="205">
        <f>F128/F129</f>
        <v>99</v>
      </c>
      <c r="G130" s="205">
        <f t="shared" ref="G130:AH130" si="4">G128/G129</f>
        <v>4</v>
      </c>
      <c r="H130" s="205" t="e">
        <f>H128/H129</f>
        <v>#DIV/0!</v>
      </c>
      <c r="I130" s="205">
        <f t="shared" si="4"/>
        <v>24</v>
      </c>
      <c r="J130" s="205">
        <f t="shared" si="4"/>
        <v>5.0588235294117645</v>
      </c>
      <c r="K130" s="206">
        <f t="shared" si="4"/>
        <v>11.5</v>
      </c>
      <c r="L130" s="206">
        <f t="shared" si="4"/>
        <v>99</v>
      </c>
      <c r="M130" s="206">
        <f t="shared" si="4"/>
        <v>49</v>
      </c>
      <c r="N130" s="207">
        <f t="shared" si="4"/>
        <v>24</v>
      </c>
      <c r="O130" s="207">
        <f t="shared" si="4"/>
        <v>6.1428571428571432</v>
      </c>
      <c r="P130" s="208">
        <f t="shared" si="4"/>
        <v>6.6923076923076925</v>
      </c>
      <c r="Q130" s="208">
        <f t="shared" si="4"/>
        <v>51</v>
      </c>
      <c r="R130" s="208">
        <f t="shared" si="4"/>
        <v>0.8125</v>
      </c>
      <c r="S130" s="209">
        <f t="shared" si="4"/>
        <v>2.0303030303030303</v>
      </c>
      <c r="T130" s="209">
        <f t="shared" si="4"/>
        <v>5.1764705882352944</v>
      </c>
      <c r="U130" s="210">
        <f t="shared" si="4"/>
        <v>1.3809523809523809</v>
      </c>
      <c r="V130" s="210">
        <f t="shared" si="4"/>
        <v>1.5116279069767442</v>
      </c>
      <c r="W130" s="210">
        <f t="shared" si="4"/>
        <v>1.2558139534883721</v>
      </c>
      <c r="X130" s="211">
        <f t="shared" si="4"/>
        <v>1.3255813953488371</v>
      </c>
      <c r="Y130" s="211">
        <f t="shared" si="4"/>
        <v>2.6785714285714284</v>
      </c>
      <c r="Z130" s="211">
        <f t="shared" si="4"/>
        <v>33</v>
      </c>
      <c r="AA130" s="212">
        <f t="shared" si="4"/>
        <v>0.26582278481012656</v>
      </c>
      <c r="AB130" s="212">
        <f t="shared" si="4"/>
        <v>0.48809523809523808</v>
      </c>
      <c r="AC130" s="212">
        <f t="shared" si="4"/>
        <v>0.26136363636363635</v>
      </c>
      <c r="AD130" s="213">
        <f t="shared" si="4"/>
        <v>10.111111111111111</v>
      </c>
      <c r="AE130" s="213">
        <f t="shared" si="4"/>
        <v>0.87272727272727268</v>
      </c>
      <c r="AF130" s="214">
        <f t="shared" si="4"/>
        <v>0.22222222222222221</v>
      </c>
      <c r="AG130" s="214">
        <f t="shared" si="4"/>
        <v>0.17647058823529413</v>
      </c>
      <c r="AH130" s="214">
        <f t="shared" si="4"/>
        <v>0.11538461538461539</v>
      </c>
    </row>
    <row r="131" spans="4:121">
      <c r="E131" s="241" t="s">
        <v>1548</v>
      </c>
      <c r="F131" s="205">
        <f>F129/F128</f>
        <v>1.0101010101010102E-2</v>
      </c>
      <c r="G131" s="205">
        <f t="shared" ref="G131:AH131" si="5">G129/G128</f>
        <v>0.25</v>
      </c>
      <c r="H131" s="205">
        <f t="shared" si="5"/>
        <v>0</v>
      </c>
      <c r="I131" s="205">
        <f t="shared" si="5"/>
        <v>4.1666666666666664E-2</v>
      </c>
      <c r="J131" s="205">
        <f t="shared" si="5"/>
        <v>0.19767441860465115</v>
      </c>
      <c r="K131" s="206">
        <f t="shared" si="5"/>
        <v>8.6956521739130432E-2</v>
      </c>
      <c r="L131" s="206">
        <f t="shared" si="5"/>
        <v>1.0101010101010102E-2</v>
      </c>
      <c r="M131" s="206">
        <f t="shared" si="5"/>
        <v>2.0408163265306121E-2</v>
      </c>
      <c r="N131" s="207">
        <f t="shared" si="5"/>
        <v>4.1666666666666664E-2</v>
      </c>
      <c r="O131" s="207">
        <f t="shared" si="5"/>
        <v>0.16279069767441862</v>
      </c>
      <c r="P131" s="208">
        <f t="shared" si="5"/>
        <v>0.14942528735632185</v>
      </c>
      <c r="Q131" s="208">
        <f t="shared" si="5"/>
        <v>1.9607843137254902E-2</v>
      </c>
      <c r="R131" s="208">
        <f t="shared" si="5"/>
        <v>1.2307692307692308</v>
      </c>
      <c r="S131" s="209">
        <f t="shared" si="5"/>
        <v>0.4925373134328358</v>
      </c>
      <c r="T131" s="209">
        <f t="shared" si="5"/>
        <v>0.19318181818181818</v>
      </c>
      <c r="U131" s="210">
        <f t="shared" si="5"/>
        <v>0.72413793103448276</v>
      </c>
      <c r="V131" s="210">
        <f t="shared" si="5"/>
        <v>0.66153846153846152</v>
      </c>
      <c r="W131" s="210">
        <f t="shared" si="5"/>
        <v>0.79629629629629628</v>
      </c>
      <c r="X131" s="211">
        <f t="shared" si="5"/>
        <v>0.75438596491228072</v>
      </c>
      <c r="Y131" s="211">
        <f t="shared" si="5"/>
        <v>0.37333333333333335</v>
      </c>
      <c r="Z131" s="211">
        <f t="shared" si="5"/>
        <v>3.0303030303030304E-2</v>
      </c>
      <c r="AA131" s="212">
        <f t="shared" si="5"/>
        <v>3.7619047619047619</v>
      </c>
      <c r="AB131" s="212">
        <f t="shared" si="5"/>
        <v>2.0487804878048781</v>
      </c>
      <c r="AC131" s="212">
        <f t="shared" si="5"/>
        <v>3.8260869565217392</v>
      </c>
      <c r="AD131" s="213">
        <f t="shared" si="5"/>
        <v>9.8901098901098897E-2</v>
      </c>
      <c r="AE131" s="213">
        <f t="shared" si="5"/>
        <v>1.1458333333333333</v>
      </c>
      <c r="AF131" s="214">
        <f t="shared" si="5"/>
        <v>4.5</v>
      </c>
      <c r="AG131" s="214">
        <f t="shared" si="5"/>
        <v>5.666666666666667</v>
      </c>
      <c r="AH131" s="214">
        <f t="shared" si="5"/>
        <v>8.6666666666666661</v>
      </c>
    </row>
    <row r="132" spans="4:121" s="216" customFormat="1" ht="15" thickBot="1">
      <c r="D132" s="242"/>
      <c r="E132" s="243" t="s">
        <v>1549</v>
      </c>
      <c r="F132" s="244">
        <f>(F129/F127)*100</f>
        <v>1</v>
      </c>
      <c r="G132" s="244">
        <f t="shared" ref="G132:AH132" si="6">(G129/G127)*100</f>
        <v>20</v>
      </c>
      <c r="H132" s="244">
        <f t="shared" si="6"/>
        <v>0</v>
      </c>
      <c r="I132" s="244">
        <f t="shared" si="6"/>
        <v>4</v>
      </c>
      <c r="J132" s="244">
        <f t="shared" si="6"/>
        <v>16.50485436893204</v>
      </c>
      <c r="K132" s="244">
        <f t="shared" si="6"/>
        <v>8</v>
      </c>
      <c r="L132" s="244">
        <f t="shared" si="6"/>
        <v>1</v>
      </c>
      <c r="M132" s="244">
        <f t="shared" si="6"/>
        <v>2</v>
      </c>
      <c r="N132" s="244">
        <f t="shared" si="6"/>
        <v>4</v>
      </c>
      <c r="O132" s="244">
        <f t="shared" si="6"/>
        <v>14.000000000000002</v>
      </c>
      <c r="P132" s="244">
        <f t="shared" si="6"/>
        <v>13</v>
      </c>
      <c r="Q132" s="244">
        <f t="shared" si="6"/>
        <v>1.9230769230769231</v>
      </c>
      <c r="R132" s="244">
        <f t="shared" si="6"/>
        <v>55.172413793103445</v>
      </c>
      <c r="S132" s="244">
        <f t="shared" si="6"/>
        <v>33</v>
      </c>
      <c r="T132" s="244">
        <f t="shared" si="6"/>
        <v>16.19047619047619</v>
      </c>
      <c r="U132" s="244">
        <f t="shared" si="6"/>
        <v>42</v>
      </c>
      <c r="V132" s="244">
        <f t="shared" si="6"/>
        <v>39.814814814814817</v>
      </c>
      <c r="W132" s="244">
        <f t="shared" si="6"/>
        <v>44.329896907216494</v>
      </c>
      <c r="X132" s="244">
        <f t="shared" si="6"/>
        <v>43</v>
      </c>
      <c r="Y132" s="244">
        <f t="shared" si="6"/>
        <v>27.184466019417474</v>
      </c>
      <c r="Z132" s="244">
        <f t="shared" si="6"/>
        <v>2.9702970297029703</v>
      </c>
      <c r="AA132" s="244">
        <f t="shared" si="6"/>
        <v>79</v>
      </c>
      <c r="AB132" s="244">
        <f t="shared" si="6"/>
        <v>67.2</v>
      </c>
      <c r="AC132" s="244">
        <f t="shared" si="6"/>
        <v>79.27927927927928</v>
      </c>
      <c r="AD132" s="244">
        <f t="shared" si="6"/>
        <v>9</v>
      </c>
      <c r="AE132" s="244">
        <f t="shared" si="6"/>
        <v>53.398058252427184</v>
      </c>
      <c r="AF132" s="244">
        <f t="shared" si="6"/>
        <v>81.818181818181827</v>
      </c>
      <c r="AG132" s="244">
        <f t="shared" si="6"/>
        <v>85</v>
      </c>
      <c r="AH132" s="244">
        <f t="shared" si="6"/>
        <v>89.65517241379311</v>
      </c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  <c r="DQ132" s="201"/>
    </row>
    <row r="133" spans="4:121" s="161" customFormat="1" ht="15" thickTop="1">
      <c r="D133" s="203"/>
      <c r="E133" s="203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</row>
    <row r="134" spans="4:121" s="161" customFormat="1">
      <c r="D134" s="203"/>
      <c r="E134" s="203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</row>
    <row r="135" spans="4:121" s="161" customFormat="1">
      <c r="D135" s="203"/>
      <c r="E135" s="203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</row>
    <row r="136" spans="4:121" s="161" customFormat="1">
      <c r="D136" s="203"/>
      <c r="E136" s="203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</row>
    <row r="137" spans="4:121" s="161" customFormat="1">
      <c r="D137" s="203"/>
      <c r="E137" s="203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</row>
    <row r="138" spans="4:121" s="161" customFormat="1">
      <c r="D138" s="203"/>
      <c r="E138" s="203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</row>
    <row r="139" spans="4:121" s="161" customFormat="1">
      <c r="D139" s="203"/>
      <c r="E139" s="203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</row>
    <row r="140" spans="4:121" s="161" customFormat="1">
      <c r="D140" s="203"/>
      <c r="E140" s="203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</row>
    <row r="141" spans="4:121" s="161" customFormat="1">
      <c r="D141" s="203"/>
      <c r="E141" s="203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</row>
    <row r="142" spans="4:121" s="161" customFormat="1">
      <c r="D142" s="203"/>
      <c r="E142" s="203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</row>
    <row r="143" spans="4:121" s="161" customFormat="1">
      <c r="D143" s="203"/>
      <c r="E143" s="203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</row>
    <row r="144" spans="4:121" s="161" customFormat="1">
      <c r="D144" s="203"/>
      <c r="E144" s="203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</row>
    <row r="145" spans="4:121" s="161" customFormat="1">
      <c r="D145" s="203"/>
      <c r="E145" s="203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</row>
    <row r="146" spans="4:121" s="161" customFormat="1">
      <c r="D146" s="203"/>
      <c r="E146" s="203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</row>
    <row r="147" spans="4:121" s="161" customFormat="1">
      <c r="D147" s="203"/>
      <c r="E147" s="203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</row>
    <row r="148" spans="4:121" s="161" customFormat="1">
      <c r="D148" s="203"/>
      <c r="E148" s="203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</row>
    <row r="149" spans="4:121" s="161" customFormat="1">
      <c r="D149" s="203"/>
      <c r="E149" s="203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</row>
    <row r="150" spans="4:121" s="161" customFormat="1">
      <c r="D150" s="203"/>
      <c r="E150" s="203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</row>
    <row r="151" spans="4:121" s="161" customFormat="1">
      <c r="D151" s="203"/>
      <c r="E151" s="203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</row>
    <row r="152" spans="4:121" s="161" customFormat="1">
      <c r="D152" s="203"/>
      <c r="E152" s="203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</row>
    <row r="153" spans="4:121" s="161" customFormat="1">
      <c r="D153" s="203"/>
      <c r="E153" s="203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</row>
    <row r="154" spans="4:121" s="161" customFormat="1">
      <c r="D154" s="203"/>
      <c r="E154" s="203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</row>
    <row r="155" spans="4:121" s="161" customFormat="1">
      <c r="D155" s="203"/>
      <c r="E155" s="203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</row>
    <row r="156" spans="4:121" s="161" customFormat="1">
      <c r="D156" s="203"/>
      <c r="E156" s="203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</row>
    <row r="157" spans="4:121" s="161" customFormat="1">
      <c r="D157" s="203"/>
      <c r="E157" s="203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</row>
    <row r="158" spans="4:121" s="161" customFormat="1">
      <c r="D158" s="203"/>
      <c r="E158" s="203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</row>
    <row r="159" spans="4:121" s="161" customFormat="1">
      <c r="D159" s="203"/>
      <c r="E159" s="203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</row>
    <row r="160" spans="4:121" s="161" customFormat="1">
      <c r="D160" s="203"/>
      <c r="E160" s="203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</row>
    <row r="161" spans="4:121" s="161" customFormat="1">
      <c r="D161" s="203"/>
      <c r="E161" s="203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</row>
    <row r="162" spans="4:121" s="161" customFormat="1">
      <c r="D162" s="203"/>
      <c r="E162" s="203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</row>
    <row r="163" spans="4:121" s="161" customFormat="1">
      <c r="D163" s="203"/>
      <c r="E163" s="203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</row>
    <row r="164" spans="4:121" s="161" customFormat="1">
      <c r="D164" s="203"/>
      <c r="E164" s="203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</row>
    <row r="165" spans="4:121" s="161" customFormat="1">
      <c r="D165" s="203"/>
      <c r="E165" s="203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</row>
    <row r="166" spans="4:121" s="161" customFormat="1">
      <c r="D166" s="203"/>
      <c r="E166" s="203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</row>
    <row r="167" spans="4:121" s="161" customFormat="1">
      <c r="D167" s="203"/>
      <c r="E167" s="203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</row>
    <row r="168" spans="4:121" s="161" customFormat="1">
      <c r="D168" s="203"/>
      <c r="E168" s="203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</row>
    <row r="169" spans="4:121" s="161" customFormat="1">
      <c r="D169" s="203"/>
      <c r="E169" s="203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</row>
    <row r="170" spans="4:121" s="161" customFormat="1">
      <c r="D170" s="203"/>
      <c r="E170" s="203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</row>
    <row r="171" spans="4:121" s="161" customFormat="1">
      <c r="D171" s="203"/>
      <c r="E171" s="203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</row>
    <row r="172" spans="4:121" s="161" customFormat="1">
      <c r="D172" s="203"/>
      <c r="E172" s="203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</row>
    <row r="173" spans="4:121" s="161" customFormat="1">
      <c r="D173" s="203"/>
      <c r="E173" s="203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</row>
    <row r="174" spans="4:121" s="161" customFormat="1">
      <c r="D174" s="203"/>
      <c r="E174" s="203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</row>
    <row r="175" spans="4:121" s="161" customFormat="1">
      <c r="D175" s="203"/>
      <c r="E175" s="203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</row>
    <row r="176" spans="4:121" s="161" customFormat="1">
      <c r="D176" s="203"/>
      <c r="E176" s="203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</row>
    <row r="177" spans="4:121" s="161" customFormat="1">
      <c r="D177" s="203"/>
      <c r="E177" s="203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</row>
    <row r="178" spans="4:121" s="161" customFormat="1">
      <c r="D178" s="203"/>
      <c r="E178" s="203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</row>
    <row r="179" spans="4:121" s="161" customFormat="1">
      <c r="D179" s="203"/>
      <c r="E179" s="203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</row>
    <row r="180" spans="4:121" s="161" customFormat="1">
      <c r="D180" s="203"/>
      <c r="E180" s="203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</row>
    <row r="181" spans="4:121" s="161" customFormat="1">
      <c r="D181" s="203"/>
      <c r="E181" s="203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</row>
    <row r="182" spans="4:121" s="161" customFormat="1">
      <c r="D182" s="203"/>
      <c r="E182" s="203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</row>
    <row r="183" spans="4:121" s="161" customFormat="1">
      <c r="D183" s="203"/>
      <c r="E183" s="203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</row>
    <row r="184" spans="4:121" s="161" customFormat="1">
      <c r="D184" s="203"/>
      <c r="E184" s="203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</row>
    <row r="185" spans="4:121" s="161" customFormat="1">
      <c r="D185" s="203"/>
      <c r="E185" s="203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</row>
    <row r="186" spans="4:121" s="161" customFormat="1">
      <c r="D186" s="203"/>
      <c r="E186" s="203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</row>
    <row r="187" spans="4:121" s="161" customFormat="1">
      <c r="D187" s="203"/>
      <c r="E187" s="203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</row>
    <row r="188" spans="4:121" s="161" customFormat="1">
      <c r="D188" s="203"/>
      <c r="E188" s="203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</row>
    <row r="189" spans="4:121" s="161" customFormat="1">
      <c r="D189" s="203"/>
      <c r="E189" s="203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</row>
    <row r="190" spans="4:121" s="161" customFormat="1">
      <c r="D190" s="203"/>
      <c r="E190" s="203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</row>
    <row r="191" spans="4:121" s="161" customFormat="1">
      <c r="D191" s="203"/>
      <c r="E191" s="203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</row>
    <row r="192" spans="4:121" s="161" customFormat="1">
      <c r="D192" s="203"/>
      <c r="E192" s="203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</row>
    <row r="193" spans="4:121" s="161" customFormat="1">
      <c r="D193" s="203"/>
      <c r="E193" s="203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</row>
    <row r="194" spans="4:121" s="161" customFormat="1">
      <c r="D194" s="203"/>
      <c r="E194" s="203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</row>
    <row r="195" spans="4:121" s="161" customFormat="1">
      <c r="D195" s="203"/>
      <c r="E195" s="203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</row>
    <row r="196" spans="4:121" s="161" customFormat="1">
      <c r="D196" s="203"/>
      <c r="E196" s="203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</row>
    <row r="197" spans="4:121" s="161" customFormat="1">
      <c r="D197" s="203"/>
      <c r="E197" s="203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</row>
    <row r="198" spans="4:121" s="161" customFormat="1">
      <c r="D198" s="203"/>
      <c r="E198" s="203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</row>
    <row r="199" spans="4:121" s="161" customFormat="1">
      <c r="D199" s="203"/>
      <c r="E199" s="203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</row>
    <row r="200" spans="4:121" s="161" customFormat="1">
      <c r="D200" s="203"/>
      <c r="E200" s="203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</row>
    <row r="201" spans="4:121" s="161" customFormat="1">
      <c r="D201" s="203"/>
      <c r="E201" s="203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</row>
    <row r="202" spans="4:121" s="161" customFormat="1">
      <c r="D202" s="203"/>
      <c r="E202" s="203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</row>
    <row r="203" spans="4:121" s="161" customFormat="1">
      <c r="D203" s="203"/>
      <c r="E203" s="203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</row>
    <row r="204" spans="4:121" s="161" customFormat="1">
      <c r="D204" s="203"/>
      <c r="E204" s="203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</row>
    <row r="205" spans="4:121" s="161" customFormat="1">
      <c r="D205" s="203"/>
      <c r="E205" s="203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</row>
    <row r="206" spans="4:121" s="161" customFormat="1">
      <c r="D206" s="203"/>
      <c r="E206" s="203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</row>
    <row r="207" spans="4:121" s="161" customFormat="1">
      <c r="D207" s="203"/>
      <c r="E207" s="203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</row>
    <row r="208" spans="4:121" s="161" customFormat="1">
      <c r="D208" s="203"/>
      <c r="E208" s="203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</row>
    <row r="209" spans="4:121" s="161" customFormat="1">
      <c r="D209" s="203"/>
      <c r="E209" s="203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</row>
    <row r="210" spans="4:121" s="161" customFormat="1">
      <c r="D210" s="203"/>
      <c r="E210" s="203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</row>
    <row r="211" spans="4:121" s="161" customFormat="1">
      <c r="D211" s="203"/>
      <c r="E211" s="203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</row>
    <row r="212" spans="4:121" s="161" customFormat="1">
      <c r="D212" s="203"/>
      <c r="E212" s="203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</row>
    <row r="213" spans="4:121" s="161" customFormat="1">
      <c r="D213" s="203"/>
      <c r="E213" s="203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</row>
    <row r="214" spans="4:121" s="161" customFormat="1">
      <c r="D214" s="203"/>
      <c r="E214" s="203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</row>
    <row r="215" spans="4:121" s="161" customFormat="1">
      <c r="D215" s="203"/>
      <c r="E215" s="203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</row>
    <row r="216" spans="4:121" s="161" customFormat="1">
      <c r="D216" s="203"/>
      <c r="E216" s="203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</row>
    <row r="217" spans="4:121" s="161" customFormat="1">
      <c r="D217" s="203"/>
      <c r="E217" s="203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</row>
    <row r="218" spans="4:121" s="161" customFormat="1">
      <c r="D218" s="203"/>
      <c r="E218" s="203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</row>
    <row r="219" spans="4:121" s="161" customFormat="1">
      <c r="D219" s="203"/>
      <c r="E219" s="203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</row>
    <row r="220" spans="4:121" s="161" customFormat="1">
      <c r="D220" s="203"/>
      <c r="E220" s="203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</row>
    <row r="221" spans="4:121" s="161" customFormat="1">
      <c r="D221" s="203"/>
      <c r="E221" s="203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</row>
    <row r="222" spans="4:121" s="161" customFormat="1">
      <c r="D222" s="203"/>
      <c r="E222" s="203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</row>
    <row r="223" spans="4:121" s="161" customFormat="1">
      <c r="D223" s="203"/>
      <c r="E223" s="203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</row>
    <row r="224" spans="4:121" s="161" customFormat="1">
      <c r="D224" s="203"/>
      <c r="E224" s="203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</row>
    <row r="225" spans="4:121" s="161" customFormat="1">
      <c r="D225" s="203"/>
      <c r="E225" s="203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</row>
    <row r="226" spans="4:121" s="161" customFormat="1">
      <c r="D226" s="203"/>
      <c r="E226" s="203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</row>
    <row r="227" spans="4:121" s="161" customFormat="1">
      <c r="D227" s="203"/>
      <c r="E227" s="203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</row>
    <row r="228" spans="4:121" s="161" customFormat="1">
      <c r="D228" s="203"/>
      <c r="E228" s="203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</row>
    <row r="229" spans="4:121" s="161" customFormat="1">
      <c r="D229" s="203"/>
      <c r="E229" s="203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</row>
    <row r="230" spans="4:121" s="161" customFormat="1">
      <c r="D230" s="203"/>
      <c r="E230" s="203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</row>
    <row r="231" spans="4:121" s="161" customFormat="1">
      <c r="D231" s="203"/>
      <c r="E231" s="203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</row>
    <row r="232" spans="4:121" s="161" customFormat="1">
      <c r="D232" s="203"/>
      <c r="E232" s="203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</row>
    <row r="233" spans="4:121" s="161" customFormat="1">
      <c r="D233" s="203"/>
      <c r="E233" s="203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</row>
    <row r="234" spans="4:121" s="161" customFormat="1">
      <c r="D234" s="203"/>
      <c r="E234" s="203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</row>
    <row r="235" spans="4:121" s="161" customFormat="1">
      <c r="D235" s="203"/>
      <c r="E235" s="203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</row>
    <row r="236" spans="4:121" s="161" customFormat="1">
      <c r="D236" s="203"/>
      <c r="E236" s="203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</row>
    <row r="237" spans="4:121" s="161" customFormat="1">
      <c r="D237" s="203"/>
      <c r="E237" s="203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</row>
    <row r="238" spans="4:121" s="161" customFormat="1">
      <c r="D238" s="203"/>
      <c r="E238" s="203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</row>
    <row r="239" spans="4:121" s="161" customFormat="1">
      <c r="D239" s="203"/>
      <c r="E239" s="203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</row>
    <row r="240" spans="4:121" s="161" customFormat="1">
      <c r="D240" s="203"/>
      <c r="E240" s="203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</row>
    <row r="241" spans="4:121" s="161" customFormat="1">
      <c r="D241" s="203"/>
      <c r="E241" s="203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</row>
    <row r="242" spans="4:121" s="161" customFormat="1">
      <c r="D242" s="203"/>
      <c r="E242" s="203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</row>
    <row r="243" spans="4:121" s="161" customFormat="1">
      <c r="D243" s="203"/>
      <c r="E243" s="203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</row>
    <row r="244" spans="4:121" s="161" customFormat="1">
      <c r="D244" s="203"/>
      <c r="E244" s="203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</row>
    <row r="245" spans="4:121" s="161" customFormat="1">
      <c r="D245" s="203"/>
      <c r="E245" s="203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</row>
    <row r="246" spans="4:121" s="161" customFormat="1">
      <c r="D246" s="203"/>
      <c r="E246" s="203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</row>
    <row r="247" spans="4:121" s="161" customFormat="1">
      <c r="D247" s="203"/>
      <c r="E247" s="203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</row>
    <row r="248" spans="4:121" s="161" customFormat="1">
      <c r="D248" s="203"/>
      <c r="E248" s="203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</row>
    <row r="249" spans="4:121" s="161" customFormat="1">
      <c r="D249" s="203"/>
      <c r="E249" s="203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</row>
    <row r="250" spans="4:121" s="161" customFormat="1">
      <c r="D250" s="203"/>
      <c r="E250" s="203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</row>
    <row r="251" spans="4:121" s="161" customFormat="1">
      <c r="D251" s="203"/>
      <c r="E251" s="203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</row>
    <row r="252" spans="4:121" s="161" customFormat="1">
      <c r="D252" s="203"/>
      <c r="E252" s="203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</row>
    <row r="253" spans="4:121" s="161" customFormat="1">
      <c r="D253" s="203"/>
      <c r="E253" s="203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</row>
    <row r="254" spans="4:121" s="161" customFormat="1">
      <c r="D254" s="203"/>
      <c r="E254" s="203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</row>
    <row r="255" spans="4:121" s="161" customFormat="1">
      <c r="D255" s="203"/>
      <c r="E255" s="203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</row>
    <row r="256" spans="4:121" s="161" customFormat="1">
      <c r="D256" s="203"/>
      <c r="E256" s="203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</row>
    <row r="257" spans="4:121" s="161" customFormat="1">
      <c r="D257" s="203"/>
      <c r="E257" s="203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</row>
    <row r="258" spans="4:121" s="161" customFormat="1">
      <c r="D258" s="203"/>
      <c r="E258" s="203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</row>
    <row r="259" spans="4:121" s="161" customFormat="1">
      <c r="D259" s="203"/>
      <c r="E259" s="203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</row>
    <row r="260" spans="4:121" s="161" customFormat="1">
      <c r="D260" s="203"/>
      <c r="E260" s="203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</row>
    <row r="261" spans="4:121" s="161" customFormat="1">
      <c r="D261" s="203"/>
      <c r="E261" s="203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</row>
    <row r="262" spans="4:121" s="161" customFormat="1">
      <c r="D262" s="203"/>
      <c r="E262" s="203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</row>
    <row r="263" spans="4:121" s="161" customFormat="1">
      <c r="D263" s="203"/>
      <c r="E263" s="203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</row>
    <row r="264" spans="4:121" s="161" customFormat="1">
      <c r="D264" s="203"/>
      <c r="E264" s="203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</row>
    <row r="265" spans="4:121" s="161" customFormat="1">
      <c r="D265" s="203"/>
      <c r="E265" s="203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</row>
    <row r="266" spans="4:121" s="161" customFormat="1">
      <c r="D266" s="203"/>
      <c r="E266" s="203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</row>
    <row r="267" spans="4:121" s="161" customFormat="1">
      <c r="D267" s="203"/>
      <c r="E267" s="203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</row>
    <row r="268" spans="4:121" s="161" customFormat="1">
      <c r="D268" s="203"/>
      <c r="E268" s="203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</row>
    <row r="269" spans="4:121" s="161" customFormat="1">
      <c r="D269" s="203"/>
      <c r="E269" s="203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</row>
    <row r="270" spans="4:121" s="161" customFormat="1">
      <c r="D270" s="203"/>
      <c r="E270" s="203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</row>
    <row r="271" spans="4:121" s="161" customFormat="1">
      <c r="D271" s="203"/>
      <c r="E271" s="203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</row>
    <row r="272" spans="4:121" s="161" customFormat="1">
      <c r="D272" s="203"/>
      <c r="E272" s="203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</row>
    <row r="273" spans="4:121" s="161" customFormat="1">
      <c r="D273" s="203"/>
      <c r="E273" s="203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</row>
    <row r="274" spans="4:121" s="161" customFormat="1">
      <c r="D274" s="203"/>
      <c r="E274" s="203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</row>
    <row r="275" spans="4:121" s="161" customFormat="1">
      <c r="D275" s="203"/>
      <c r="E275" s="203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</row>
    <row r="276" spans="4:121" s="161" customFormat="1">
      <c r="D276" s="203"/>
      <c r="E276" s="203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</row>
    <row r="277" spans="4:121" s="161" customFormat="1">
      <c r="D277" s="203"/>
      <c r="E277" s="203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</row>
    <row r="278" spans="4:121" s="161" customFormat="1">
      <c r="D278" s="203"/>
      <c r="E278" s="203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</row>
    <row r="279" spans="4:121" s="161" customFormat="1">
      <c r="D279" s="203"/>
      <c r="E279" s="203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</row>
    <row r="280" spans="4:121" s="161" customFormat="1">
      <c r="D280" s="203"/>
      <c r="E280" s="203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</row>
    <row r="281" spans="4:121" s="161" customFormat="1">
      <c r="D281" s="203"/>
      <c r="E281" s="203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</row>
    <row r="282" spans="4:121" s="161" customFormat="1">
      <c r="D282" s="203"/>
      <c r="E282" s="203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</row>
    <row r="283" spans="4:121" s="161" customFormat="1">
      <c r="D283" s="203"/>
      <c r="E283" s="203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</row>
    <row r="284" spans="4:121" s="161" customFormat="1">
      <c r="D284" s="203"/>
      <c r="E284" s="203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</row>
    <row r="285" spans="4:121" s="161" customFormat="1">
      <c r="D285" s="203"/>
      <c r="E285" s="203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</row>
    <row r="286" spans="4:121" s="161" customFormat="1">
      <c r="D286" s="203"/>
      <c r="E286" s="203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</row>
    <row r="287" spans="4:121" s="161" customFormat="1">
      <c r="D287" s="203"/>
      <c r="E287" s="203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</row>
    <row r="288" spans="4:121" s="161" customFormat="1">
      <c r="D288" s="203"/>
      <c r="E288" s="203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</row>
    <row r="289" spans="4:121" s="161" customFormat="1">
      <c r="D289" s="203"/>
      <c r="E289" s="203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</row>
    <row r="290" spans="4:121" s="161" customFormat="1">
      <c r="D290" s="203"/>
      <c r="E290" s="203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</row>
    <row r="291" spans="4:121" s="161" customFormat="1">
      <c r="D291" s="203"/>
      <c r="E291" s="203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</row>
    <row r="292" spans="4:121" s="161" customFormat="1">
      <c r="D292" s="203"/>
      <c r="E292" s="203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</row>
    <row r="293" spans="4:121" s="161" customFormat="1">
      <c r="D293" s="203"/>
      <c r="E293" s="203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</row>
    <row r="294" spans="4:121" s="161" customFormat="1">
      <c r="D294" s="203"/>
      <c r="E294" s="203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</row>
    <row r="295" spans="4:121" s="161" customFormat="1">
      <c r="D295" s="203"/>
      <c r="E295" s="203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</row>
    <row r="296" spans="4:121" s="161" customFormat="1">
      <c r="D296" s="203"/>
      <c r="E296" s="203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</row>
    <row r="297" spans="4:121" s="161" customFormat="1">
      <c r="D297" s="203"/>
      <c r="E297" s="203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</row>
    <row r="298" spans="4:121" s="161" customFormat="1">
      <c r="D298" s="203"/>
      <c r="E298" s="203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</row>
    <row r="299" spans="4:121" s="161" customFormat="1">
      <c r="D299" s="203"/>
      <c r="E299" s="203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</row>
    <row r="300" spans="4:121" s="161" customFormat="1">
      <c r="D300" s="203"/>
      <c r="E300" s="203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</row>
    <row r="301" spans="4:121" s="161" customFormat="1">
      <c r="D301" s="203"/>
      <c r="E301" s="203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</row>
    <row r="302" spans="4:121" s="161" customFormat="1">
      <c r="D302" s="203"/>
      <c r="E302" s="203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</row>
    <row r="303" spans="4:121" s="161" customFormat="1">
      <c r="D303" s="203"/>
      <c r="E303" s="203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</row>
    <row r="304" spans="4:121" s="161" customFormat="1">
      <c r="D304" s="203"/>
      <c r="E304" s="203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</row>
    <row r="305" spans="4:121" s="161" customFormat="1">
      <c r="D305" s="203"/>
      <c r="E305" s="203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</row>
    <row r="306" spans="4:121" s="161" customFormat="1">
      <c r="D306" s="203"/>
      <c r="E306" s="203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</row>
    <row r="307" spans="4:121" s="161" customFormat="1">
      <c r="D307" s="203"/>
      <c r="E307" s="203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</row>
    <row r="308" spans="4:121" s="161" customFormat="1">
      <c r="D308" s="203"/>
      <c r="E308" s="203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</row>
    <row r="309" spans="4:121" s="161" customFormat="1">
      <c r="D309" s="203"/>
      <c r="E309" s="203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</row>
    <row r="310" spans="4:121" s="161" customFormat="1">
      <c r="D310" s="203"/>
      <c r="E310" s="203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</row>
    <row r="311" spans="4:121" s="161" customFormat="1">
      <c r="D311" s="203"/>
      <c r="E311" s="203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</row>
    <row r="312" spans="4:121" s="161" customFormat="1">
      <c r="D312" s="203"/>
      <c r="E312" s="203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</row>
    <row r="313" spans="4:121" s="161" customFormat="1">
      <c r="D313" s="203"/>
      <c r="E313" s="203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</row>
    <row r="314" spans="4:121" s="161" customFormat="1">
      <c r="D314" s="203"/>
      <c r="E314" s="203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</row>
    <row r="315" spans="4:121" s="161" customFormat="1">
      <c r="D315" s="203"/>
      <c r="E315" s="203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</row>
    <row r="316" spans="4:121" s="161" customFormat="1">
      <c r="D316" s="203"/>
      <c r="E316" s="203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</row>
    <row r="317" spans="4:121" s="161" customFormat="1">
      <c r="D317" s="203"/>
      <c r="E317" s="203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</row>
    <row r="318" spans="4:121" s="161" customFormat="1">
      <c r="D318" s="203"/>
      <c r="E318" s="203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</row>
    <row r="319" spans="4:121" s="161" customFormat="1">
      <c r="D319" s="203"/>
      <c r="E319" s="203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</row>
    <row r="320" spans="4:121" s="161" customFormat="1">
      <c r="D320" s="203"/>
      <c r="E320" s="203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</row>
    <row r="321" spans="4:121" s="161" customFormat="1">
      <c r="D321" s="203"/>
      <c r="E321" s="203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</row>
    <row r="322" spans="4:121" s="161" customFormat="1">
      <c r="D322" s="203"/>
      <c r="E322" s="203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</row>
    <row r="323" spans="4:121" s="161" customFormat="1">
      <c r="D323" s="203"/>
      <c r="E323" s="203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</row>
    <row r="324" spans="4:121" s="161" customFormat="1">
      <c r="D324" s="203"/>
      <c r="E324" s="203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</row>
    <row r="325" spans="4:121" s="161" customFormat="1">
      <c r="D325" s="203"/>
      <c r="E325" s="203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</row>
    <row r="326" spans="4:121" s="161" customFormat="1">
      <c r="D326" s="203"/>
      <c r="E326" s="203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</row>
    <row r="327" spans="4:121" s="161" customFormat="1">
      <c r="D327" s="203"/>
      <c r="E327" s="203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</row>
    <row r="328" spans="4:121" s="161" customFormat="1">
      <c r="D328" s="203"/>
      <c r="E328" s="203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</row>
    <row r="329" spans="4:121" s="161" customFormat="1">
      <c r="D329" s="203"/>
      <c r="E329" s="203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</row>
    <row r="330" spans="4:121" s="161" customFormat="1">
      <c r="D330" s="203"/>
      <c r="E330" s="203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</row>
    <row r="331" spans="4:121" s="161" customFormat="1">
      <c r="D331" s="203"/>
      <c r="E331" s="203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</row>
    <row r="332" spans="4:121" s="161" customFormat="1">
      <c r="D332" s="203"/>
      <c r="E332" s="203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</row>
    <row r="333" spans="4:121" s="161" customFormat="1">
      <c r="D333" s="203"/>
      <c r="E333" s="203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</row>
    <row r="334" spans="4:121" s="161" customFormat="1">
      <c r="D334" s="203"/>
      <c r="E334" s="203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</row>
    <row r="335" spans="4:121" s="161" customFormat="1">
      <c r="D335" s="203"/>
      <c r="E335" s="203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</row>
    <row r="336" spans="4:121" s="161" customFormat="1">
      <c r="D336" s="203"/>
      <c r="E336" s="203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</row>
    <row r="337" spans="4:121" s="161" customFormat="1">
      <c r="D337" s="203"/>
      <c r="E337" s="203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</row>
    <row r="338" spans="4:121" s="161" customFormat="1">
      <c r="D338" s="203"/>
      <c r="E338" s="203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</row>
    <row r="339" spans="4:121" s="161" customFormat="1">
      <c r="D339" s="203"/>
      <c r="E339" s="203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</row>
    <row r="340" spans="4:121" s="161" customFormat="1">
      <c r="D340" s="203"/>
      <c r="E340" s="203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</row>
    <row r="341" spans="4:121" s="161" customFormat="1">
      <c r="D341" s="203"/>
      <c r="E341" s="203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</row>
    <row r="342" spans="4:121" s="161" customFormat="1">
      <c r="D342" s="203"/>
      <c r="E342" s="203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</row>
    <row r="343" spans="4:121" s="161" customFormat="1">
      <c r="D343" s="203"/>
      <c r="E343" s="203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</row>
    <row r="344" spans="4:121" s="161" customFormat="1">
      <c r="D344" s="203"/>
      <c r="E344" s="203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</row>
    <row r="345" spans="4:121" s="161" customFormat="1">
      <c r="D345" s="203"/>
      <c r="E345" s="203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</row>
    <row r="346" spans="4:121" s="161" customFormat="1">
      <c r="D346" s="203"/>
      <c r="E346" s="203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</row>
    <row r="347" spans="4:121" s="161" customFormat="1">
      <c r="D347" s="203"/>
      <c r="E347" s="203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</row>
    <row r="348" spans="4:121" s="161" customFormat="1">
      <c r="D348" s="203"/>
      <c r="E348" s="203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</row>
  </sheetData>
  <mergeCells count="27">
    <mergeCell ref="B77:B106"/>
    <mergeCell ref="C77:C99"/>
    <mergeCell ref="C100:C101"/>
    <mergeCell ref="C104:C106"/>
    <mergeCell ref="B107:B126"/>
    <mergeCell ref="C52:C56"/>
    <mergeCell ref="C59:C60"/>
    <mergeCell ref="C107:C119"/>
    <mergeCell ref="C120:C126"/>
    <mergeCell ref="C64:C67"/>
    <mergeCell ref="C75:C76"/>
    <mergeCell ref="C35:C39"/>
    <mergeCell ref="C40:C41"/>
    <mergeCell ref="C43:C46"/>
    <mergeCell ref="C24:C27"/>
    <mergeCell ref="B28:B76"/>
    <mergeCell ref="C28:C30"/>
    <mergeCell ref="C31:C32"/>
    <mergeCell ref="C33:C34"/>
    <mergeCell ref="B5:B27"/>
    <mergeCell ref="C5:C7"/>
    <mergeCell ref="C9:C10"/>
    <mergeCell ref="C13:C18"/>
    <mergeCell ref="C20:C23"/>
    <mergeCell ref="C61:C63"/>
    <mergeCell ref="C68:C74"/>
    <mergeCell ref="C50:C51"/>
  </mergeCells>
  <phoneticPr fontId="1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C45" sqref="C45"/>
    </sheetView>
  </sheetViews>
  <sheetFormatPr baseColWidth="10" defaultRowHeight="15" x14ac:dyDescent="0"/>
  <cols>
    <col min="1" max="1" width="3.5" bestFit="1" customWidth="1"/>
    <col min="2" max="2" width="26.1640625" bestFit="1" customWidth="1"/>
    <col min="3" max="3" width="34.83203125" bestFit="1" customWidth="1"/>
  </cols>
  <sheetData>
    <row r="1" spans="1:3">
      <c r="B1" s="1" t="s">
        <v>0</v>
      </c>
      <c r="C1" s="1" t="s">
        <v>147</v>
      </c>
    </row>
    <row r="2" spans="1:3">
      <c r="A2" s="264" t="s">
        <v>1</v>
      </c>
      <c r="B2" s="2" t="s">
        <v>2</v>
      </c>
      <c r="C2" s="3" t="s">
        <v>3</v>
      </c>
    </row>
    <row r="3" spans="1:3">
      <c r="A3" s="265"/>
      <c r="B3" s="4"/>
      <c r="C3" s="5" t="s">
        <v>4</v>
      </c>
    </row>
    <row r="4" spans="1:3">
      <c r="A4" s="265"/>
      <c r="B4" s="6"/>
      <c r="C4" s="7" t="s">
        <v>5</v>
      </c>
    </row>
    <row r="5" spans="1:3">
      <c r="A5" s="265"/>
      <c r="B5" s="8" t="s">
        <v>6</v>
      </c>
      <c r="C5" s="5" t="s">
        <v>7</v>
      </c>
    </row>
    <row r="6" spans="1:3">
      <c r="A6" s="265"/>
      <c r="B6" s="9" t="s">
        <v>8</v>
      </c>
      <c r="C6" s="10" t="s">
        <v>9</v>
      </c>
    </row>
    <row r="7" spans="1:3">
      <c r="A7" s="265"/>
      <c r="B7" s="11" t="s">
        <v>10</v>
      </c>
      <c r="C7" s="5" t="s">
        <v>11</v>
      </c>
    </row>
    <row r="8" spans="1:3">
      <c r="A8" s="265"/>
      <c r="B8" s="12" t="s">
        <v>12</v>
      </c>
      <c r="C8" s="13" t="s">
        <v>13</v>
      </c>
    </row>
    <row r="9" spans="1:3">
      <c r="A9" s="265"/>
      <c r="B9" s="14" t="s">
        <v>14</v>
      </c>
      <c r="C9" s="15" t="s">
        <v>15</v>
      </c>
    </row>
    <row r="10" spans="1:3">
      <c r="A10" s="265"/>
      <c r="B10" s="16" t="s">
        <v>16</v>
      </c>
      <c r="C10" s="3" t="s">
        <v>17</v>
      </c>
    </row>
    <row r="11" spans="1:3">
      <c r="A11" s="265"/>
      <c r="B11" s="9"/>
      <c r="C11" s="5" t="s">
        <v>18</v>
      </c>
    </row>
    <row r="12" spans="1:3">
      <c r="A12" s="265"/>
      <c r="B12" s="9"/>
      <c r="C12" s="10" t="s">
        <v>19</v>
      </c>
    </row>
    <row r="13" spans="1:3">
      <c r="A13" s="265"/>
      <c r="B13" s="9"/>
      <c r="C13" s="5" t="s">
        <v>20</v>
      </c>
    </row>
    <row r="14" spans="1:3">
      <c r="A14" s="265"/>
      <c r="B14" s="9"/>
      <c r="C14" s="5" t="s">
        <v>21</v>
      </c>
    </row>
    <row r="15" spans="1:3">
      <c r="A15" s="265"/>
      <c r="B15" s="17"/>
      <c r="C15" s="7" t="s">
        <v>22</v>
      </c>
    </row>
    <row r="16" spans="1:3">
      <c r="A16" s="265"/>
      <c r="B16" s="18" t="s">
        <v>23</v>
      </c>
      <c r="C16" s="15" t="s">
        <v>24</v>
      </c>
    </row>
    <row r="17" spans="1:3">
      <c r="A17" s="265"/>
      <c r="B17" s="16"/>
      <c r="C17" s="3" t="s">
        <v>25</v>
      </c>
    </row>
    <row r="18" spans="1:3">
      <c r="A18" s="265"/>
      <c r="B18" s="9"/>
      <c r="C18" s="5" t="s">
        <v>26</v>
      </c>
    </row>
    <row r="19" spans="1:3">
      <c r="A19" s="265"/>
      <c r="B19" s="9"/>
      <c r="C19" s="10" t="s">
        <v>27</v>
      </c>
    </row>
    <row r="20" spans="1:3">
      <c r="A20" s="265"/>
      <c r="B20" s="9"/>
      <c r="C20" s="10" t="s">
        <v>28</v>
      </c>
    </row>
    <row r="21" spans="1:3">
      <c r="A21" s="265"/>
      <c r="B21" s="16" t="s">
        <v>29</v>
      </c>
      <c r="C21" s="10" t="s">
        <v>30</v>
      </c>
    </row>
    <row r="22" spans="1:3">
      <c r="A22" s="265"/>
      <c r="B22" s="9"/>
      <c r="C22" s="5" t="s">
        <v>31</v>
      </c>
    </row>
    <row r="23" spans="1:3">
      <c r="A23" s="265"/>
      <c r="B23" s="9"/>
      <c r="C23" s="5" t="s">
        <v>32</v>
      </c>
    </row>
    <row r="24" spans="1:3">
      <c r="A24" s="266"/>
      <c r="B24" s="19"/>
      <c r="C24" s="20" t="s">
        <v>1560</v>
      </c>
    </row>
    <row r="25" spans="1:3">
      <c r="A25" s="267" t="s">
        <v>33</v>
      </c>
      <c r="B25" s="21" t="s">
        <v>34</v>
      </c>
      <c r="C25" s="3" t="s">
        <v>35</v>
      </c>
    </row>
    <row r="26" spans="1:3">
      <c r="A26" s="265"/>
      <c r="B26" s="9"/>
      <c r="C26" s="5" t="s">
        <v>36</v>
      </c>
    </row>
    <row r="27" spans="1:3">
      <c r="A27" s="265"/>
      <c r="B27" s="9"/>
      <c r="C27" s="10" t="s">
        <v>1559</v>
      </c>
    </row>
    <row r="28" spans="1:3">
      <c r="A28" s="265"/>
      <c r="B28" s="16" t="s">
        <v>37</v>
      </c>
      <c r="C28" s="5" t="s">
        <v>38</v>
      </c>
    </row>
    <row r="29" spans="1:3">
      <c r="A29" s="265"/>
      <c r="B29" s="19"/>
      <c r="C29" s="7" t="s">
        <v>39</v>
      </c>
    </row>
    <row r="30" spans="1:3">
      <c r="A30" s="265"/>
      <c r="B30" s="9"/>
      <c r="C30" s="3" t="s">
        <v>40</v>
      </c>
    </row>
    <row r="31" spans="1:3">
      <c r="A31" s="265"/>
      <c r="B31" s="19"/>
      <c r="C31" s="20" t="s">
        <v>1558</v>
      </c>
    </row>
    <row r="32" spans="1:3">
      <c r="A32" s="265"/>
      <c r="B32" s="16" t="s">
        <v>41</v>
      </c>
      <c r="C32" s="3" t="s">
        <v>42</v>
      </c>
    </row>
    <row r="33" spans="1:3">
      <c r="A33" s="265"/>
      <c r="B33" s="9"/>
      <c r="C33" s="10" t="s">
        <v>1376</v>
      </c>
    </row>
    <row r="34" spans="1:3">
      <c r="A34" s="265"/>
      <c r="B34" s="9"/>
      <c r="C34" s="5" t="s">
        <v>43</v>
      </c>
    </row>
    <row r="35" spans="1:3">
      <c r="A35" s="265"/>
      <c r="B35" s="9"/>
      <c r="C35" s="10" t="s">
        <v>1556</v>
      </c>
    </row>
    <row r="36" spans="1:3">
      <c r="A36" s="265"/>
      <c r="B36" s="19"/>
      <c r="C36" s="7" t="s">
        <v>44</v>
      </c>
    </row>
    <row r="37" spans="1:3">
      <c r="A37" s="265"/>
      <c r="B37" s="21" t="s">
        <v>45</v>
      </c>
      <c r="C37" s="22" t="s">
        <v>1557</v>
      </c>
    </row>
    <row r="38" spans="1:3">
      <c r="A38" s="265"/>
      <c r="B38" s="19"/>
      <c r="C38" s="7" t="s">
        <v>46</v>
      </c>
    </row>
    <row r="39" spans="1:3">
      <c r="A39" s="265"/>
      <c r="B39" s="21" t="s">
        <v>47</v>
      </c>
      <c r="C39" s="5" t="s">
        <v>48</v>
      </c>
    </row>
    <row r="40" spans="1:3">
      <c r="A40" s="265"/>
      <c r="B40" s="9"/>
      <c r="C40" s="5" t="s">
        <v>49</v>
      </c>
    </row>
    <row r="41" spans="1:3">
      <c r="A41" s="265"/>
      <c r="B41" s="9"/>
      <c r="C41" s="5" t="s">
        <v>50</v>
      </c>
    </row>
    <row r="42" spans="1:3">
      <c r="A42" s="265"/>
      <c r="B42" s="9"/>
      <c r="C42" s="5" t="s">
        <v>51</v>
      </c>
    </row>
    <row r="43" spans="1:3">
      <c r="A43" s="265"/>
      <c r="B43" s="19"/>
      <c r="C43" s="5" t="s">
        <v>52</v>
      </c>
    </row>
    <row r="44" spans="1:3">
      <c r="A44" s="265"/>
      <c r="B44" s="8" t="s">
        <v>53</v>
      </c>
      <c r="C44" s="15" t="s">
        <v>54</v>
      </c>
    </row>
    <row r="45" spans="1:3">
      <c r="A45" s="265"/>
      <c r="B45" s="8" t="s">
        <v>55</v>
      </c>
      <c r="C45" s="15" t="s">
        <v>56</v>
      </c>
    </row>
    <row r="46" spans="1:3">
      <c r="A46" s="265"/>
      <c r="B46" s="23" t="s">
        <v>57</v>
      </c>
      <c r="C46" s="13" t="s">
        <v>1561</v>
      </c>
    </row>
    <row r="47" spans="1:3">
      <c r="A47" s="265"/>
      <c r="B47" s="16" t="s">
        <v>58</v>
      </c>
      <c r="C47" s="22" t="s">
        <v>1565</v>
      </c>
    </row>
    <row r="48" spans="1:3">
      <c r="A48" s="265"/>
      <c r="B48" s="9"/>
      <c r="C48" s="7" t="s">
        <v>59</v>
      </c>
    </row>
    <row r="49" spans="1:3">
      <c r="A49" s="265"/>
      <c r="B49" s="21" t="s">
        <v>60</v>
      </c>
      <c r="C49" s="3" t="s">
        <v>61</v>
      </c>
    </row>
    <row r="50" spans="1:3">
      <c r="A50" s="265"/>
      <c r="B50" s="9"/>
      <c r="C50" s="5" t="s">
        <v>62</v>
      </c>
    </row>
    <row r="51" spans="1:3">
      <c r="A51" s="265"/>
      <c r="B51" s="9"/>
      <c r="C51" s="5" t="s">
        <v>63</v>
      </c>
    </row>
    <row r="52" spans="1:3">
      <c r="A52" s="265"/>
      <c r="B52" s="9"/>
      <c r="C52" s="5" t="s">
        <v>64</v>
      </c>
    </row>
    <row r="53" spans="1:3">
      <c r="A53" s="265"/>
      <c r="B53" s="19"/>
      <c r="C53" s="20" t="s">
        <v>1564</v>
      </c>
    </row>
    <row r="54" spans="1:3">
      <c r="A54" s="265"/>
      <c r="B54" s="8" t="s">
        <v>65</v>
      </c>
      <c r="C54" s="15" t="s">
        <v>66</v>
      </c>
    </row>
    <row r="55" spans="1:3">
      <c r="A55" s="265"/>
      <c r="B55" s="8" t="s">
        <v>67</v>
      </c>
      <c r="C55" s="5" t="s">
        <v>68</v>
      </c>
    </row>
    <row r="56" spans="1:3">
      <c r="A56" s="265"/>
      <c r="B56" s="16" t="s">
        <v>69</v>
      </c>
      <c r="C56" s="3" t="s">
        <v>70</v>
      </c>
    </row>
    <row r="57" spans="1:3">
      <c r="A57" s="265"/>
      <c r="B57" s="9"/>
      <c r="C57" s="7" t="s">
        <v>71</v>
      </c>
    </row>
    <row r="58" spans="1:3">
      <c r="A58" s="265"/>
      <c r="B58" s="16" t="s">
        <v>72</v>
      </c>
      <c r="C58" s="3" t="s">
        <v>73</v>
      </c>
    </row>
    <row r="59" spans="1:3">
      <c r="A59" s="265"/>
      <c r="B59" s="9"/>
      <c r="C59" s="5" t="s">
        <v>74</v>
      </c>
    </row>
    <row r="60" spans="1:3">
      <c r="A60" s="265"/>
      <c r="B60" s="19"/>
      <c r="C60" s="7" t="s">
        <v>75</v>
      </c>
    </row>
    <row r="61" spans="1:3">
      <c r="A61" s="265"/>
      <c r="B61" s="21" t="s">
        <v>76</v>
      </c>
      <c r="C61" s="3" t="s">
        <v>77</v>
      </c>
    </row>
    <row r="62" spans="1:3">
      <c r="A62" s="265"/>
      <c r="C62" s="5" t="s">
        <v>78</v>
      </c>
    </row>
    <row r="63" spans="1:3">
      <c r="A63" s="265"/>
      <c r="B63" s="9"/>
      <c r="C63" s="5" t="s">
        <v>79</v>
      </c>
    </row>
    <row r="64" spans="1:3">
      <c r="A64" s="265"/>
      <c r="B64" s="9"/>
      <c r="C64" s="7" t="s">
        <v>80</v>
      </c>
    </row>
    <row r="65" spans="1:3">
      <c r="A65" s="265"/>
      <c r="B65" s="16" t="s">
        <v>81</v>
      </c>
      <c r="C65" s="3" t="s">
        <v>82</v>
      </c>
    </row>
    <row r="66" spans="1:3">
      <c r="A66" s="265"/>
      <c r="B66" s="9"/>
      <c r="C66" s="5" t="s">
        <v>83</v>
      </c>
    </row>
    <row r="67" spans="1:3">
      <c r="A67" s="265"/>
      <c r="B67" s="9"/>
      <c r="C67" s="10" t="s">
        <v>84</v>
      </c>
    </row>
    <row r="68" spans="1:3">
      <c r="A68" s="265"/>
      <c r="B68" s="9"/>
      <c r="C68" s="10" t="s">
        <v>85</v>
      </c>
    </row>
    <row r="69" spans="1:3">
      <c r="A69" s="265"/>
      <c r="B69" s="9"/>
      <c r="C69" s="5" t="s">
        <v>86</v>
      </c>
    </row>
    <row r="70" spans="1:3">
      <c r="A70" s="265"/>
      <c r="B70" s="9"/>
      <c r="C70" s="10" t="s">
        <v>87</v>
      </c>
    </row>
    <row r="71" spans="1:3">
      <c r="A71" s="265"/>
      <c r="B71" s="9"/>
      <c r="C71" s="24" t="s">
        <v>88</v>
      </c>
    </row>
    <row r="72" spans="1:3">
      <c r="A72" s="265"/>
      <c r="B72" s="16" t="s">
        <v>89</v>
      </c>
      <c r="C72" s="3" t="s">
        <v>90</v>
      </c>
    </row>
    <row r="73" spans="1:3">
      <c r="A73" s="268"/>
      <c r="B73" s="17"/>
      <c r="C73" s="7" t="s">
        <v>91</v>
      </c>
    </row>
    <row r="74" spans="1:3">
      <c r="A74" s="264" t="s">
        <v>92</v>
      </c>
      <c r="B74" s="16" t="s">
        <v>93</v>
      </c>
      <c r="C74" s="5" t="s">
        <v>1563</v>
      </c>
    </row>
    <row r="75" spans="1:3">
      <c r="A75" s="265"/>
      <c r="B75" s="9"/>
      <c r="C75" s="5" t="s">
        <v>94</v>
      </c>
    </row>
    <row r="76" spans="1:3">
      <c r="A76" s="265"/>
      <c r="B76" s="9"/>
      <c r="C76" s="5" t="s">
        <v>95</v>
      </c>
    </row>
    <row r="77" spans="1:3">
      <c r="A77" s="265"/>
      <c r="B77" s="9"/>
      <c r="C77" s="5" t="s">
        <v>96</v>
      </c>
    </row>
    <row r="78" spans="1:3">
      <c r="A78" s="265"/>
      <c r="B78" s="9"/>
      <c r="C78" s="5" t="s">
        <v>97</v>
      </c>
    </row>
    <row r="79" spans="1:3">
      <c r="A79" s="265"/>
      <c r="B79" s="9"/>
      <c r="C79" s="5" t="s">
        <v>98</v>
      </c>
    </row>
    <row r="80" spans="1:3">
      <c r="A80" s="265"/>
      <c r="B80" s="9"/>
      <c r="C80" s="5" t="s">
        <v>99</v>
      </c>
    </row>
    <row r="81" spans="1:3">
      <c r="A81" s="265"/>
      <c r="B81" s="9"/>
      <c r="C81" s="5" t="s">
        <v>100</v>
      </c>
    </row>
    <row r="82" spans="1:3">
      <c r="A82" s="265"/>
      <c r="B82" s="9"/>
      <c r="C82" s="5" t="s">
        <v>101</v>
      </c>
    </row>
    <row r="83" spans="1:3">
      <c r="A83" s="265"/>
      <c r="B83" s="9"/>
      <c r="C83" s="5" t="s">
        <v>102</v>
      </c>
    </row>
    <row r="84" spans="1:3">
      <c r="A84" s="265"/>
      <c r="B84" s="9"/>
      <c r="C84" s="5" t="s">
        <v>103</v>
      </c>
    </row>
    <row r="85" spans="1:3">
      <c r="A85" s="265"/>
      <c r="B85" s="9"/>
      <c r="C85" s="5" t="s">
        <v>104</v>
      </c>
    </row>
    <row r="86" spans="1:3">
      <c r="A86" s="265"/>
      <c r="B86" s="9"/>
      <c r="C86" s="10" t="s">
        <v>1554</v>
      </c>
    </row>
    <row r="87" spans="1:3">
      <c r="A87" s="265"/>
      <c r="B87" s="9"/>
      <c r="C87" s="5" t="s">
        <v>105</v>
      </c>
    </row>
    <row r="88" spans="1:3">
      <c r="A88" s="265"/>
      <c r="B88" s="9"/>
      <c r="C88" s="10" t="s">
        <v>106</v>
      </c>
    </row>
    <row r="89" spans="1:3">
      <c r="A89" s="265"/>
      <c r="B89" s="9"/>
      <c r="C89" s="5" t="s">
        <v>107</v>
      </c>
    </row>
    <row r="90" spans="1:3">
      <c r="A90" s="265"/>
      <c r="B90" s="9"/>
      <c r="C90" s="5" t="s">
        <v>108</v>
      </c>
    </row>
    <row r="91" spans="1:3">
      <c r="A91" s="265"/>
      <c r="B91" s="9"/>
      <c r="C91" s="5" t="s">
        <v>109</v>
      </c>
    </row>
    <row r="92" spans="1:3">
      <c r="A92" s="265"/>
      <c r="B92" s="9"/>
      <c r="C92" s="5" t="s">
        <v>110</v>
      </c>
    </row>
    <row r="93" spans="1:3">
      <c r="A93" s="265"/>
      <c r="B93" s="9"/>
      <c r="C93" s="5" t="s">
        <v>111</v>
      </c>
    </row>
    <row r="94" spans="1:3">
      <c r="A94" s="265"/>
      <c r="B94" s="9"/>
      <c r="C94" s="10" t="s">
        <v>1207</v>
      </c>
    </row>
    <row r="95" spans="1:3">
      <c r="A95" s="265"/>
      <c r="B95" s="9"/>
      <c r="C95" s="5" t="s">
        <v>112</v>
      </c>
    </row>
    <row r="96" spans="1:3">
      <c r="A96" s="265"/>
      <c r="B96" s="19"/>
      <c r="C96" s="5" t="s">
        <v>113</v>
      </c>
    </row>
    <row r="97" spans="1:3">
      <c r="A97" s="265"/>
      <c r="B97" s="21" t="s">
        <v>114</v>
      </c>
      <c r="C97" s="5" t="s">
        <v>115</v>
      </c>
    </row>
    <row r="98" spans="1:3">
      <c r="A98" s="265"/>
      <c r="B98" s="9"/>
      <c r="C98" s="5" t="s">
        <v>116</v>
      </c>
    </row>
    <row r="99" spans="1:3">
      <c r="A99" s="265"/>
      <c r="B99" s="11" t="s">
        <v>117</v>
      </c>
      <c r="C99" s="25" t="s">
        <v>118</v>
      </c>
    </row>
    <row r="100" spans="1:3">
      <c r="A100" s="265"/>
      <c r="B100" s="16" t="s">
        <v>119</v>
      </c>
      <c r="C100" s="15" t="s">
        <v>120</v>
      </c>
    </row>
    <row r="101" spans="1:3">
      <c r="A101" s="265"/>
      <c r="B101" s="21" t="s">
        <v>121</v>
      </c>
      <c r="C101" s="26" t="s">
        <v>122</v>
      </c>
    </row>
    <row r="102" spans="1:3">
      <c r="A102" s="265"/>
      <c r="B102" s="9"/>
      <c r="C102" s="5" t="s">
        <v>123</v>
      </c>
    </row>
    <row r="103" spans="1:3">
      <c r="A103" s="268"/>
      <c r="B103" s="17"/>
      <c r="C103" s="7" t="s">
        <v>124</v>
      </c>
    </row>
    <row r="104" spans="1:3">
      <c r="A104" s="264" t="s">
        <v>125</v>
      </c>
      <c r="B104" s="16" t="s">
        <v>126</v>
      </c>
      <c r="C104" s="3" t="s">
        <v>127</v>
      </c>
    </row>
    <row r="105" spans="1:3">
      <c r="A105" s="265"/>
      <c r="B105" s="9"/>
      <c r="C105" s="5" t="s">
        <v>128</v>
      </c>
    </row>
    <row r="106" spans="1:3">
      <c r="A106" s="265"/>
      <c r="B106" s="9"/>
      <c r="C106" s="5" t="s">
        <v>129</v>
      </c>
    </row>
    <row r="107" spans="1:3">
      <c r="A107" s="265"/>
      <c r="B107" s="9"/>
      <c r="C107" s="10" t="s">
        <v>130</v>
      </c>
    </row>
    <row r="108" spans="1:3">
      <c r="A108" s="265"/>
      <c r="B108" s="9"/>
      <c r="C108" s="10" t="s">
        <v>131</v>
      </c>
    </row>
    <row r="109" spans="1:3">
      <c r="A109" s="265"/>
      <c r="B109" s="9"/>
      <c r="C109" s="5" t="s">
        <v>132</v>
      </c>
    </row>
    <row r="110" spans="1:3">
      <c r="A110" s="265"/>
      <c r="B110" s="9"/>
      <c r="C110" s="10" t="s">
        <v>1562</v>
      </c>
    </row>
    <row r="111" spans="1:3">
      <c r="A111" s="265"/>
      <c r="B111" s="9"/>
      <c r="C111" s="5" t="s">
        <v>133</v>
      </c>
    </row>
    <row r="112" spans="1:3">
      <c r="A112" s="265"/>
      <c r="B112" s="9"/>
      <c r="C112" s="5" t="s">
        <v>134</v>
      </c>
    </row>
    <row r="113" spans="1:3">
      <c r="A113" s="265"/>
      <c r="B113" s="9"/>
      <c r="C113" s="5" t="s">
        <v>135</v>
      </c>
    </row>
    <row r="114" spans="1:3">
      <c r="A114" s="265"/>
      <c r="B114" s="9"/>
      <c r="C114" s="5" t="s">
        <v>136</v>
      </c>
    </row>
    <row r="115" spans="1:3">
      <c r="A115" s="265"/>
      <c r="B115" s="9"/>
      <c r="C115" s="5" t="s">
        <v>137</v>
      </c>
    </row>
    <row r="116" spans="1:3">
      <c r="A116" s="265"/>
      <c r="B116" s="19"/>
      <c r="C116" s="7" t="s">
        <v>138</v>
      </c>
    </row>
    <row r="117" spans="1:3">
      <c r="A117" s="265"/>
      <c r="B117" s="21" t="s">
        <v>139</v>
      </c>
      <c r="C117" s="22" t="s">
        <v>140</v>
      </c>
    </row>
    <row r="118" spans="1:3">
      <c r="A118" s="265"/>
      <c r="B118" s="9"/>
      <c r="C118" s="5" t="s">
        <v>141</v>
      </c>
    </row>
    <row r="119" spans="1:3">
      <c r="A119" s="265"/>
      <c r="B119" s="9"/>
      <c r="C119" s="5" t="s">
        <v>142</v>
      </c>
    </row>
    <row r="120" spans="1:3">
      <c r="A120" s="265"/>
      <c r="B120" s="9"/>
      <c r="C120" s="5" t="s">
        <v>143</v>
      </c>
    </row>
    <row r="121" spans="1:3">
      <c r="A121" s="265"/>
      <c r="B121" s="9"/>
      <c r="C121" s="5" t="s">
        <v>144</v>
      </c>
    </row>
    <row r="122" spans="1:3">
      <c r="A122" s="265"/>
      <c r="B122" s="9"/>
      <c r="C122" s="5" t="s">
        <v>145</v>
      </c>
    </row>
    <row r="123" spans="1:3">
      <c r="A123" s="268"/>
      <c r="B123" s="17"/>
      <c r="C123" s="7" t="s">
        <v>146</v>
      </c>
    </row>
  </sheetData>
  <mergeCells count="4">
    <mergeCell ref="A2:A24"/>
    <mergeCell ref="A25:A73"/>
    <mergeCell ref="A74:A103"/>
    <mergeCell ref="A104:A1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12" sqref="I12"/>
    </sheetView>
  </sheetViews>
  <sheetFormatPr baseColWidth="10" defaultRowHeight="15" x14ac:dyDescent="0"/>
  <sheetData>
    <row r="1" spans="1:5">
      <c r="A1" t="s">
        <v>148</v>
      </c>
      <c r="B1" t="s">
        <v>149</v>
      </c>
      <c r="C1" t="s">
        <v>150</v>
      </c>
      <c r="D1" t="s">
        <v>151</v>
      </c>
      <c r="E1" t="s">
        <v>152</v>
      </c>
    </row>
    <row r="2" spans="1:5">
      <c r="A2" t="s">
        <v>153</v>
      </c>
      <c r="B2" t="s">
        <v>154</v>
      </c>
      <c r="C2" t="s">
        <v>155</v>
      </c>
      <c r="D2">
        <v>1</v>
      </c>
      <c r="E2" s="27">
        <v>99</v>
      </c>
    </row>
    <row r="3" spans="1:5">
      <c r="A3" t="s">
        <v>156</v>
      </c>
      <c r="B3" t="s">
        <v>157</v>
      </c>
      <c r="C3" t="s">
        <v>158</v>
      </c>
      <c r="D3">
        <v>1</v>
      </c>
      <c r="E3" s="27">
        <v>4</v>
      </c>
    </row>
    <row r="4" spans="1:5">
      <c r="A4" t="s">
        <v>156</v>
      </c>
      <c r="B4" t="s">
        <v>159</v>
      </c>
      <c r="C4" t="s">
        <v>160</v>
      </c>
      <c r="D4">
        <v>1</v>
      </c>
      <c r="E4" s="27">
        <v>0</v>
      </c>
    </row>
    <row r="5" spans="1:5">
      <c r="A5" t="s">
        <v>156</v>
      </c>
      <c r="B5" t="s">
        <v>161</v>
      </c>
      <c r="C5" t="s">
        <v>162</v>
      </c>
      <c r="D5">
        <v>1</v>
      </c>
      <c r="E5" s="27">
        <v>24</v>
      </c>
    </row>
    <row r="6" spans="1:5">
      <c r="A6" t="s">
        <v>156</v>
      </c>
      <c r="B6" t="s">
        <v>163</v>
      </c>
      <c r="C6" t="s">
        <v>164</v>
      </c>
      <c r="D6">
        <v>1</v>
      </c>
      <c r="E6" s="27">
        <v>5.0588235294117645</v>
      </c>
    </row>
    <row r="7" spans="1:5">
      <c r="A7" t="s">
        <v>165</v>
      </c>
      <c r="B7" t="s">
        <v>166</v>
      </c>
      <c r="C7" t="s">
        <v>162</v>
      </c>
      <c r="D7">
        <v>1</v>
      </c>
      <c r="E7" s="27">
        <v>11.5</v>
      </c>
    </row>
    <row r="8" spans="1:5">
      <c r="A8" t="s">
        <v>165</v>
      </c>
      <c r="B8" t="s">
        <v>167</v>
      </c>
      <c r="C8" t="s">
        <v>168</v>
      </c>
      <c r="D8">
        <v>1</v>
      </c>
      <c r="E8" s="27">
        <v>99</v>
      </c>
    </row>
    <row r="9" spans="1:5">
      <c r="A9" t="s">
        <v>165</v>
      </c>
      <c r="B9" t="s">
        <v>169</v>
      </c>
      <c r="C9" t="s">
        <v>168</v>
      </c>
      <c r="D9">
        <v>1</v>
      </c>
      <c r="E9" s="27">
        <v>49</v>
      </c>
    </row>
    <row r="10" spans="1:5">
      <c r="A10" t="s">
        <v>170</v>
      </c>
      <c r="B10" t="s">
        <v>171</v>
      </c>
      <c r="C10" t="s">
        <v>172</v>
      </c>
      <c r="D10">
        <v>1</v>
      </c>
      <c r="E10" s="27">
        <v>24</v>
      </c>
    </row>
    <row r="11" spans="1:5">
      <c r="A11" t="s">
        <v>170</v>
      </c>
      <c r="B11" t="s">
        <v>173</v>
      </c>
      <c r="C11" t="s">
        <v>174</v>
      </c>
      <c r="D11">
        <v>1</v>
      </c>
      <c r="E11" s="27">
        <v>6.1428571428571432</v>
      </c>
    </row>
    <row r="12" spans="1:5">
      <c r="A12" t="s">
        <v>175</v>
      </c>
      <c r="B12" t="s">
        <v>176</v>
      </c>
      <c r="C12" t="s">
        <v>177</v>
      </c>
      <c r="D12">
        <v>1</v>
      </c>
      <c r="E12" s="27">
        <v>6.6923076923076925</v>
      </c>
    </row>
    <row r="13" spans="1:5">
      <c r="A13" t="s">
        <v>175</v>
      </c>
      <c r="B13" t="s">
        <v>178</v>
      </c>
      <c r="C13" t="s">
        <v>179</v>
      </c>
      <c r="D13">
        <v>1</v>
      </c>
      <c r="E13" s="27">
        <v>51</v>
      </c>
    </row>
    <row r="14" spans="1:5">
      <c r="A14" t="s">
        <v>175</v>
      </c>
      <c r="B14" t="s">
        <v>180</v>
      </c>
      <c r="C14" t="s">
        <v>181</v>
      </c>
      <c r="D14">
        <v>1</v>
      </c>
      <c r="E14" s="27">
        <v>0.8125</v>
      </c>
    </row>
    <row r="15" spans="1:5">
      <c r="A15" t="s">
        <v>182</v>
      </c>
      <c r="B15" t="s">
        <v>183</v>
      </c>
      <c r="C15" t="s">
        <v>184</v>
      </c>
      <c r="D15">
        <v>1</v>
      </c>
      <c r="E15" s="27">
        <v>2.0303030303030303</v>
      </c>
    </row>
    <row r="16" spans="1:5">
      <c r="A16" t="s">
        <v>182</v>
      </c>
      <c r="B16" t="s">
        <v>185</v>
      </c>
      <c r="C16" t="s">
        <v>186</v>
      </c>
      <c r="D16">
        <v>1</v>
      </c>
      <c r="E16" s="27">
        <v>5.1764705882352944</v>
      </c>
    </row>
    <row r="17" spans="1:5">
      <c r="A17" t="s">
        <v>187</v>
      </c>
      <c r="B17" t="s">
        <v>188</v>
      </c>
      <c r="C17" t="s">
        <v>189</v>
      </c>
      <c r="D17">
        <v>1</v>
      </c>
      <c r="E17" s="27">
        <v>1.3809523809523809</v>
      </c>
    </row>
    <row r="18" spans="1:5">
      <c r="A18" t="s">
        <v>187</v>
      </c>
      <c r="B18" t="s">
        <v>190</v>
      </c>
      <c r="C18" t="s">
        <v>191</v>
      </c>
      <c r="D18">
        <v>1</v>
      </c>
      <c r="E18" s="27">
        <v>1.5116279069767442</v>
      </c>
    </row>
    <row r="19" spans="1:5">
      <c r="A19" t="s">
        <v>187</v>
      </c>
      <c r="B19" t="s">
        <v>192</v>
      </c>
      <c r="C19" t="s">
        <v>193</v>
      </c>
      <c r="D19">
        <v>1</v>
      </c>
      <c r="E19" s="27">
        <v>1.2558139534883721</v>
      </c>
    </row>
    <row r="20" spans="1:5">
      <c r="A20" t="s">
        <v>194</v>
      </c>
      <c r="B20" t="s">
        <v>195</v>
      </c>
      <c r="C20" t="s">
        <v>196</v>
      </c>
      <c r="D20">
        <v>1</v>
      </c>
      <c r="E20" s="27">
        <v>1.3255813953488371</v>
      </c>
    </row>
    <row r="21" spans="1:5">
      <c r="A21" t="s">
        <v>194</v>
      </c>
      <c r="B21" t="s">
        <v>197</v>
      </c>
      <c r="C21" t="s">
        <v>198</v>
      </c>
      <c r="D21">
        <v>1</v>
      </c>
      <c r="E21" s="27">
        <v>2.6785714285714284</v>
      </c>
    </row>
    <row r="22" spans="1:5">
      <c r="A22" t="s">
        <v>194</v>
      </c>
      <c r="B22" t="s">
        <v>199</v>
      </c>
      <c r="C22" t="s">
        <v>200</v>
      </c>
      <c r="D22">
        <v>1</v>
      </c>
      <c r="E22" s="27">
        <v>33</v>
      </c>
    </row>
    <row r="23" spans="1:5">
      <c r="A23" t="s">
        <v>201</v>
      </c>
      <c r="B23" t="s">
        <v>202</v>
      </c>
      <c r="C23" t="s">
        <v>203</v>
      </c>
      <c r="D23">
        <v>1</v>
      </c>
      <c r="E23" s="27">
        <v>0.26582278481012656</v>
      </c>
    </row>
    <row r="24" spans="1:5">
      <c r="A24" t="s">
        <v>201</v>
      </c>
      <c r="B24" t="s">
        <v>204</v>
      </c>
      <c r="C24" t="s">
        <v>205</v>
      </c>
      <c r="D24">
        <v>1</v>
      </c>
      <c r="E24" s="27">
        <v>0.48809523809523808</v>
      </c>
    </row>
    <row r="25" spans="1:5">
      <c r="A25" t="s">
        <v>201</v>
      </c>
      <c r="B25" t="s">
        <v>206</v>
      </c>
      <c r="C25" t="s">
        <v>207</v>
      </c>
      <c r="D25">
        <v>1</v>
      </c>
      <c r="E25" s="27">
        <v>0.26136363636363635</v>
      </c>
    </row>
    <row r="26" spans="1:5">
      <c r="A26" t="s">
        <v>208</v>
      </c>
      <c r="B26" t="s">
        <v>209</v>
      </c>
      <c r="C26" t="s">
        <v>210</v>
      </c>
      <c r="D26">
        <v>1</v>
      </c>
      <c r="E26" s="27">
        <v>10.111111111111111</v>
      </c>
    </row>
    <row r="27" spans="1:5">
      <c r="A27" t="s">
        <v>211</v>
      </c>
      <c r="B27" t="s">
        <v>212</v>
      </c>
      <c r="C27" t="s">
        <v>213</v>
      </c>
      <c r="D27">
        <v>1</v>
      </c>
      <c r="E27" s="27">
        <v>0.87272727272727268</v>
      </c>
    </row>
    <row r="28" spans="1:5">
      <c r="A28" t="s">
        <v>214</v>
      </c>
      <c r="B28" t="s">
        <v>215</v>
      </c>
      <c r="C28" t="s">
        <v>216</v>
      </c>
      <c r="D28">
        <v>1</v>
      </c>
      <c r="E28" s="27">
        <v>0.22222222222222221</v>
      </c>
    </row>
    <row r="29" spans="1:5">
      <c r="A29" t="s">
        <v>214</v>
      </c>
      <c r="B29" t="s">
        <v>217</v>
      </c>
      <c r="C29" t="s">
        <v>218</v>
      </c>
      <c r="D29">
        <v>1</v>
      </c>
      <c r="E29" s="27">
        <v>0.17647058823529413</v>
      </c>
    </row>
    <row r="30" spans="1:5">
      <c r="A30" t="s">
        <v>214</v>
      </c>
      <c r="B30" t="s">
        <v>219</v>
      </c>
      <c r="C30" t="s">
        <v>220</v>
      </c>
      <c r="D30">
        <v>1</v>
      </c>
      <c r="E30" s="27">
        <v>0.11538461538461539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9"/>
  <sheetViews>
    <sheetView workbookViewId="0">
      <selection activeCell="B667" sqref="B667"/>
    </sheetView>
  </sheetViews>
  <sheetFormatPr baseColWidth="10" defaultRowHeight="15" x14ac:dyDescent="0"/>
  <cols>
    <col min="1" max="1" width="76.5" bestFit="1" customWidth="1"/>
    <col min="4" max="4" width="20.5" customWidth="1"/>
    <col min="5" max="5" width="27.83203125" customWidth="1"/>
    <col min="19" max="19" width="10.83203125" customWidth="1"/>
  </cols>
  <sheetData>
    <row r="1" spans="1:2">
      <c r="A1" t="s">
        <v>221</v>
      </c>
    </row>
    <row r="3" spans="1:2">
      <c r="A3" t="s">
        <v>222</v>
      </c>
    </row>
    <row r="5" spans="1:2">
      <c r="A5" t="s">
        <v>223</v>
      </c>
    </row>
    <row r="6" spans="1:2">
      <c r="A6" t="s">
        <v>1200</v>
      </c>
    </row>
    <row r="7" spans="1:2">
      <c r="A7" t="s">
        <v>225</v>
      </c>
    </row>
    <row r="8" spans="1:2">
      <c r="A8" t="s">
        <v>226</v>
      </c>
    </row>
    <row r="9" spans="1:2">
      <c r="A9" t="s">
        <v>227</v>
      </c>
    </row>
    <row r="11" spans="1:2">
      <c r="A11" t="s">
        <v>228</v>
      </c>
    </row>
    <row r="12" spans="1:2">
      <c r="A12" t="s">
        <v>229</v>
      </c>
    </row>
    <row r="13" spans="1:2">
      <c r="A13" t="s">
        <v>1201</v>
      </c>
    </row>
    <row r="15" spans="1:2">
      <c r="A15" t="s">
        <v>231</v>
      </c>
    </row>
    <row r="16" spans="1:2">
      <c r="A16" t="s">
        <v>232</v>
      </c>
      <c r="B16" t="s">
        <v>233</v>
      </c>
    </row>
    <row r="17" spans="1:2">
      <c r="A17" t="s">
        <v>154</v>
      </c>
      <c r="B17" t="s">
        <v>153</v>
      </c>
    </row>
    <row r="18" spans="1:2">
      <c r="A18" t="s">
        <v>157</v>
      </c>
      <c r="B18" t="s">
        <v>156</v>
      </c>
    </row>
    <row r="19" spans="1:2">
      <c r="A19" t="s">
        <v>159</v>
      </c>
      <c r="B19" t="s">
        <v>156</v>
      </c>
    </row>
    <row r="20" spans="1:2">
      <c r="A20" t="s">
        <v>161</v>
      </c>
      <c r="B20" t="s">
        <v>156</v>
      </c>
    </row>
    <row r="21" spans="1:2">
      <c r="A21" t="s">
        <v>163</v>
      </c>
      <c r="B21" t="s">
        <v>156</v>
      </c>
    </row>
    <row r="22" spans="1:2">
      <c r="A22" t="s">
        <v>166</v>
      </c>
      <c r="B22" t="s">
        <v>165</v>
      </c>
    </row>
    <row r="23" spans="1:2">
      <c r="A23" t="s">
        <v>167</v>
      </c>
      <c r="B23" t="s">
        <v>165</v>
      </c>
    </row>
    <row r="24" spans="1:2">
      <c r="A24" t="s">
        <v>169</v>
      </c>
      <c r="B24" t="s">
        <v>165</v>
      </c>
    </row>
    <row r="25" spans="1:2">
      <c r="A25" t="s">
        <v>171</v>
      </c>
      <c r="B25" t="s">
        <v>170</v>
      </c>
    </row>
    <row r="26" spans="1:2">
      <c r="A26" t="s">
        <v>173</v>
      </c>
      <c r="B26" t="s">
        <v>170</v>
      </c>
    </row>
    <row r="27" spans="1:2">
      <c r="A27" t="s">
        <v>176</v>
      </c>
      <c r="B27" t="s">
        <v>175</v>
      </c>
    </row>
    <row r="28" spans="1:2">
      <c r="A28" t="s">
        <v>178</v>
      </c>
      <c r="B28" t="s">
        <v>175</v>
      </c>
    </row>
    <row r="29" spans="1:2">
      <c r="A29" t="s">
        <v>180</v>
      </c>
      <c r="B29" t="s">
        <v>175</v>
      </c>
    </row>
    <row r="30" spans="1:2">
      <c r="A30" t="s">
        <v>183</v>
      </c>
      <c r="B30" t="s">
        <v>1202</v>
      </c>
    </row>
    <row r="31" spans="1:2">
      <c r="A31" t="s">
        <v>185</v>
      </c>
      <c r="B31" t="s">
        <v>182</v>
      </c>
    </row>
    <row r="32" spans="1:2">
      <c r="A32" t="s">
        <v>188</v>
      </c>
      <c r="B32" t="s">
        <v>187</v>
      </c>
    </row>
    <row r="33" spans="1:2">
      <c r="A33" t="s">
        <v>190</v>
      </c>
      <c r="B33" t="s">
        <v>187</v>
      </c>
    </row>
    <row r="34" spans="1:2">
      <c r="A34" t="s">
        <v>192</v>
      </c>
      <c r="B34" t="s">
        <v>187</v>
      </c>
    </row>
    <row r="35" spans="1:2">
      <c r="A35" t="s">
        <v>195</v>
      </c>
      <c r="B35" t="s">
        <v>234</v>
      </c>
    </row>
    <row r="36" spans="1:2">
      <c r="A36" t="s">
        <v>197</v>
      </c>
      <c r="B36" t="s">
        <v>234</v>
      </c>
    </row>
    <row r="37" spans="1:2">
      <c r="A37" t="s">
        <v>199</v>
      </c>
      <c r="B37" t="s">
        <v>234</v>
      </c>
    </row>
    <row r="38" spans="1:2">
      <c r="A38" t="s">
        <v>202</v>
      </c>
      <c r="B38" t="s">
        <v>201</v>
      </c>
    </row>
    <row r="39" spans="1:2">
      <c r="A39" t="s">
        <v>204</v>
      </c>
      <c r="B39" t="s">
        <v>201</v>
      </c>
    </row>
    <row r="40" spans="1:2">
      <c r="A40" t="s">
        <v>206</v>
      </c>
      <c r="B40" t="s">
        <v>201</v>
      </c>
    </row>
    <row r="41" spans="1:2">
      <c r="A41" t="s">
        <v>209</v>
      </c>
      <c r="B41" t="s">
        <v>208</v>
      </c>
    </row>
    <row r="42" spans="1:2">
      <c r="A42" t="s">
        <v>212</v>
      </c>
      <c r="B42" t="s">
        <v>208</v>
      </c>
    </row>
    <row r="43" spans="1:2">
      <c r="A43" t="s">
        <v>215</v>
      </c>
      <c r="B43" t="s">
        <v>214</v>
      </c>
    </row>
    <row r="44" spans="1:2">
      <c r="A44" t="s">
        <v>217</v>
      </c>
      <c r="B44" t="s">
        <v>214</v>
      </c>
    </row>
    <row r="45" spans="1:2">
      <c r="A45" t="s">
        <v>219</v>
      </c>
      <c r="B45" t="s">
        <v>214</v>
      </c>
    </row>
    <row r="47" spans="1:2">
      <c r="A47" s="28" t="s">
        <v>235</v>
      </c>
    </row>
    <row r="48" spans="1:2">
      <c r="A48" t="s">
        <v>236</v>
      </c>
    </row>
    <row r="50" spans="1:7">
      <c r="A50" s="28" t="s">
        <v>237</v>
      </c>
    </row>
    <row r="51" spans="1:7">
      <c r="A51" t="s">
        <v>1203</v>
      </c>
    </row>
    <row r="53" spans="1:7">
      <c r="A53" t="s">
        <v>147</v>
      </c>
      <c r="B53" t="s">
        <v>239</v>
      </c>
      <c r="C53" t="s">
        <v>240</v>
      </c>
      <c r="D53" t="s">
        <v>241</v>
      </c>
      <c r="E53" t="s">
        <v>242</v>
      </c>
      <c r="F53" t="s">
        <v>243</v>
      </c>
    </row>
    <row r="54" spans="1:7">
      <c r="A54" t="s">
        <v>1204</v>
      </c>
      <c r="B54">
        <v>6.33</v>
      </c>
      <c r="C54">
        <v>17.8</v>
      </c>
      <c r="D54">
        <v>1.94</v>
      </c>
      <c r="E54">
        <v>37.19</v>
      </c>
      <c r="F54">
        <v>37.19</v>
      </c>
    </row>
    <row r="55" spans="1:7">
      <c r="A55" t="s">
        <v>1205</v>
      </c>
      <c r="B55">
        <v>2.4700000000000002</v>
      </c>
      <c r="C55">
        <v>7.1</v>
      </c>
      <c r="D55">
        <v>5.28</v>
      </c>
      <c r="E55">
        <v>14.83</v>
      </c>
      <c r="F55">
        <v>52.02</v>
      </c>
      <c r="G55">
        <f>SUM(E55+E56+E57+E4+E61)</f>
        <v>35.769999999999996</v>
      </c>
    </row>
    <row r="56" spans="1:7">
      <c r="A56" t="s">
        <v>1206</v>
      </c>
      <c r="B56">
        <v>1.78</v>
      </c>
      <c r="C56">
        <v>4.66</v>
      </c>
      <c r="D56">
        <v>2.88</v>
      </c>
      <c r="E56">
        <v>9.74</v>
      </c>
      <c r="F56">
        <v>61.76</v>
      </c>
    </row>
    <row r="57" spans="1:7">
      <c r="A57" t="s">
        <v>1207</v>
      </c>
      <c r="B57">
        <v>1.72</v>
      </c>
      <c r="C57">
        <v>3.46</v>
      </c>
      <c r="D57">
        <v>0.84</v>
      </c>
      <c r="E57">
        <v>7.22</v>
      </c>
      <c r="F57">
        <v>68.98</v>
      </c>
    </row>
    <row r="58" spans="1:7">
      <c r="A58" t="s">
        <v>1208</v>
      </c>
      <c r="B58">
        <v>2.36</v>
      </c>
      <c r="C58">
        <v>3.44</v>
      </c>
      <c r="D58">
        <v>0.68</v>
      </c>
      <c r="E58">
        <v>7.19</v>
      </c>
      <c r="F58">
        <v>76.17</v>
      </c>
    </row>
    <row r="59" spans="1:7">
      <c r="A59" t="s">
        <v>1209</v>
      </c>
      <c r="B59">
        <v>2.2999999999999998</v>
      </c>
      <c r="C59">
        <v>3.21</v>
      </c>
      <c r="D59">
        <v>0.67</v>
      </c>
      <c r="E59">
        <v>6.7</v>
      </c>
      <c r="F59">
        <v>82.87</v>
      </c>
    </row>
    <row r="60" spans="1:7">
      <c r="A60" t="s">
        <v>1210</v>
      </c>
      <c r="B60">
        <v>1.85</v>
      </c>
      <c r="C60">
        <v>3.06</v>
      </c>
      <c r="D60">
        <v>0.89</v>
      </c>
      <c r="E60">
        <v>6.38</v>
      </c>
      <c r="F60">
        <v>89.26</v>
      </c>
    </row>
    <row r="61" spans="1:7">
      <c r="A61" t="s">
        <v>1211</v>
      </c>
      <c r="B61">
        <v>1</v>
      </c>
      <c r="C61">
        <v>1.9</v>
      </c>
      <c r="D61">
        <v>0.9</v>
      </c>
      <c r="E61">
        <v>3.98</v>
      </c>
      <c r="F61">
        <v>93.23</v>
      </c>
    </row>
    <row r="63" spans="1:7">
      <c r="A63" s="28" t="s">
        <v>261</v>
      </c>
    </row>
    <row r="64" spans="1:7">
      <c r="A64" t="s">
        <v>1212</v>
      </c>
    </row>
    <row r="66" spans="1:7">
      <c r="A66" t="s">
        <v>147</v>
      </c>
      <c r="B66" t="s">
        <v>239</v>
      </c>
      <c r="C66" t="s">
        <v>240</v>
      </c>
      <c r="D66" t="s">
        <v>241</v>
      </c>
      <c r="E66" t="s">
        <v>242</v>
      </c>
      <c r="F66" t="s">
        <v>243</v>
      </c>
    </row>
    <row r="67" spans="1:7">
      <c r="A67" t="s">
        <v>1206</v>
      </c>
      <c r="B67">
        <v>3.68</v>
      </c>
      <c r="C67">
        <v>6.85</v>
      </c>
      <c r="D67">
        <v>11.59</v>
      </c>
      <c r="E67">
        <v>16.170000000000002</v>
      </c>
      <c r="F67">
        <v>16.170000000000002</v>
      </c>
      <c r="G67">
        <f>SUM(E67+E69+E71+E16+E72+E70)</f>
        <v>53.83</v>
      </c>
    </row>
    <row r="68" spans="1:7">
      <c r="A68" t="s">
        <v>1213</v>
      </c>
      <c r="B68">
        <v>1.91</v>
      </c>
      <c r="C68">
        <v>4.6100000000000003</v>
      </c>
      <c r="D68">
        <v>8.9499999999999993</v>
      </c>
      <c r="E68">
        <v>10.88</v>
      </c>
      <c r="F68">
        <v>27.06</v>
      </c>
    </row>
    <row r="69" spans="1:7">
      <c r="A69" t="s">
        <v>1211</v>
      </c>
      <c r="B69">
        <v>2.39</v>
      </c>
      <c r="C69">
        <v>4.5199999999999996</v>
      </c>
      <c r="D69">
        <v>2.38</v>
      </c>
      <c r="E69">
        <v>10.68</v>
      </c>
      <c r="F69">
        <v>37.74</v>
      </c>
    </row>
    <row r="70" spans="1:7">
      <c r="A70" t="s">
        <v>1205</v>
      </c>
      <c r="B70">
        <v>2.31</v>
      </c>
      <c r="C70">
        <v>4.38</v>
      </c>
      <c r="D70">
        <v>12.43</v>
      </c>
      <c r="E70">
        <v>10.35</v>
      </c>
      <c r="F70">
        <v>48.09</v>
      </c>
    </row>
    <row r="71" spans="1:7">
      <c r="A71" t="s">
        <v>1208</v>
      </c>
      <c r="B71">
        <v>2.14</v>
      </c>
      <c r="C71">
        <v>3.58</v>
      </c>
      <c r="D71">
        <v>12.43</v>
      </c>
      <c r="E71">
        <v>8.4499999999999993</v>
      </c>
      <c r="F71">
        <v>56.54</v>
      </c>
    </row>
    <row r="72" spans="1:7">
      <c r="A72" t="s">
        <v>1207</v>
      </c>
      <c r="B72">
        <v>3.17</v>
      </c>
      <c r="C72">
        <v>3.46</v>
      </c>
      <c r="D72">
        <v>0.57999999999999996</v>
      </c>
      <c r="E72">
        <v>8.18</v>
      </c>
      <c r="F72">
        <v>64.73</v>
      </c>
    </row>
    <row r="73" spans="1:7">
      <c r="A73" t="s">
        <v>1214</v>
      </c>
      <c r="B73">
        <v>1.75</v>
      </c>
      <c r="C73">
        <v>3.37</v>
      </c>
      <c r="D73">
        <v>2.31</v>
      </c>
      <c r="E73">
        <v>7.96</v>
      </c>
      <c r="F73">
        <v>72.69</v>
      </c>
    </row>
    <row r="74" spans="1:7">
      <c r="A74" t="s">
        <v>1215</v>
      </c>
      <c r="B74">
        <v>2.67</v>
      </c>
      <c r="C74">
        <v>3.31</v>
      </c>
      <c r="D74">
        <v>2.8</v>
      </c>
      <c r="E74">
        <v>7.81</v>
      </c>
      <c r="F74">
        <v>80.5</v>
      </c>
    </row>
    <row r="75" spans="1:7">
      <c r="A75" t="s">
        <v>1216</v>
      </c>
      <c r="B75">
        <v>1.75</v>
      </c>
      <c r="C75">
        <v>2.85</v>
      </c>
      <c r="D75">
        <v>7.12</v>
      </c>
      <c r="E75">
        <v>6.74</v>
      </c>
      <c r="F75">
        <v>87.24</v>
      </c>
    </row>
    <row r="76" spans="1:7">
      <c r="A76" t="s">
        <v>1210</v>
      </c>
      <c r="B76">
        <v>1.32</v>
      </c>
      <c r="C76">
        <v>1.46</v>
      </c>
      <c r="D76">
        <v>0.57999999999999996</v>
      </c>
      <c r="E76">
        <v>3.44</v>
      </c>
      <c r="F76">
        <v>90.67</v>
      </c>
    </row>
    <row r="78" spans="1:7">
      <c r="A78" s="29" t="s">
        <v>274</v>
      </c>
    </row>
    <row r="79" spans="1:7">
      <c r="A79" s="29" t="s">
        <v>1217</v>
      </c>
    </row>
    <row r="81" spans="1:6">
      <c r="A81" t="s">
        <v>147</v>
      </c>
      <c r="B81" t="s">
        <v>239</v>
      </c>
      <c r="C81" t="s">
        <v>240</v>
      </c>
      <c r="D81" t="s">
        <v>276</v>
      </c>
      <c r="E81" t="s">
        <v>242</v>
      </c>
      <c r="F81" t="s">
        <v>301</v>
      </c>
    </row>
    <row r="82" spans="1:6">
      <c r="A82" t="s">
        <v>1204</v>
      </c>
      <c r="B82">
        <v>9.41</v>
      </c>
      <c r="C82">
        <v>56.28</v>
      </c>
      <c r="D82" t="s">
        <v>279</v>
      </c>
      <c r="E82">
        <v>100</v>
      </c>
      <c r="F82">
        <v>100</v>
      </c>
    </row>
    <row r="84" spans="1:6">
      <c r="A84" s="28" t="s">
        <v>282</v>
      </c>
    </row>
    <row r="85" spans="1:6">
      <c r="A85" t="s">
        <v>1218</v>
      </c>
    </row>
    <row r="87" spans="1:6">
      <c r="A87" t="s">
        <v>147</v>
      </c>
      <c r="B87" t="s">
        <v>239</v>
      </c>
      <c r="C87" t="s">
        <v>240</v>
      </c>
      <c r="D87" t="s">
        <v>241</v>
      </c>
      <c r="E87" t="s">
        <v>242</v>
      </c>
      <c r="F87" t="s">
        <v>243</v>
      </c>
    </row>
    <row r="88" spans="1:6">
      <c r="A88" t="s">
        <v>1208</v>
      </c>
      <c r="B88">
        <v>3.36</v>
      </c>
      <c r="C88">
        <v>7.42</v>
      </c>
      <c r="D88">
        <v>3.24</v>
      </c>
      <c r="E88">
        <v>20.32</v>
      </c>
      <c r="F88">
        <v>20.32</v>
      </c>
    </row>
    <row r="89" spans="1:6">
      <c r="A89" t="s">
        <v>1210</v>
      </c>
      <c r="B89">
        <v>3.6</v>
      </c>
      <c r="C89">
        <v>7.3</v>
      </c>
      <c r="D89">
        <v>2.2799999999999998</v>
      </c>
      <c r="E89">
        <v>19.97</v>
      </c>
      <c r="F89">
        <v>40.29</v>
      </c>
    </row>
    <row r="90" spans="1:6">
      <c r="A90" t="s">
        <v>1204</v>
      </c>
      <c r="B90">
        <v>3.74</v>
      </c>
      <c r="C90">
        <v>6.47</v>
      </c>
      <c r="D90">
        <v>1.86</v>
      </c>
      <c r="E90">
        <v>17.71</v>
      </c>
      <c r="F90">
        <v>58</v>
      </c>
    </row>
    <row r="91" spans="1:6">
      <c r="A91" t="s">
        <v>1214</v>
      </c>
      <c r="B91">
        <v>2.2999999999999998</v>
      </c>
      <c r="C91">
        <v>5.09</v>
      </c>
      <c r="D91">
        <v>1.77</v>
      </c>
      <c r="E91">
        <v>13.93</v>
      </c>
      <c r="F91">
        <v>71.92</v>
      </c>
    </row>
    <row r="92" spans="1:6">
      <c r="A92" t="s">
        <v>1219</v>
      </c>
      <c r="B92">
        <v>2.2799999999999998</v>
      </c>
      <c r="C92">
        <v>4.6399999999999997</v>
      </c>
      <c r="D92">
        <v>7.23</v>
      </c>
      <c r="E92">
        <v>12.71</v>
      </c>
      <c r="F92">
        <v>84.63</v>
      </c>
    </row>
    <row r="93" spans="1:6">
      <c r="A93" t="s">
        <v>1209</v>
      </c>
      <c r="B93">
        <v>2.27</v>
      </c>
      <c r="C93">
        <v>1.98</v>
      </c>
      <c r="D93">
        <v>0.57999999999999996</v>
      </c>
      <c r="E93">
        <v>5.41</v>
      </c>
      <c r="F93">
        <v>90.04</v>
      </c>
    </row>
    <row r="95" spans="1:6">
      <c r="A95" s="28" t="s">
        <v>299</v>
      </c>
    </row>
    <row r="96" spans="1:6">
      <c r="A96" t="s">
        <v>1220</v>
      </c>
    </row>
    <row r="98" spans="1:6">
      <c r="A98" t="s">
        <v>147</v>
      </c>
      <c r="B98" t="s">
        <v>239</v>
      </c>
      <c r="C98" t="s">
        <v>240</v>
      </c>
      <c r="D98" t="s">
        <v>276</v>
      </c>
      <c r="E98" t="s">
        <v>242</v>
      </c>
      <c r="F98" t="s">
        <v>243</v>
      </c>
    </row>
    <row r="99" spans="1:6">
      <c r="A99" t="s">
        <v>1208</v>
      </c>
      <c r="B99">
        <v>4.6900000000000004</v>
      </c>
      <c r="C99">
        <v>7.99</v>
      </c>
      <c r="D99" t="s">
        <v>279</v>
      </c>
      <c r="E99">
        <v>18.27</v>
      </c>
      <c r="F99">
        <v>18.27</v>
      </c>
    </row>
    <row r="100" spans="1:6">
      <c r="A100" t="s">
        <v>1209</v>
      </c>
      <c r="B100">
        <v>3.03</v>
      </c>
      <c r="C100">
        <v>7.99</v>
      </c>
      <c r="D100" t="s">
        <v>279</v>
      </c>
      <c r="E100">
        <v>18.27</v>
      </c>
      <c r="F100">
        <v>36.54</v>
      </c>
    </row>
    <row r="101" spans="1:6">
      <c r="A101" t="s">
        <v>1214</v>
      </c>
      <c r="B101">
        <v>3.29</v>
      </c>
      <c r="C101">
        <v>7.29</v>
      </c>
      <c r="D101" t="s">
        <v>279</v>
      </c>
      <c r="E101">
        <v>16.68</v>
      </c>
      <c r="F101">
        <v>53.21</v>
      </c>
    </row>
    <row r="102" spans="1:6">
      <c r="A102" t="s">
        <v>1204</v>
      </c>
      <c r="B102">
        <v>3.35</v>
      </c>
      <c r="C102">
        <v>6.92</v>
      </c>
      <c r="D102" t="s">
        <v>279</v>
      </c>
      <c r="E102">
        <v>15.82</v>
      </c>
      <c r="F102">
        <v>69.03</v>
      </c>
    </row>
    <row r="103" spans="1:6">
      <c r="A103" t="s">
        <v>1219</v>
      </c>
      <c r="B103">
        <v>2.0699999999999998</v>
      </c>
      <c r="C103">
        <v>4.78</v>
      </c>
      <c r="D103" t="s">
        <v>279</v>
      </c>
      <c r="E103">
        <v>10.92</v>
      </c>
      <c r="F103">
        <v>79.95</v>
      </c>
    </row>
    <row r="104" spans="1:6">
      <c r="A104" t="s">
        <v>1221</v>
      </c>
      <c r="B104">
        <v>1.85</v>
      </c>
      <c r="C104">
        <v>4.78</v>
      </c>
      <c r="D104" t="s">
        <v>279</v>
      </c>
      <c r="E104">
        <v>10.92</v>
      </c>
      <c r="F104">
        <v>90.87</v>
      </c>
    </row>
    <row r="106" spans="1:6">
      <c r="A106" s="28" t="s">
        <v>318</v>
      </c>
    </row>
    <row r="107" spans="1:6">
      <c r="A107" t="s">
        <v>1222</v>
      </c>
    </row>
    <row r="109" spans="1:6">
      <c r="A109" t="s">
        <v>147</v>
      </c>
      <c r="B109" t="s">
        <v>239</v>
      </c>
      <c r="C109" t="s">
        <v>240</v>
      </c>
      <c r="D109" t="s">
        <v>241</v>
      </c>
      <c r="E109" t="s">
        <v>242</v>
      </c>
      <c r="F109" t="s">
        <v>243</v>
      </c>
    </row>
    <row r="110" spans="1:6">
      <c r="A110" t="s">
        <v>1221</v>
      </c>
      <c r="B110">
        <v>4.08</v>
      </c>
      <c r="C110">
        <v>8.83</v>
      </c>
      <c r="D110">
        <v>8.56</v>
      </c>
      <c r="E110">
        <v>22.16</v>
      </c>
      <c r="F110">
        <v>22.16</v>
      </c>
    </row>
    <row r="111" spans="1:6">
      <c r="A111" t="s">
        <v>1209</v>
      </c>
      <c r="B111">
        <v>3.94</v>
      </c>
      <c r="C111">
        <v>8.23</v>
      </c>
      <c r="D111">
        <v>6.66</v>
      </c>
      <c r="E111">
        <v>20.67</v>
      </c>
      <c r="F111">
        <v>42.83</v>
      </c>
    </row>
    <row r="112" spans="1:6">
      <c r="A112" t="s">
        <v>1223</v>
      </c>
      <c r="B112">
        <v>3.08</v>
      </c>
      <c r="C112">
        <v>4.09</v>
      </c>
      <c r="D112">
        <v>0.57999999999999996</v>
      </c>
      <c r="E112">
        <v>10.26</v>
      </c>
      <c r="F112">
        <v>53.09</v>
      </c>
    </row>
    <row r="113" spans="1:6">
      <c r="A113" t="s">
        <v>1224</v>
      </c>
      <c r="B113">
        <v>2.2400000000000002</v>
      </c>
      <c r="C113">
        <v>3.85</v>
      </c>
      <c r="D113">
        <v>3.31</v>
      </c>
      <c r="E113">
        <v>9.67</v>
      </c>
      <c r="F113">
        <v>62.77</v>
      </c>
    </row>
    <row r="114" spans="1:6">
      <c r="A114" t="s">
        <v>1219</v>
      </c>
      <c r="B114">
        <v>1.86</v>
      </c>
      <c r="C114">
        <v>2.4500000000000002</v>
      </c>
      <c r="D114">
        <v>0.57999999999999996</v>
      </c>
      <c r="E114">
        <v>6.15</v>
      </c>
      <c r="F114">
        <v>68.92</v>
      </c>
    </row>
    <row r="115" spans="1:6">
      <c r="A115" t="s">
        <v>1208</v>
      </c>
      <c r="B115">
        <v>0.99</v>
      </c>
      <c r="C115">
        <v>2.34</v>
      </c>
      <c r="D115">
        <v>9.6300000000000008</v>
      </c>
      <c r="E115">
        <v>5.87</v>
      </c>
      <c r="F115">
        <v>74.790000000000006</v>
      </c>
    </row>
    <row r="116" spans="1:6">
      <c r="A116" t="s">
        <v>1225</v>
      </c>
      <c r="B116">
        <v>0.99</v>
      </c>
      <c r="C116">
        <v>2.34</v>
      </c>
      <c r="D116">
        <v>9.6300000000000008</v>
      </c>
      <c r="E116">
        <v>5.87</v>
      </c>
      <c r="F116">
        <v>80.66</v>
      </c>
    </row>
    <row r="117" spans="1:6">
      <c r="A117" t="s">
        <v>1226</v>
      </c>
      <c r="B117">
        <v>1.46</v>
      </c>
      <c r="C117">
        <v>1.83</v>
      </c>
      <c r="D117">
        <v>0.57999999999999996</v>
      </c>
      <c r="E117">
        <v>4.59</v>
      </c>
      <c r="F117">
        <v>85.25</v>
      </c>
    </row>
    <row r="118" spans="1:6">
      <c r="A118" t="s">
        <v>1227</v>
      </c>
      <c r="B118">
        <v>1.03</v>
      </c>
      <c r="C118">
        <v>1.04</v>
      </c>
      <c r="D118">
        <v>0.57999999999999996</v>
      </c>
      <c r="E118">
        <v>2.61</v>
      </c>
      <c r="F118">
        <v>87.86</v>
      </c>
    </row>
    <row r="119" spans="1:6">
      <c r="A119" t="s">
        <v>1228</v>
      </c>
      <c r="B119">
        <v>1.03</v>
      </c>
      <c r="C119">
        <v>1</v>
      </c>
      <c r="D119">
        <v>0.57999999999999996</v>
      </c>
      <c r="E119">
        <v>2.5099999999999998</v>
      </c>
      <c r="F119">
        <v>90.36</v>
      </c>
    </row>
    <row r="121" spans="1:6">
      <c r="A121" s="28" t="s">
        <v>335</v>
      </c>
    </row>
    <row r="122" spans="1:6">
      <c r="A122" t="s">
        <v>1229</v>
      </c>
    </row>
    <row r="124" spans="1:6">
      <c r="A124" t="s">
        <v>147</v>
      </c>
      <c r="B124" t="s">
        <v>239</v>
      </c>
      <c r="C124" t="s">
        <v>240</v>
      </c>
      <c r="D124" t="s">
        <v>241</v>
      </c>
      <c r="E124" t="s">
        <v>242</v>
      </c>
      <c r="F124" t="s">
        <v>243</v>
      </c>
    </row>
    <row r="125" spans="1:6">
      <c r="A125" t="s">
        <v>1223</v>
      </c>
      <c r="B125">
        <v>4.3899999999999997</v>
      </c>
      <c r="C125">
        <v>5.36</v>
      </c>
      <c r="D125">
        <v>0.57999999999999996</v>
      </c>
      <c r="E125">
        <v>19.79</v>
      </c>
      <c r="F125">
        <v>19.79</v>
      </c>
    </row>
    <row r="126" spans="1:6">
      <c r="A126" t="s">
        <v>1230</v>
      </c>
      <c r="B126">
        <v>1.37</v>
      </c>
      <c r="C126">
        <v>3.06</v>
      </c>
      <c r="D126">
        <v>4.84</v>
      </c>
      <c r="E126">
        <v>11.33</v>
      </c>
      <c r="F126">
        <v>31.12</v>
      </c>
    </row>
    <row r="127" spans="1:6">
      <c r="A127" t="s">
        <v>1221</v>
      </c>
      <c r="B127">
        <v>2.6</v>
      </c>
      <c r="C127">
        <v>3.05</v>
      </c>
      <c r="D127">
        <v>0.57999999999999996</v>
      </c>
      <c r="E127">
        <v>11.28</v>
      </c>
      <c r="F127">
        <v>42.4</v>
      </c>
    </row>
    <row r="128" spans="1:6">
      <c r="A128" t="s">
        <v>1214</v>
      </c>
      <c r="B128">
        <v>1.23</v>
      </c>
      <c r="C128">
        <v>2.71</v>
      </c>
      <c r="D128">
        <v>16.28</v>
      </c>
      <c r="E128">
        <v>10.029999999999999</v>
      </c>
      <c r="F128">
        <v>52.43</v>
      </c>
    </row>
    <row r="129" spans="1:6">
      <c r="A129" t="s">
        <v>1228</v>
      </c>
      <c r="B129">
        <v>1.32</v>
      </c>
      <c r="C129">
        <v>2.71</v>
      </c>
      <c r="D129">
        <v>16.28</v>
      </c>
      <c r="E129">
        <v>10.029999999999999</v>
      </c>
      <c r="F129">
        <v>62.46</v>
      </c>
    </row>
    <row r="130" spans="1:6">
      <c r="A130" t="s">
        <v>1215</v>
      </c>
      <c r="B130">
        <v>1.31</v>
      </c>
      <c r="C130">
        <v>1.67</v>
      </c>
      <c r="D130">
        <v>0.57999999999999996</v>
      </c>
      <c r="E130">
        <v>6.19</v>
      </c>
      <c r="F130">
        <v>68.650000000000006</v>
      </c>
    </row>
    <row r="131" spans="1:6">
      <c r="A131" t="s">
        <v>1209</v>
      </c>
      <c r="B131">
        <v>1.84</v>
      </c>
      <c r="C131">
        <v>1.67</v>
      </c>
      <c r="D131">
        <v>0.57999999999999996</v>
      </c>
      <c r="E131">
        <v>6.19</v>
      </c>
      <c r="F131">
        <v>74.84</v>
      </c>
    </row>
    <row r="132" spans="1:6">
      <c r="A132" t="s">
        <v>1208</v>
      </c>
      <c r="B132">
        <v>0.93</v>
      </c>
      <c r="C132">
        <v>1.36</v>
      </c>
      <c r="D132">
        <v>0.57999999999999996</v>
      </c>
      <c r="E132">
        <v>5.03</v>
      </c>
      <c r="F132">
        <v>79.86</v>
      </c>
    </row>
    <row r="133" spans="1:6">
      <c r="A133" t="s">
        <v>1231</v>
      </c>
      <c r="B133">
        <v>1.04</v>
      </c>
      <c r="C133">
        <v>1.36</v>
      </c>
      <c r="D133">
        <v>0.57999999999999996</v>
      </c>
      <c r="E133">
        <v>5.03</v>
      </c>
      <c r="F133">
        <v>84.89</v>
      </c>
    </row>
    <row r="134" spans="1:6">
      <c r="A134" t="s">
        <v>1224</v>
      </c>
      <c r="B134">
        <v>1.1299999999999999</v>
      </c>
      <c r="C134">
        <v>1.2</v>
      </c>
      <c r="D134">
        <v>0.57999999999999996</v>
      </c>
      <c r="E134">
        <v>4.42</v>
      </c>
      <c r="F134">
        <v>89.32</v>
      </c>
    </row>
    <row r="135" spans="1:6">
      <c r="A135" t="s">
        <v>1232</v>
      </c>
      <c r="B135">
        <v>1.51</v>
      </c>
      <c r="C135">
        <v>0.97</v>
      </c>
      <c r="D135">
        <v>0.57999999999999996</v>
      </c>
      <c r="E135">
        <v>3.57</v>
      </c>
      <c r="F135">
        <v>92.89</v>
      </c>
    </row>
    <row r="137" spans="1:6">
      <c r="A137" s="28" t="s">
        <v>352</v>
      </c>
    </row>
    <row r="138" spans="1:6">
      <c r="A138" t="s">
        <v>1233</v>
      </c>
    </row>
    <row r="140" spans="1:6">
      <c r="A140" t="s">
        <v>147</v>
      </c>
      <c r="B140" t="s">
        <v>239</v>
      </c>
      <c r="C140" t="s">
        <v>240</v>
      </c>
      <c r="D140" t="s">
        <v>241</v>
      </c>
      <c r="E140" t="s">
        <v>242</v>
      </c>
      <c r="F140" t="s">
        <v>243</v>
      </c>
    </row>
    <row r="141" spans="1:6">
      <c r="A141" t="s">
        <v>1221</v>
      </c>
      <c r="B141">
        <v>6.88</v>
      </c>
      <c r="C141">
        <v>21.17</v>
      </c>
      <c r="D141">
        <v>21.01</v>
      </c>
      <c r="E141">
        <v>46.21</v>
      </c>
      <c r="F141">
        <v>46.21</v>
      </c>
    </row>
    <row r="142" spans="1:6">
      <c r="A142" t="s">
        <v>1225</v>
      </c>
      <c r="B142">
        <v>2.75</v>
      </c>
      <c r="C142">
        <v>6.23</v>
      </c>
      <c r="D142">
        <v>3.84</v>
      </c>
      <c r="E142">
        <v>13.6</v>
      </c>
      <c r="F142">
        <v>59.81</v>
      </c>
    </row>
    <row r="143" spans="1:6">
      <c r="A143" t="s">
        <v>1230</v>
      </c>
      <c r="B143">
        <v>1.38</v>
      </c>
      <c r="C143">
        <v>3.78</v>
      </c>
      <c r="D143">
        <v>4.72</v>
      </c>
      <c r="E143">
        <v>8.25</v>
      </c>
      <c r="F143">
        <v>68.06</v>
      </c>
    </row>
    <row r="144" spans="1:6">
      <c r="A144" t="s">
        <v>1209</v>
      </c>
      <c r="B144">
        <v>2.66</v>
      </c>
      <c r="C144">
        <v>3.77</v>
      </c>
      <c r="D144">
        <v>0.57999999999999996</v>
      </c>
      <c r="E144">
        <v>8.23</v>
      </c>
      <c r="F144">
        <v>76.290000000000006</v>
      </c>
    </row>
    <row r="145" spans="1:6">
      <c r="A145" t="s">
        <v>1228</v>
      </c>
      <c r="B145">
        <v>1.39</v>
      </c>
      <c r="C145">
        <v>3.69</v>
      </c>
      <c r="D145">
        <v>5.72</v>
      </c>
      <c r="E145">
        <v>8.06</v>
      </c>
      <c r="F145">
        <v>84.35</v>
      </c>
    </row>
    <row r="146" spans="1:6">
      <c r="A146" t="s">
        <v>1223</v>
      </c>
      <c r="B146">
        <v>2.63</v>
      </c>
      <c r="C146">
        <v>3.51</v>
      </c>
      <c r="D146">
        <v>0.57999999999999996</v>
      </c>
      <c r="E146">
        <v>7.66</v>
      </c>
      <c r="F146">
        <v>92.01</v>
      </c>
    </row>
    <row r="148" spans="1:6">
      <c r="A148" s="28" t="s">
        <v>359</v>
      </c>
    </row>
    <row r="149" spans="1:6">
      <c r="A149" t="s">
        <v>1234</v>
      </c>
    </row>
    <row r="151" spans="1:6">
      <c r="A151" t="s">
        <v>147</v>
      </c>
      <c r="B151" t="s">
        <v>239</v>
      </c>
      <c r="C151" t="s">
        <v>240</v>
      </c>
      <c r="D151" t="s">
        <v>276</v>
      </c>
      <c r="E151" t="s">
        <v>242</v>
      </c>
      <c r="F151" t="s">
        <v>301</v>
      </c>
    </row>
    <row r="152" spans="1:6">
      <c r="A152" t="s">
        <v>1221</v>
      </c>
      <c r="B152">
        <v>2.62</v>
      </c>
      <c r="C152">
        <v>6.52</v>
      </c>
      <c r="D152" t="s">
        <v>279</v>
      </c>
      <c r="E152">
        <v>26.56</v>
      </c>
      <c r="F152">
        <v>26.56</v>
      </c>
    </row>
    <row r="153" spans="1:6">
      <c r="A153" t="s">
        <v>1208</v>
      </c>
      <c r="B153">
        <v>3.41</v>
      </c>
      <c r="C153">
        <v>5.33</v>
      </c>
      <c r="D153" t="s">
        <v>279</v>
      </c>
      <c r="E153">
        <v>21.69</v>
      </c>
      <c r="F153">
        <v>48.25</v>
      </c>
    </row>
    <row r="154" spans="1:6">
      <c r="A154" t="s">
        <v>1214</v>
      </c>
      <c r="B154">
        <v>1.4</v>
      </c>
      <c r="C154">
        <v>3.71</v>
      </c>
      <c r="D154" t="s">
        <v>279</v>
      </c>
      <c r="E154">
        <v>15.11</v>
      </c>
      <c r="F154">
        <v>63.36</v>
      </c>
    </row>
    <row r="155" spans="1:6">
      <c r="A155" t="s">
        <v>1235</v>
      </c>
      <c r="B155">
        <v>1.56</v>
      </c>
      <c r="C155">
        <v>3.71</v>
      </c>
      <c r="D155" t="s">
        <v>279</v>
      </c>
      <c r="E155">
        <v>15.11</v>
      </c>
      <c r="F155">
        <v>78.47</v>
      </c>
    </row>
    <row r="156" spans="1:6">
      <c r="A156" t="s">
        <v>1215</v>
      </c>
      <c r="B156">
        <v>1.2</v>
      </c>
      <c r="C156">
        <v>2.66</v>
      </c>
      <c r="D156" t="s">
        <v>279</v>
      </c>
      <c r="E156">
        <v>10.84</v>
      </c>
      <c r="F156">
        <v>89.32</v>
      </c>
    </row>
    <row r="157" spans="1:6">
      <c r="A157" t="s">
        <v>1226</v>
      </c>
      <c r="B157">
        <v>1.99</v>
      </c>
      <c r="C157">
        <v>2.62</v>
      </c>
      <c r="D157" t="s">
        <v>279</v>
      </c>
      <c r="E157">
        <v>10.68</v>
      </c>
      <c r="F157">
        <v>100</v>
      </c>
    </row>
    <row r="159" spans="1:6">
      <c r="A159" s="28" t="s">
        <v>373</v>
      </c>
    </row>
    <row r="160" spans="1:6">
      <c r="A160" t="s">
        <v>1236</v>
      </c>
    </row>
    <row r="162" spans="1:7">
      <c r="A162" t="s">
        <v>147</v>
      </c>
      <c r="B162" t="s">
        <v>239</v>
      </c>
      <c r="C162" t="s">
        <v>240</v>
      </c>
      <c r="D162" t="s">
        <v>241</v>
      </c>
      <c r="E162" t="s">
        <v>242</v>
      </c>
      <c r="F162" t="s">
        <v>243</v>
      </c>
    </row>
    <row r="163" spans="1:7">
      <c r="A163" t="s">
        <v>1209</v>
      </c>
      <c r="B163">
        <v>6.9</v>
      </c>
      <c r="C163">
        <v>20.93</v>
      </c>
      <c r="D163">
        <v>4.8899999999999997</v>
      </c>
      <c r="E163">
        <v>43.72</v>
      </c>
      <c r="F163">
        <v>43.72</v>
      </c>
    </row>
    <row r="164" spans="1:7">
      <c r="A164" t="s">
        <v>1221</v>
      </c>
      <c r="B164">
        <v>4.41</v>
      </c>
      <c r="C164">
        <v>13.84</v>
      </c>
      <c r="D164">
        <v>19.12</v>
      </c>
      <c r="E164">
        <v>28.9</v>
      </c>
      <c r="F164">
        <v>72.62</v>
      </c>
    </row>
    <row r="165" spans="1:7">
      <c r="A165" t="s">
        <v>1219</v>
      </c>
      <c r="B165">
        <v>2.67</v>
      </c>
      <c r="C165">
        <v>5.81</v>
      </c>
      <c r="D165">
        <v>1.33</v>
      </c>
      <c r="E165">
        <v>12.14</v>
      </c>
      <c r="F165">
        <v>84.75</v>
      </c>
    </row>
    <row r="166" spans="1:7">
      <c r="A166" t="s">
        <v>1237</v>
      </c>
      <c r="B166">
        <v>0.99</v>
      </c>
      <c r="C166">
        <v>1.58</v>
      </c>
      <c r="D166">
        <v>0.57999999999999996</v>
      </c>
      <c r="E166">
        <v>3.31</v>
      </c>
      <c r="F166">
        <v>88.06</v>
      </c>
    </row>
    <row r="167" spans="1:7">
      <c r="A167" t="s">
        <v>1238</v>
      </c>
      <c r="B167">
        <v>1.25</v>
      </c>
      <c r="C167">
        <v>1.44</v>
      </c>
      <c r="D167">
        <v>0.57999999999999996</v>
      </c>
      <c r="E167">
        <v>3.02</v>
      </c>
      <c r="F167">
        <v>91.07</v>
      </c>
    </row>
    <row r="168" spans="1:7" s="28" customFormat="1"/>
    <row r="169" spans="1:7">
      <c r="A169" t="s">
        <v>378</v>
      </c>
    </row>
    <row r="170" spans="1:7">
      <c r="A170" t="s">
        <v>1239</v>
      </c>
    </row>
    <row r="172" spans="1:7">
      <c r="B172" t="s">
        <v>235</v>
      </c>
      <c r="C172" t="s">
        <v>237</v>
      </c>
    </row>
    <row r="173" spans="1:7">
      <c r="A173" t="s">
        <v>147</v>
      </c>
      <c r="B173" t="s">
        <v>380</v>
      </c>
      <c r="C173" t="s">
        <v>381</v>
      </c>
      <c r="D173" t="s">
        <v>382</v>
      </c>
      <c r="E173" t="s">
        <v>383</v>
      </c>
      <c r="F173" t="s">
        <v>242</v>
      </c>
      <c r="G173" t="s">
        <v>243</v>
      </c>
    </row>
    <row r="174" spans="1:7">
      <c r="A174" t="s">
        <v>1204</v>
      </c>
      <c r="B174">
        <v>0</v>
      </c>
      <c r="C174">
        <v>6.33</v>
      </c>
      <c r="D174">
        <v>9.7799999999999994</v>
      </c>
      <c r="E174">
        <v>2.0699999999999998</v>
      </c>
      <c r="F174">
        <v>13.63</v>
      </c>
      <c r="G174">
        <v>13.63</v>
      </c>
    </row>
    <row r="175" spans="1:7">
      <c r="A175" t="s">
        <v>1213</v>
      </c>
      <c r="B175">
        <v>4.47</v>
      </c>
      <c r="C175">
        <v>0</v>
      </c>
      <c r="D175">
        <v>6.76</v>
      </c>
      <c r="E175">
        <v>11.74</v>
      </c>
      <c r="F175">
        <v>9.41</v>
      </c>
      <c r="G175">
        <v>23.04</v>
      </c>
    </row>
    <row r="176" spans="1:7">
      <c r="A176" t="s">
        <v>1206</v>
      </c>
      <c r="B176">
        <v>5.29</v>
      </c>
      <c r="C176">
        <v>1.78</v>
      </c>
      <c r="D176">
        <v>5.26</v>
      </c>
      <c r="E176">
        <v>4.5199999999999996</v>
      </c>
      <c r="F176">
        <v>7.33</v>
      </c>
      <c r="G176">
        <v>30.37</v>
      </c>
    </row>
    <row r="177" spans="1:7">
      <c r="A177" t="s">
        <v>1240</v>
      </c>
      <c r="B177">
        <v>2.2400000000000002</v>
      </c>
      <c r="C177">
        <v>0</v>
      </c>
      <c r="D177">
        <v>3.38</v>
      </c>
      <c r="E177">
        <v>11.74</v>
      </c>
      <c r="F177">
        <v>4.71</v>
      </c>
      <c r="G177">
        <v>35.08</v>
      </c>
    </row>
    <row r="178" spans="1:7">
      <c r="A178" t="s">
        <v>1216</v>
      </c>
      <c r="B178">
        <v>2.2400000000000002</v>
      </c>
      <c r="C178">
        <v>0</v>
      </c>
      <c r="D178">
        <v>3.38</v>
      </c>
      <c r="E178">
        <v>11.74</v>
      </c>
      <c r="F178">
        <v>4.71</v>
      </c>
      <c r="G178">
        <v>39.79</v>
      </c>
    </row>
    <row r="179" spans="1:7">
      <c r="A179" t="s">
        <v>1207</v>
      </c>
      <c r="B179">
        <v>3.74</v>
      </c>
      <c r="C179">
        <v>1.72</v>
      </c>
      <c r="D179">
        <v>3</v>
      </c>
      <c r="E179">
        <v>1.63</v>
      </c>
      <c r="F179">
        <v>4.18</v>
      </c>
      <c r="G179">
        <v>43.97</v>
      </c>
    </row>
    <row r="180" spans="1:7">
      <c r="A180" t="s">
        <v>1208</v>
      </c>
      <c r="B180">
        <v>1.73</v>
      </c>
      <c r="C180">
        <v>2.36</v>
      </c>
      <c r="D180">
        <v>2.72</v>
      </c>
      <c r="E180">
        <v>2.5499999999999998</v>
      </c>
      <c r="F180">
        <v>3.8</v>
      </c>
      <c r="G180">
        <v>47.76</v>
      </c>
    </row>
    <row r="181" spans="1:7">
      <c r="A181" t="s">
        <v>1241</v>
      </c>
      <c r="B181">
        <v>1.73</v>
      </c>
      <c r="C181">
        <v>0</v>
      </c>
      <c r="D181">
        <v>2.62</v>
      </c>
      <c r="E181">
        <v>11.74</v>
      </c>
      <c r="F181">
        <v>3.65</v>
      </c>
      <c r="G181">
        <v>51.41</v>
      </c>
    </row>
    <row r="182" spans="1:7">
      <c r="A182" t="s">
        <v>1209</v>
      </c>
      <c r="B182">
        <v>1</v>
      </c>
      <c r="C182">
        <v>2.2999999999999998</v>
      </c>
      <c r="D182">
        <v>2.6</v>
      </c>
      <c r="E182">
        <v>1.21</v>
      </c>
      <c r="F182">
        <v>3.62</v>
      </c>
      <c r="G182">
        <v>55.03</v>
      </c>
    </row>
    <row r="183" spans="1:7">
      <c r="A183" t="s">
        <v>1214</v>
      </c>
      <c r="B183">
        <v>0</v>
      </c>
      <c r="C183">
        <v>1.76</v>
      </c>
      <c r="D183">
        <v>2.5</v>
      </c>
      <c r="E183">
        <v>0.81</v>
      </c>
      <c r="F183">
        <v>3.48</v>
      </c>
      <c r="G183">
        <v>58.5</v>
      </c>
    </row>
    <row r="184" spans="1:7">
      <c r="A184" t="s">
        <v>1205</v>
      </c>
      <c r="B184">
        <v>1</v>
      </c>
      <c r="C184">
        <v>2.4700000000000002</v>
      </c>
      <c r="D184">
        <v>2.2000000000000002</v>
      </c>
      <c r="E184">
        <v>1.79</v>
      </c>
      <c r="F184">
        <v>3.06</v>
      </c>
      <c r="G184">
        <v>61.56</v>
      </c>
    </row>
    <row r="185" spans="1:7">
      <c r="A185" t="s">
        <v>1215</v>
      </c>
      <c r="B185">
        <v>1.73</v>
      </c>
      <c r="C185">
        <v>0.55000000000000004</v>
      </c>
      <c r="D185">
        <v>2.17</v>
      </c>
      <c r="E185">
        <v>2.13</v>
      </c>
      <c r="F185">
        <v>3.02</v>
      </c>
      <c r="G185">
        <v>64.58</v>
      </c>
    </row>
    <row r="186" spans="1:7">
      <c r="A186" t="s">
        <v>1210</v>
      </c>
      <c r="B186">
        <v>2</v>
      </c>
      <c r="C186">
        <v>1.85</v>
      </c>
      <c r="D186">
        <v>1.64</v>
      </c>
      <c r="E186">
        <v>1.1599999999999999</v>
      </c>
      <c r="F186">
        <v>2.2799999999999998</v>
      </c>
      <c r="G186">
        <v>66.86</v>
      </c>
    </row>
    <row r="187" spans="1:7">
      <c r="A187" t="s">
        <v>1230</v>
      </c>
      <c r="B187">
        <v>1</v>
      </c>
      <c r="C187">
        <v>0</v>
      </c>
      <c r="D187">
        <v>1.51</v>
      </c>
      <c r="E187">
        <v>11.74</v>
      </c>
      <c r="F187">
        <v>2.1</v>
      </c>
      <c r="G187">
        <v>68.97</v>
      </c>
    </row>
    <row r="188" spans="1:7">
      <c r="A188" t="s">
        <v>1242</v>
      </c>
      <c r="B188">
        <v>1</v>
      </c>
      <c r="C188">
        <v>0</v>
      </c>
      <c r="D188">
        <v>1.51</v>
      </c>
      <c r="E188">
        <v>11.74</v>
      </c>
      <c r="F188">
        <v>2.1</v>
      </c>
      <c r="G188">
        <v>71.069999999999993</v>
      </c>
    </row>
    <row r="189" spans="1:7">
      <c r="A189" t="s">
        <v>1243</v>
      </c>
      <c r="B189">
        <v>1</v>
      </c>
      <c r="C189">
        <v>0</v>
      </c>
      <c r="D189">
        <v>1.51</v>
      </c>
      <c r="E189">
        <v>11.74</v>
      </c>
      <c r="F189">
        <v>2.1</v>
      </c>
      <c r="G189">
        <v>73.180000000000007</v>
      </c>
    </row>
    <row r="190" spans="1:7">
      <c r="A190" t="s">
        <v>1244</v>
      </c>
      <c r="B190">
        <v>1</v>
      </c>
      <c r="C190">
        <v>0</v>
      </c>
      <c r="D190">
        <v>1.51</v>
      </c>
      <c r="E190">
        <v>11.74</v>
      </c>
      <c r="F190">
        <v>2.1</v>
      </c>
      <c r="G190">
        <v>75.28</v>
      </c>
    </row>
    <row r="191" spans="1:7">
      <c r="A191" t="s">
        <v>1245</v>
      </c>
      <c r="B191">
        <v>1</v>
      </c>
      <c r="C191">
        <v>0</v>
      </c>
      <c r="D191">
        <v>1.51</v>
      </c>
      <c r="E191">
        <v>11.74</v>
      </c>
      <c r="F191">
        <v>2.1</v>
      </c>
      <c r="G191">
        <v>77.39</v>
      </c>
    </row>
    <row r="192" spans="1:7">
      <c r="A192" t="s">
        <v>1246</v>
      </c>
      <c r="B192">
        <v>1</v>
      </c>
      <c r="C192">
        <v>0</v>
      </c>
      <c r="D192">
        <v>1.51</v>
      </c>
      <c r="E192">
        <v>11.74</v>
      </c>
      <c r="F192">
        <v>2.1</v>
      </c>
      <c r="G192">
        <v>79.489999999999995</v>
      </c>
    </row>
    <row r="193" spans="1:7">
      <c r="A193" t="s">
        <v>1247</v>
      </c>
      <c r="B193">
        <v>1</v>
      </c>
      <c r="C193">
        <v>0</v>
      </c>
      <c r="D193">
        <v>1.51</v>
      </c>
      <c r="E193">
        <v>11.74</v>
      </c>
      <c r="F193">
        <v>2.1</v>
      </c>
      <c r="G193">
        <v>81.59</v>
      </c>
    </row>
    <row r="194" spans="1:7">
      <c r="A194" t="s">
        <v>1248</v>
      </c>
      <c r="B194">
        <v>1</v>
      </c>
      <c r="C194">
        <v>0</v>
      </c>
      <c r="D194">
        <v>1.51</v>
      </c>
      <c r="E194">
        <v>11.74</v>
      </c>
      <c r="F194">
        <v>2.1</v>
      </c>
      <c r="G194">
        <v>83.7</v>
      </c>
    </row>
    <row r="195" spans="1:7">
      <c r="A195" t="s">
        <v>1231</v>
      </c>
      <c r="B195">
        <v>1</v>
      </c>
      <c r="C195">
        <v>0</v>
      </c>
      <c r="D195">
        <v>1.51</v>
      </c>
      <c r="E195">
        <v>11.74</v>
      </c>
      <c r="F195">
        <v>2.1</v>
      </c>
      <c r="G195">
        <v>85.8</v>
      </c>
    </row>
    <row r="196" spans="1:7">
      <c r="A196" t="s">
        <v>1211</v>
      </c>
      <c r="B196">
        <v>1.73</v>
      </c>
      <c r="C196">
        <v>1</v>
      </c>
      <c r="D196">
        <v>1.28</v>
      </c>
      <c r="E196">
        <v>1.48</v>
      </c>
      <c r="F196">
        <v>1.79</v>
      </c>
      <c r="G196">
        <v>87.59</v>
      </c>
    </row>
    <row r="197" spans="1:7">
      <c r="A197" t="s">
        <v>1249</v>
      </c>
      <c r="B197">
        <v>1</v>
      </c>
      <c r="C197">
        <v>0.25</v>
      </c>
      <c r="D197">
        <v>1.1599999999999999</v>
      </c>
      <c r="E197">
        <v>1.49</v>
      </c>
      <c r="F197">
        <v>1.62</v>
      </c>
      <c r="G197">
        <v>89.21</v>
      </c>
    </row>
    <row r="198" spans="1:7">
      <c r="A198" t="s">
        <v>1250</v>
      </c>
      <c r="B198">
        <v>0</v>
      </c>
      <c r="C198">
        <v>0.65</v>
      </c>
      <c r="D198">
        <v>0.93</v>
      </c>
      <c r="E198">
        <v>0.5</v>
      </c>
      <c r="F198">
        <v>1.3</v>
      </c>
      <c r="G198">
        <v>90.51</v>
      </c>
    </row>
    <row r="200" spans="1:7">
      <c r="A200" t="s">
        <v>407</v>
      </c>
    </row>
    <row r="201" spans="1:7">
      <c r="A201" t="s">
        <v>1251</v>
      </c>
    </row>
    <row r="203" spans="1:7">
      <c r="B203" t="s">
        <v>235</v>
      </c>
      <c r="C203" t="s">
        <v>261</v>
      </c>
    </row>
    <row r="204" spans="1:7">
      <c r="A204" t="s">
        <v>147</v>
      </c>
      <c r="B204" t="s">
        <v>380</v>
      </c>
      <c r="C204" t="s">
        <v>409</v>
      </c>
      <c r="D204" t="s">
        <v>382</v>
      </c>
      <c r="E204" t="s">
        <v>383</v>
      </c>
      <c r="F204" t="s">
        <v>242</v>
      </c>
      <c r="G204" t="s">
        <v>243</v>
      </c>
    </row>
    <row r="205" spans="1:7">
      <c r="A205" t="s">
        <v>1213</v>
      </c>
      <c r="B205">
        <v>4.47</v>
      </c>
      <c r="C205">
        <v>1.91</v>
      </c>
      <c r="D205">
        <v>3.27</v>
      </c>
      <c r="E205">
        <v>10.37</v>
      </c>
      <c r="F205">
        <v>6.36</v>
      </c>
      <c r="G205">
        <v>6.36</v>
      </c>
    </row>
    <row r="206" spans="1:7">
      <c r="A206" t="s">
        <v>1240</v>
      </c>
      <c r="B206">
        <v>2.2400000000000002</v>
      </c>
      <c r="C206">
        <v>0</v>
      </c>
      <c r="D206">
        <v>2.86</v>
      </c>
      <c r="E206">
        <v>12.28</v>
      </c>
      <c r="F206">
        <v>5.55</v>
      </c>
      <c r="G206">
        <v>11.91</v>
      </c>
    </row>
    <row r="207" spans="1:7">
      <c r="A207" t="s">
        <v>1207</v>
      </c>
      <c r="B207">
        <v>3.74</v>
      </c>
      <c r="C207">
        <v>3.17</v>
      </c>
      <c r="D207">
        <v>2.4900000000000002</v>
      </c>
      <c r="E207">
        <v>1.1499999999999999</v>
      </c>
      <c r="F207">
        <v>4.8499999999999996</v>
      </c>
      <c r="G207">
        <v>16.760000000000002</v>
      </c>
    </row>
    <row r="208" spans="1:7">
      <c r="A208" t="s">
        <v>1214</v>
      </c>
      <c r="B208">
        <v>0</v>
      </c>
      <c r="C208">
        <v>1.75</v>
      </c>
      <c r="D208">
        <v>2.2400000000000002</v>
      </c>
      <c r="E208">
        <v>2.44</v>
      </c>
      <c r="F208">
        <v>4.3499999999999996</v>
      </c>
      <c r="G208">
        <v>21.11</v>
      </c>
    </row>
    <row r="209" spans="1:7">
      <c r="A209" t="s">
        <v>1206</v>
      </c>
      <c r="B209">
        <v>5.29</v>
      </c>
      <c r="C209">
        <v>3.68</v>
      </c>
      <c r="D209">
        <v>2.2200000000000002</v>
      </c>
      <c r="E209">
        <v>1.38</v>
      </c>
      <c r="F209">
        <v>4.3</v>
      </c>
      <c r="G209">
        <v>25.42</v>
      </c>
    </row>
    <row r="210" spans="1:7">
      <c r="A210" t="s">
        <v>1215</v>
      </c>
      <c r="B210">
        <v>1.73</v>
      </c>
      <c r="C210">
        <v>2.67</v>
      </c>
      <c r="D210">
        <v>1.83</v>
      </c>
      <c r="E210">
        <v>0.89</v>
      </c>
      <c r="F210">
        <v>3.55</v>
      </c>
      <c r="G210">
        <v>28.97</v>
      </c>
    </row>
    <row r="211" spans="1:7">
      <c r="A211" t="s">
        <v>1205</v>
      </c>
      <c r="B211">
        <v>1</v>
      </c>
      <c r="C211">
        <v>2.31</v>
      </c>
      <c r="D211">
        <v>1.67</v>
      </c>
      <c r="E211">
        <v>1.31</v>
      </c>
      <c r="F211">
        <v>3.24</v>
      </c>
      <c r="G211">
        <v>32.21</v>
      </c>
    </row>
    <row r="212" spans="1:7">
      <c r="A212" t="s">
        <v>1241</v>
      </c>
      <c r="B212">
        <v>1.73</v>
      </c>
      <c r="C212">
        <v>0.67</v>
      </c>
      <c r="D212">
        <v>1.64</v>
      </c>
      <c r="E212">
        <v>1.42</v>
      </c>
      <c r="F212">
        <v>3.18</v>
      </c>
      <c r="G212">
        <v>35.4</v>
      </c>
    </row>
    <row r="213" spans="1:7">
      <c r="A213" t="s">
        <v>1252</v>
      </c>
      <c r="B213">
        <v>0</v>
      </c>
      <c r="C213">
        <v>1.33</v>
      </c>
      <c r="D213">
        <v>1.57</v>
      </c>
      <c r="E213">
        <v>0.57999999999999996</v>
      </c>
      <c r="F213">
        <v>3.05</v>
      </c>
      <c r="G213">
        <v>38.450000000000003</v>
      </c>
    </row>
    <row r="214" spans="1:7">
      <c r="A214" t="s">
        <v>1242</v>
      </c>
      <c r="B214">
        <v>1</v>
      </c>
      <c r="C214">
        <v>0</v>
      </c>
      <c r="D214">
        <v>1.28</v>
      </c>
      <c r="E214">
        <v>12.28</v>
      </c>
      <c r="F214">
        <v>2.48</v>
      </c>
      <c r="G214">
        <v>40.93</v>
      </c>
    </row>
    <row r="215" spans="1:7">
      <c r="A215" t="s">
        <v>1243</v>
      </c>
      <c r="B215">
        <v>1</v>
      </c>
      <c r="C215">
        <v>0.67</v>
      </c>
      <c r="D215">
        <v>1.28</v>
      </c>
      <c r="E215">
        <v>12.28</v>
      </c>
      <c r="F215">
        <v>2.48</v>
      </c>
      <c r="G215">
        <v>43.41</v>
      </c>
    </row>
    <row r="216" spans="1:7">
      <c r="A216" t="s">
        <v>1244</v>
      </c>
      <c r="B216">
        <v>1</v>
      </c>
      <c r="C216">
        <v>0</v>
      </c>
      <c r="D216">
        <v>1.28</v>
      </c>
      <c r="E216">
        <v>12.28</v>
      </c>
      <c r="F216">
        <v>2.48</v>
      </c>
      <c r="G216">
        <v>45.89</v>
      </c>
    </row>
    <row r="217" spans="1:7">
      <c r="A217" t="s">
        <v>1246</v>
      </c>
      <c r="B217">
        <v>1</v>
      </c>
      <c r="C217">
        <v>0</v>
      </c>
      <c r="D217">
        <v>1.28</v>
      </c>
      <c r="E217">
        <v>12.28</v>
      </c>
      <c r="F217">
        <v>2.48</v>
      </c>
      <c r="G217">
        <v>48.38</v>
      </c>
    </row>
    <row r="218" spans="1:7">
      <c r="A218" t="s">
        <v>1247</v>
      </c>
      <c r="B218">
        <v>1</v>
      </c>
      <c r="C218">
        <v>0</v>
      </c>
      <c r="D218">
        <v>1.28</v>
      </c>
      <c r="E218">
        <v>12.28</v>
      </c>
      <c r="F218">
        <v>2.48</v>
      </c>
      <c r="G218">
        <v>50.86</v>
      </c>
    </row>
    <row r="219" spans="1:7">
      <c r="A219" t="s">
        <v>1248</v>
      </c>
      <c r="B219">
        <v>1</v>
      </c>
      <c r="C219">
        <v>0</v>
      </c>
      <c r="D219">
        <v>1.28</v>
      </c>
      <c r="E219">
        <v>12.28</v>
      </c>
      <c r="F219">
        <v>2.48</v>
      </c>
      <c r="G219">
        <v>53.34</v>
      </c>
    </row>
    <row r="220" spans="1:7">
      <c r="A220" t="s">
        <v>1231</v>
      </c>
      <c r="B220">
        <v>1</v>
      </c>
      <c r="C220">
        <v>0</v>
      </c>
      <c r="D220">
        <v>1.28</v>
      </c>
      <c r="E220">
        <v>12.28</v>
      </c>
      <c r="F220">
        <v>2.48</v>
      </c>
      <c r="G220">
        <v>55.83</v>
      </c>
    </row>
    <row r="221" spans="1:7">
      <c r="A221" t="s">
        <v>1253</v>
      </c>
      <c r="B221">
        <v>0</v>
      </c>
      <c r="C221">
        <v>1</v>
      </c>
      <c r="D221">
        <v>1.21</v>
      </c>
      <c r="E221">
        <v>1.03</v>
      </c>
      <c r="F221">
        <v>2.35</v>
      </c>
      <c r="G221">
        <v>58.17</v>
      </c>
    </row>
    <row r="222" spans="1:7">
      <c r="A222" t="s">
        <v>1211</v>
      </c>
      <c r="B222">
        <v>1.73</v>
      </c>
      <c r="C222">
        <v>2.39</v>
      </c>
      <c r="D222">
        <v>1.1599999999999999</v>
      </c>
      <c r="E222">
        <v>1.24</v>
      </c>
      <c r="F222">
        <v>2.25</v>
      </c>
      <c r="G222">
        <v>60.43</v>
      </c>
    </row>
    <row r="223" spans="1:7">
      <c r="A223" t="s">
        <v>1216</v>
      </c>
      <c r="B223">
        <v>2.2400000000000002</v>
      </c>
      <c r="C223">
        <v>1.75</v>
      </c>
      <c r="D223">
        <v>1.1399999999999999</v>
      </c>
      <c r="E223">
        <v>2.27</v>
      </c>
      <c r="F223">
        <v>2.2200000000000002</v>
      </c>
      <c r="G223">
        <v>62.65</v>
      </c>
    </row>
    <row r="224" spans="1:7">
      <c r="A224" t="s">
        <v>1254</v>
      </c>
      <c r="B224">
        <v>0</v>
      </c>
      <c r="C224">
        <v>0.94</v>
      </c>
      <c r="D224">
        <v>1.1100000000000001</v>
      </c>
      <c r="E224">
        <v>0.57999999999999996</v>
      </c>
      <c r="F224">
        <v>2.16</v>
      </c>
      <c r="G224">
        <v>64.81</v>
      </c>
    </row>
    <row r="225" spans="1:7">
      <c r="A225" t="s">
        <v>1208</v>
      </c>
      <c r="B225">
        <v>1.73</v>
      </c>
      <c r="C225">
        <v>2.14</v>
      </c>
      <c r="D225">
        <v>1.07</v>
      </c>
      <c r="E225">
        <v>0.93</v>
      </c>
      <c r="F225">
        <v>2.0699999999999998</v>
      </c>
      <c r="G225">
        <v>66.88</v>
      </c>
    </row>
    <row r="226" spans="1:7">
      <c r="A226" t="s">
        <v>1210</v>
      </c>
      <c r="B226">
        <v>2</v>
      </c>
      <c r="C226">
        <v>1.32</v>
      </c>
      <c r="D226">
        <v>1.06</v>
      </c>
      <c r="E226">
        <v>0.83</v>
      </c>
      <c r="F226">
        <v>2.06</v>
      </c>
      <c r="G226">
        <v>68.94</v>
      </c>
    </row>
    <row r="227" spans="1:7">
      <c r="A227" t="s">
        <v>1255</v>
      </c>
      <c r="B227">
        <v>0</v>
      </c>
      <c r="C227">
        <v>0.82</v>
      </c>
      <c r="D227">
        <v>1.04</v>
      </c>
      <c r="E227">
        <v>0.57999999999999996</v>
      </c>
      <c r="F227">
        <v>2.02</v>
      </c>
      <c r="G227">
        <v>70.959999999999994</v>
      </c>
    </row>
    <row r="228" spans="1:7">
      <c r="A228" t="s">
        <v>1256</v>
      </c>
      <c r="B228">
        <v>0</v>
      </c>
      <c r="C228">
        <v>0.8</v>
      </c>
      <c r="D228">
        <v>0.99</v>
      </c>
      <c r="E228">
        <v>1.0900000000000001</v>
      </c>
      <c r="F228">
        <v>1.93</v>
      </c>
      <c r="G228">
        <v>72.89</v>
      </c>
    </row>
    <row r="229" spans="1:7">
      <c r="A229" t="s">
        <v>1230</v>
      </c>
      <c r="B229">
        <v>1</v>
      </c>
      <c r="C229">
        <v>0.33</v>
      </c>
      <c r="D229">
        <v>0.89</v>
      </c>
      <c r="E229">
        <v>1.1499999999999999</v>
      </c>
      <c r="F229">
        <v>1.72</v>
      </c>
      <c r="G229">
        <v>74.61</v>
      </c>
    </row>
    <row r="230" spans="1:7">
      <c r="A230" t="s">
        <v>1249</v>
      </c>
      <c r="B230">
        <v>1</v>
      </c>
      <c r="C230">
        <v>0.33</v>
      </c>
      <c r="D230">
        <v>0.85</v>
      </c>
      <c r="E230">
        <v>1.1399999999999999</v>
      </c>
      <c r="F230">
        <v>1.66</v>
      </c>
      <c r="G230">
        <v>76.27</v>
      </c>
    </row>
    <row r="231" spans="1:7">
      <c r="A231" t="s">
        <v>1257</v>
      </c>
      <c r="B231">
        <v>0</v>
      </c>
      <c r="C231">
        <v>0.67</v>
      </c>
      <c r="D231">
        <v>0.85</v>
      </c>
      <c r="E231">
        <v>0.57999999999999996</v>
      </c>
      <c r="F231">
        <v>1.65</v>
      </c>
      <c r="G231">
        <v>77.91</v>
      </c>
    </row>
    <row r="232" spans="1:7">
      <c r="A232" t="s">
        <v>1258</v>
      </c>
      <c r="B232">
        <v>0</v>
      </c>
      <c r="C232">
        <v>0.67</v>
      </c>
      <c r="D232">
        <v>0.82</v>
      </c>
      <c r="E232">
        <v>1.1499999999999999</v>
      </c>
      <c r="F232">
        <v>1.59</v>
      </c>
      <c r="G232">
        <v>79.5</v>
      </c>
    </row>
    <row r="233" spans="1:7">
      <c r="A233" t="s">
        <v>1259</v>
      </c>
      <c r="B233">
        <v>0</v>
      </c>
      <c r="C233">
        <v>0.67</v>
      </c>
      <c r="D233">
        <v>0.82</v>
      </c>
      <c r="E233">
        <v>1.1499999999999999</v>
      </c>
      <c r="F233">
        <v>1.59</v>
      </c>
      <c r="G233">
        <v>81.08</v>
      </c>
    </row>
    <row r="234" spans="1:7">
      <c r="A234" t="s">
        <v>1209</v>
      </c>
      <c r="B234">
        <v>1</v>
      </c>
      <c r="C234">
        <v>0.33</v>
      </c>
      <c r="D234">
        <v>0.82</v>
      </c>
      <c r="E234">
        <v>1.1499999999999999</v>
      </c>
      <c r="F234">
        <v>1.59</v>
      </c>
      <c r="G234">
        <v>82.67</v>
      </c>
    </row>
    <row r="235" spans="1:7">
      <c r="A235" t="s">
        <v>1219</v>
      </c>
      <c r="B235">
        <v>0</v>
      </c>
      <c r="C235">
        <v>0.57999999999999996</v>
      </c>
      <c r="D235">
        <v>0.73</v>
      </c>
      <c r="E235">
        <v>0.57999999999999996</v>
      </c>
      <c r="F235">
        <v>1.43</v>
      </c>
      <c r="G235">
        <v>84.1</v>
      </c>
    </row>
    <row r="236" spans="1:7">
      <c r="A236" t="s">
        <v>1260</v>
      </c>
      <c r="B236">
        <v>0</v>
      </c>
      <c r="C236">
        <v>0.57999999999999996</v>
      </c>
      <c r="D236">
        <v>0.68</v>
      </c>
      <c r="E236">
        <v>0.57999999999999996</v>
      </c>
      <c r="F236">
        <v>1.32</v>
      </c>
      <c r="G236">
        <v>85.42</v>
      </c>
    </row>
    <row r="237" spans="1:7">
      <c r="A237" t="s">
        <v>1261</v>
      </c>
      <c r="B237">
        <v>0</v>
      </c>
      <c r="C237">
        <v>0.47</v>
      </c>
      <c r="D237">
        <v>0.65</v>
      </c>
      <c r="E237">
        <v>0.57999999999999996</v>
      </c>
      <c r="F237">
        <v>1.27</v>
      </c>
      <c r="G237">
        <v>86.69</v>
      </c>
    </row>
    <row r="238" spans="1:7">
      <c r="A238" t="s">
        <v>1204</v>
      </c>
      <c r="B238">
        <v>0</v>
      </c>
      <c r="C238">
        <v>0.47</v>
      </c>
      <c r="D238">
        <v>0.6</v>
      </c>
      <c r="E238">
        <v>0.57999999999999996</v>
      </c>
      <c r="F238">
        <v>1.1599999999999999</v>
      </c>
      <c r="G238">
        <v>87.85</v>
      </c>
    </row>
    <row r="239" spans="1:7">
      <c r="A239" t="s">
        <v>1262</v>
      </c>
      <c r="B239">
        <v>0</v>
      </c>
      <c r="C239">
        <v>0.47</v>
      </c>
      <c r="D239">
        <v>0.55000000000000004</v>
      </c>
      <c r="E239">
        <v>0.57999999999999996</v>
      </c>
      <c r="F239">
        <v>1.08</v>
      </c>
      <c r="G239">
        <v>88.93</v>
      </c>
    </row>
    <row r="240" spans="1:7">
      <c r="A240" t="s">
        <v>81</v>
      </c>
      <c r="B240">
        <v>0</v>
      </c>
      <c r="C240">
        <v>0.47</v>
      </c>
      <c r="D240">
        <v>0.55000000000000004</v>
      </c>
      <c r="E240">
        <v>0.57999999999999996</v>
      </c>
      <c r="F240">
        <v>1.08</v>
      </c>
      <c r="G240">
        <v>90.01</v>
      </c>
    </row>
    <row r="242" spans="1:7">
      <c r="A242" t="s">
        <v>425</v>
      </c>
    </row>
    <row r="243" spans="1:7">
      <c r="A243" t="s">
        <v>1263</v>
      </c>
    </row>
    <row r="245" spans="1:7">
      <c r="B245" t="s">
        <v>237</v>
      </c>
      <c r="C245" t="s">
        <v>261</v>
      </c>
    </row>
    <row r="246" spans="1:7">
      <c r="A246" t="s">
        <v>147</v>
      </c>
      <c r="B246" t="s">
        <v>381</v>
      </c>
      <c r="C246" t="s">
        <v>409</v>
      </c>
      <c r="D246" t="s">
        <v>382</v>
      </c>
      <c r="E246" t="s">
        <v>383</v>
      </c>
      <c r="F246" t="s">
        <v>242</v>
      </c>
      <c r="G246" t="s">
        <v>243</v>
      </c>
    </row>
    <row r="247" spans="1:7">
      <c r="A247" t="s">
        <v>1204</v>
      </c>
      <c r="B247">
        <v>6.33</v>
      </c>
      <c r="C247">
        <v>0.47</v>
      </c>
      <c r="D247">
        <v>9.02</v>
      </c>
      <c r="E247">
        <v>2.04</v>
      </c>
      <c r="F247">
        <v>13.5</v>
      </c>
      <c r="G247">
        <v>13.5</v>
      </c>
    </row>
    <row r="248" spans="1:7">
      <c r="A248" t="s">
        <v>1207</v>
      </c>
      <c r="B248">
        <v>1.72</v>
      </c>
      <c r="C248">
        <v>3.17</v>
      </c>
      <c r="D248">
        <v>3.95</v>
      </c>
      <c r="E248">
        <v>1.72</v>
      </c>
      <c r="F248">
        <v>5.9</v>
      </c>
      <c r="G248">
        <v>19.399999999999999</v>
      </c>
    </row>
    <row r="249" spans="1:7">
      <c r="A249" t="s">
        <v>1215</v>
      </c>
      <c r="B249">
        <v>0.55000000000000004</v>
      </c>
      <c r="C249">
        <v>2.67</v>
      </c>
      <c r="D249">
        <v>3.52</v>
      </c>
      <c r="E249">
        <v>1.34</v>
      </c>
      <c r="F249">
        <v>5.26</v>
      </c>
      <c r="G249">
        <v>24.67</v>
      </c>
    </row>
    <row r="250" spans="1:7">
      <c r="A250" t="s">
        <v>1206</v>
      </c>
      <c r="B250">
        <v>1.78</v>
      </c>
      <c r="C250">
        <v>3.68</v>
      </c>
      <c r="D250">
        <v>3.08</v>
      </c>
      <c r="E250">
        <v>1.24</v>
      </c>
      <c r="F250">
        <v>4.6100000000000003</v>
      </c>
      <c r="G250">
        <v>29.28</v>
      </c>
    </row>
    <row r="251" spans="1:7">
      <c r="A251" t="s">
        <v>1209</v>
      </c>
      <c r="B251">
        <v>2.2999999999999998</v>
      </c>
      <c r="C251">
        <v>0.33</v>
      </c>
      <c r="D251">
        <v>3.01</v>
      </c>
      <c r="E251">
        <v>1.25</v>
      </c>
      <c r="F251">
        <v>4.5</v>
      </c>
      <c r="G251">
        <v>33.78</v>
      </c>
    </row>
    <row r="252" spans="1:7">
      <c r="A252" t="s">
        <v>1213</v>
      </c>
      <c r="B252">
        <v>0</v>
      </c>
      <c r="C252">
        <v>1.91</v>
      </c>
      <c r="D252">
        <v>2.87</v>
      </c>
      <c r="E252">
        <v>7.27</v>
      </c>
      <c r="F252">
        <v>4.3</v>
      </c>
      <c r="G252">
        <v>38.08</v>
      </c>
    </row>
    <row r="253" spans="1:7">
      <c r="A253" t="s">
        <v>1208</v>
      </c>
      <c r="B253">
        <v>2.36</v>
      </c>
      <c r="C253">
        <v>2.14</v>
      </c>
      <c r="D253">
        <v>2.75</v>
      </c>
      <c r="E253">
        <v>1.6</v>
      </c>
      <c r="F253">
        <v>4.1100000000000003</v>
      </c>
      <c r="G253">
        <v>42.19</v>
      </c>
    </row>
    <row r="254" spans="1:7">
      <c r="A254" t="s">
        <v>1214</v>
      </c>
      <c r="B254">
        <v>1.76</v>
      </c>
      <c r="C254">
        <v>1.75</v>
      </c>
      <c r="D254">
        <v>2.66</v>
      </c>
      <c r="E254">
        <v>2.02</v>
      </c>
      <c r="F254">
        <v>3.98</v>
      </c>
      <c r="G254">
        <v>46.16</v>
      </c>
    </row>
    <row r="255" spans="1:7">
      <c r="A255" t="s">
        <v>1216</v>
      </c>
      <c r="B255">
        <v>0</v>
      </c>
      <c r="C255">
        <v>1.75</v>
      </c>
      <c r="D255">
        <v>2.6</v>
      </c>
      <c r="E255">
        <v>2.13</v>
      </c>
      <c r="F255">
        <v>3.89</v>
      </c>
      <c r="G255">
        <v>50.05</v>
      </c>
    </row>
    <row r="256" spans="1:7">
      <c r="A256" t="s">
        <v>1211</v>
      </c>
      <c r="B256">
        <v>1</v>
      </c>
      <c r="C256">
        <v>2.39</v>
      </c>
      <c r="D256">
        <v>2.29</v>
      </c>
      <c r="E256">
        <v>1.49</v>
      </c>
      <c r="F256">
        <v>3.43</v>
      </c>
      <c r="G256">
        <v>53.48</v>
      </c>
    </row>
    <row r="257" spans="1:7">
      <c r="A257" t="s">
        <v>1210</v>
      </c>
      <c r="B257">
        <v>1.85</v>
      </c>
      <c r="C257">
        <v>1.32</v>
      </c>
      <c r="D257">
        <v>2.0699999999999998</v>
      </c>
      <c r="E257">
        <v>1.27</v>
      </c>
      <c r="F257">
        <v>3.1</v>
      </c>
      <c r="G257">
        <v>56.58</v>
      </c>
    </row>
    <row r="258" spans="1:7">
      <c r="A258" t="s">
        <v>1252</v>
      </c>
      <c r="B258">
        <v>0</v>
      </c>
      <c r="C258">
        <v>1.33</v>
      </c>
      <c r="D258">
        <v>1.82</v>
      </c>
      <c r="E258">
        <v>0.67</v>
      </c>
      <c r="F258">
        <v>2.72</v>
      </c>
      <c r="G258">
        <v>59.3</v>
      </c>
    </row>
    <row r="259" spans="1:7">
      <c r="A259" t="s">
        <v>1253</v>
      </c>
      <c r="B259">
        <v>0</v>
      </c>
      <c r="C259">
        <v>1</v>
      </c>
      <c r="D259">
        <v>1.41</v>
      </c>
      <c r="E259">
        <v>1.2</v>
      </c>
      <c r="F259">
        <v>2.1</v>
      </c>
      <c r="G259">
        <v>61.41</v>
      </c>
    </row>
    <row r="260" spans="1:7">
      <c r="A260" t="s">
        <v>1254</v>
      </c>
      <c r="B260">
        <v>0</v>
      </c>
      <c r="C260">
        <v>0.94</v>
      </c>
      <c r="D260">
        <v>1.29</v>
      </c>
      <c r="E260">
        <v>0.67</v>
      </c>
      <c r="F260">
        <v>1.92</v>
      </c>
      <c r="G260">
        <v>63.33</v>
      </c>
    </row>
    <row r="261" spans="1:7">
      <c r="A261" t="s">
        <v>1205</v>
      </c>
      <c r="B261">
        <v>2.4700000000000002</v>
      </c>
      <c r="C261">
        <v>2.31</v>
      </c>
      <c r="D261">
        <v>1.28</v>
      </c>
      <c r="E261">
        <v>1.17</v>
      </c>
      <c r="F261">
        <v>1.92</v>
      </c>
      <c r="G261">
        <v>65.25</v>
      </c>
    </row>
    <row r="262" spans="1:7">
      <c r="A262" t="s">
        <v>1255</v>
      </c>
      <c r="B262">
        <v>0</v>
      </c>
      <c r="C262">
        <v>0.82</v>
      </c>
      <c r="D262">
        <v>1.22</v>
      </c>
      <c r="E262">
        <v>0.67</v>
      </c>
      <c r="F262">
        <v>1.82</v>
      </c>
      <c r="G262">
        <v>67.069999999999993</v>
      </c>
    </row>
    <row r="263" spans="1:7">
      <c r="A263" t="s">
        <v>1219</v>
      </c>
      <c r="B263">
        <v>0.6</v>
      </c>
      <c r="C263">
        <v>0.57999999999999996</v>
      </c>
      <c r="D263">
        <v>1.1599999999999999</v>
      </c>
      <c r="E263">
        <v>1.0900000000000001</v>
      </c>
      <c r="F263">
        <v>1.74</v>
      </c>
      <c r="G263">
        <v>68.81</v>
      </c>
    </row>
    <row r="264" spans="1:7">
      <c r="A264" t="s">
        <v>1256</v>
      </c>
      <c r="B264">
        <v>0</v>
      </c>
      <c r="C264">
        <v>0.8</v>
      </c>
      <c r="D264">
        <v>1.1599999999999999</v>
      </c>
      <c r="E264">
        <v>1.26</v>
      </c>
      <c r="F264">
        <v>1.73</v>
      </c>
      <c r="G264">
        <v>70.540000000000006</v>
      </c>
    </row>
    <row r="265" spans="1:7">
      <c r="A265" t="s">
        <v>1257</v>
      </c>
      <c r="B265">
        <v>0.25</v>
      </c>
      <c r="C265">
        <v>0.67</v>
      </c>
      <c r="D265">
        <v>1.1200000000000001</v>
      </c>
      <c r="E265">
        <v>0.87</v>
      </c>
      <c r="F265">
        <v>1.68</v>
      </c>
      <c r="G265">
        <v>72.22</v>
      </c>
    </row>
    <row r="266" spans="1:7">
      <c r="A266" t="s">
        <v>1245</v>
      </c>
      <c r="B266">
        <v>0</v>
      </c>
      <c r="C266">
        <v>0.67</v>
      </c>
      <c r="D266">
        <v>1</v>
      </c>
      <c r="E266">
        <v>1.32</v>
      </c>
      <c r="F266">
        <v>1.5</v>
      </c>
      <c r="G266">
        <v>73.73</v>
      </c>
    </row>
    <row r="267" spans="1:7">
      <c r="A267" t="s">
        <v>1264</v>
      </c>
      <c r="B267">
        <v>0.49</v>
      </c>
      <c r="C267">
        <v>0.33</v>
      </c>
      <c r="D267">
        <v>0.96</v>
      </c>
      <c r="E267">
        <v>0.86</v>
      </c>
      <c r="F267">
        <v>1.44</v>
      </c>
      <c r="G267">
        <v>75.17</v>
      </c>
    </row>
    <row r="268" spans="1:7">
      <c r="A268" t="s">
        <v>1258</v>
      </c>
      <c r="B268">
        <v>0</v>
      </c>
      <c r="C268">
        <v>0.67</v>
      </c>
      <c r="D268">
        <v>0.95</v>
      </c>
      <c r="E268">
        <v>1.34</v>
      </c>
      <c r="F268">
        <v>1.42</v>
      </c>
      <c r="G268">
        <v>76.59</v>
      </c>
    </row>
    <row r="269" spans="1:7">
      <c r="A269" t="s">
        <v>1259</v>
      </c>
      <c r="B269">
        <v>0</v>
      </c>
      <c r="C269">
        <v>0.67</v>
      </c>
      <c r="D269">
        <v>0.95</v>
      </c>
      <c r="E269">
        <v>1.34</v>
      </c>
      <c r="F269">
        <v>1.42</v>
      </c>
      <c r="G269">
        <v>78.010000000000005</v>
      </c>
    </row>
    <row r="270" spans="1:7">
      <c r="A270" t="s">
        <v>1250</v>
      </c>
      <c r="B270">
        <v>0.65</v>
      </c>
      <c r="C270">
        <v>0</v>
      </c>
      <c r="D270">
        <v>0.93</v>
      </c>
      <c r="E270">
        <v>0.55000000000000004</v>
      </c>
      <c r="F270">
        <v>1.39</v>
      </c>
      <c r="G270">
        <v>79.400000000000006</v>
      </c>
    </row>
    <row r="271" spans="1:7">
      <c r="A271" t="s">
        <v>1243</v>
      </c>
      <c r="B271">
        <v>0</v>
      </c>
      <c r="C271">
        <v>0.67</v>
      </c>
      <c r="D271">
        <v>0.91</v>
      </c>
      <c r="E271">
        <v>0.67</v>
      </c>
      <c r="F271">
        <v>1.36</v>
      </c>
      <c r="G271">
        <v>80.760000000000005</v>
      </c>
    </row>
    <row r="272" spans="1:7">
      <c r="A272" t="s">
        <v>1241</v>
      </c>
      <c r="B272">
        <v>0</v>
      </c>
      <c r="C272">
        <v>0.67</v>
      </c>
      <c r="D272">
        <v>0.91</v>
      </c>
      <c r="E272">
        <v>0.67</v>
      </c>
      <c r="F272">
        <v>1.36</v>
      </c>
      <c r="G272">
        <v>82.12</v>
      </c>
    </row>
    <row r="273" spans="1:7">
      <c r="A273" t="s">
        <v>1265</v>
      </c>
      <c r="B273">
        <v>0.6</v>
      </c>
      <c r="C273">
        <v>0.33</v>
      </c>
      <c r="D273">
        <v>0.91</v>
      </c>
      <c r="E273">
        <v>1.03</v>
      </c>
      <c r="F273">
        <v>1.36</v>
      </c>
      <c r="G273">
        <v>83.47</v>
      </c>
    </row>
    <row r="274" spans="1:7">
      <c r="A274" t="s">
        <v>1260</v>
      </c>
      <c r="B274">
        <v>0</v>
      </c>
      <c r="C274">
        <v>0.57999999999999996</v>
      </c>
      <c r="D274">
        <v>0.79</v>
      </c>
      <c r="E274">
        <v>0.67</v>
      </c>
      <c r="F274">
        <v>1.18</v>
      </c>
      <c r="G274">
        <v>84.65</v>
      </c>
    </row>
    <row r="275" spans="1:7">
      <c r="A275" t="s">
        <v>1261</v>
      </c>
      <c r="B275">
        <v>0</v>
      </c>
      <c r="C275">
        <v>0.47</v>
      </c>
      <c r="D275">
        <v>0.78</v>
      </c>
      <c r="E275">
        <v>0.67</v>
      </c>
      <c r="F275">
        <v>1.1599999999999999</v>
      </c>
      <c r="G275">
        <v>85.82</v>
      </c>
    </row>
    <row r="276" spans="1:7">
      <c r="A276" t="s">
        <v>1266</v>
      </c>
      <c r="B276">
        <v>0.5</v>
      </c>
      <c r="C276">
        <v>0.33</v>
      </c>
      <c r="D276">
        <v>0.76</v>
      </c>
      <c r="E276">
        <v>0.95</v>
      </c>
      <c r="F276">
        <v>1.1399999999999999</v>
      </c>
      <c r="G276">
        <v>86.95</v>
      </c>
    </row>
    <row r="277" spans="1:7">
      <c r="A277" t="s">
        <v>1262</v>
      </c>
      <c r="B277">
        <v>0</v>
      </c>
      <c r="C277">
        <v>0.47</v>
      </c>
      <c r="D277">
        <v>0.64</v>
      </c>
      <c r="E277">
        <v>0.67</v>
      </c>
      <c r="F277">
        <v>0.96</v>
      </c>
      <c r="G277">
        <v>87.92</v>
      </c>
    </row>
    <row r="278" spans="1:7">
      <c r="A278" t="s">
        <v>81</v>
      </c>
      <c r="B278">
        <v>0</v>
      </c>
      <c r="C278">
        <v>0.47</v>
      </c>
      <c r="D278">
        <v>0.64</v>
      </c>
      <c r="E278">
        <v>0.67</v>
      </c>
      <c r="F278">
        <v>0.96</v>
      </c>
      <c r="G278">
        <v>88.88</v>
      </c>
    </row>
    <row r="279" spans="1:7">
      <c r="A279" t="s">
        <v>1267</v>
      </c>
      <c r="B279">
        <v>0.25</v>
      </c>
      <c r="C279">
        <v>0.33</v>
      </c>
      <c r="D279">
        <v>0.63</v>
      </c>
      <c r="E279">
        <v>0.8</v>
      </c>
      <c r="F279">
        <v>0.94</v>
      </c>
      <c r="G279">
        <v>89.82</v>
      </c>
    </row>
    <row r="280" spans="1:7">
      <c r="A280" t="s">
        <v>1249</v>
      </c>
      <c r="B280">
        <v>0.25</v>
      </c>
      <c r="C280">
        <v>0.33</v>
      </c>
      <c r="D280">
        <v>0.61</v>
      </c>
      <c r="E280">
        <v>0.8</v>
      </c>
      <c r="F280">
        <v>0.92</v>
      </c>
      <c r="G280">
        <v>90.73</v>
      </c>
    </row>
    <row r="282" spans="1:7">
      <c r="A282" t="s">
        <v>441</v>
      </c>
    </row>
    <row r="283" spans="1:7">
      <c r="A283" t="s">
        <v>1268</v>
      </c>
    </row>
    <row r="285" spans="1:7">
      <c r="B285" t="s">
        <v>235</v>
      </c>
      <c r="C285" t="s">
        <v>274</v>
      </c>
    </row>
    <row r="286" spans="1:7">
      <c r="A286" t="s">
        <v>147</v>
      </c>
      <c r="B286" t="s">
        <v>380</v>
      </c>
      <c r="C286" t="s">
        <v>380</v>
      </c>
      <c r="D286" t="s">
        <v>382</v>
      </c>
      <c r="E286" t="s">
        <v>383</v>
      </c>
      <c r="F286" t="s">
        <v>242</v>
      </c>
      <c r="G286" t="s">
        <v>243</v>
      </c>
    </row>
    <row r="287" spans="1:7">
      <c r="A287" t="s">
        <v>1204</v>
      </c>
      <c r="B287">
        <v>0</v>
      </c>
      <c r="C287">
        <v>9.41</v>
      </c>
      <c r="D287">
        <v>16.989999999999998</v>
      </c>
      <c r="E287">
        <v>56.56</v>
      </c>
      <c r="F287">
        <v>18.29</v>
      </c>
      <c r="G287">
        <v>18.29</v>
      </c>
    </row>
    <row r="288" spans="1:7">
      <c r="A288" t="s">
        <v>1206</v>
      </c>
      <c r="B288">
        <v>5.29</v>
      </c>
      <c r="C288">
        <v>0</v>
      </c>
      <c r="D288">
        <v>9.56</v>
      </c>
      <c r="E288">
        <v>26.56</v>
      </c>
      <c r="F288">
        <v>10.3</v>
      </c>
      <c r="G288">
        <v>28.59</v>
      </c>
    </row>
    <row r="289" spans="1:7">
      <c r="A289" t="s">
        <v>1213</v>
      </c>
      <c r="B289">
        <v>4.47</v>
      </c>
      <c r="C289">
        <v>0</v>
      </c>
      <c r="D289">
        <v>8.08</v>
      </c>
      <c r="E289">
        <v>26.56</v>
      </c>
      <c r="F289">
        <v>8.6999999999999993</v>
      </c>
      <c r="G289">
        <v>37.29</v>
      </c>
    </row>
    <row r="290" spans="1:7">
      <c r="A290" t="s">
        <v>1207</v>
      </c>
      <c r="B290">
        <v>3.74</v>
      </c>
      <c r="C290">
        <v>0</v>
      </c>
      <c r="D290">
        <v>6.76</v>
      </c>
      <c r="E290">
        <v>26.56</v>
      </c>
      <c r="F290">
        <v>7.28</v>
      </c>
      <c r="G290">
        <v>44.57</v>
      </c>
    </row>
    <row r="291" spans="1:7">
      <c r="A291" t="s">
        <v>1240</v>
      </c>
      <c r="B291">
        <v>2.2400000000000002</v>
      </c>
      <c r="C291">
        <v>0</v>
      </c>
      <c r="D291">
        <v>4.04</v>
      </c>
      <c r="E291">
        <v>26.56</v>
      </c>
      <c r="F291">
        <v>4.3499999999999996</v>
      </c>
      <c r="G291">
        <v>48.92</v>
      </c>
    </row>
    <row r="292" spans="1:7">
      <c r="A292" t="s">
        <v>1216</v>
      </c>
      <c r="B292">
        <v>2.2400000000000002</v>
      </c>
      <c r="C292">
        <v>0</v>
      </c>
      <c r="D292">
        <v>4.04</v>
      </c>
      <c r="E292">
        <v>26.56</v>
      </c>
      <c r="F292">
        <v>4.3499999999999996</v>
      </c>
      <c r="G292">
        <v>53.27</v>
      </c>
    </row>
    <row r="293" spans="1:7">
      <c r="A293" t="s">
        <v>1241</v>
      </c>
      <c r="B293">
        <v>1.73</v>
      </c>
      <c r="C293">
        <v>0</v>
      </c>
      <c r="D293">
        <v>3.13</v>
      </c>
      <c r="E293">
        <v>26.56</v>
      </c>
      <c r="F293">
        <v>3.37</v>
      </c>
      <c r="G293">
        <v>56.64</v>
      </c>
    </row>
    <row r="294" spans="1:7">
      <c r="A294" t="s">
        <v>1215</v>
      </c>
      <c r="B294">
        <v>1.73</v>
      </c>
      <c r="C294">
        <v>0</v>
      </c>
      <c r="D294">
        <v>3.13</v>
      </c>
      <c r="E294">
        <v>26.56</v>
      </c>
      <c r="F294">
        <v>3.37</v>
      </c>
      <c r="G294">
        <v>60.01</v>
      </c>
    </row>
    <row r="295" spans="1:7">
      <c r="A295" t="s">
        <v>1209</v>
      </c>
      <c r="B295">
        <v>1</v>
      </c>
      <c r="C295">
        <v>1.66</v>
      </c>
      <c r="D295">
        <v>3.03</v>
      </c>
      <c r="E295">
        <v>1.69</v>
      </c>
      <c r="F295">
        <v>3.26</v>
      </c>
      <c r="G295">
        <v>63.27</v>
      </c>
    </row>
    <row r="296" spans="1:7">
      <c r="A296" t="s">
        <v>1210</v>
      </c>
      <c r="B296">
        <v>2</v>
      </c>
      <c r="C296">
        <v>0.5</v>
      </c>
      <c r="D296">
        <v>2.73</v>
      </c>
      <c r="E296">
        <v>1.98</v>
      </c>
      <c r="F296">
        <v>2.94</v>
      </c>
      <c r="G296">
        <v>66.22</v>
      </c>
    </row>
    <row r="297" spans="1:7">
      <c r="A297" t="s">
        <v>1208</v>
      </c>
      <c r="B297">
        <v>1.73</v>
      </c>
      <c r="C297">
        <v>0.5</v>
      </c>
      <c r="D297">
        <v>2.25</v>
      </c>
      <c r="E297">
        <v>1.65</v>
      </c>
      <c r="F297">
        <v>2.42</v>
      </c>
      <c r="G297">
        <v>68.64</v>
      </c>
    </row>
    <row r="298" spans="1:7">
      <c r="A298" t="s">
        <v>1211</v>
      </c>
      <c r="B298">
        <v>1.73</v>
      </c>
      <c r="C298">
        <v>0.5</v>
      </c>
      <c r="D298">
        <v>2.25</v>
      </c>
      <c r="E298">
        <v>1.65</v>
      </c>
      <c r="F298">
        <v>2.42</v>
      </c>
      <c r="G298">
        <v>71.06</v>
      </c>
    </row>
    <row r="299" spans="1:7">
      <c r="A299" t="s">
        <v>1230</v>
      </c>
      <c r="B299">
        <v>1</v>
      </c>
      <c r="C299">
        <v>0</v>
      </c>
      <c r="D299">
        <v>1.81</v>
      </c>
      <c r="E299">
        <v>26.56</v>
      </c>
      <c r="F299">
        <v>1.95</v>
      </c>
      <c r="G299">
        <v>73.010000000000005</v>
      </c>
    </row>
    <row r="300" spans="1:7">
      <c r="A300" t="s">
        <v>1242</v>
      </c>
      <c r="B300">
        <v>1</v>
      </c>
      <c r="C300">
        <v>0</v>
      </c>
      <c r="D300">
        <v>1.81</v>
      </c>
      <c r="E300">
        <v>26.56</v>
      </c>
      <c r="F300">
        <v>1.95</v>
      </c>
      <c r="G300">
        <v>74.95</v>
      </c>
    </row>
    <row r="301" spans="1:7">
      <c r="A301" t="s">
        <v>1243</v>
      </c>
      <c r="B301">
        <v>1</v>
      </c>
      <c r="C301">
        <v>0</v>
      </c>
      <c r="D301">
        <v>1.81</v>
      </c>
      <c r="E301">
        <v>26.56</v>
      </c>
      <c r="F301">
        <v>1.95</v>
      </c>
      <c r="G301">
        <v>76.900000000000006</v>
      </c>
    </row>
    <row r="302" spans="1:7">
      <c r="A302" t="s">
        <v>1244</v>
      </c>
      <c r="B302">
        <v>1</v>
      </c>
      <c r="C302">
        <v>0</v>
      </c>
      <c r="D302">
        <v>1.81</v>
      </c>
      <c r="E302">
        <v>26.56</v>
      </c>
      <c r="F302">
        <v>1.95</v>
      </c>
      <c r="G302">
        <v>78.84</v>
      </c>
    </row>
    <row r="303" spans="1:7">
      <c r="A303" t="s">
        <v>1245</v>
      </c>
      <c r="B303">
        <v>1</v>
      </c>
      <c r="C303">
        <v>0</v>
      </c>
      <c r="D303">
        <v>1.81</v>
      </c>
      <c r="E303">
        <v>26.56</v>
      </c>
      <c r="F303">
        <v>1.95</v>
      </c>
      <c r="G303">
        <v>80.790000000000006</v>
      </c>
    </row>
    <row r="304" spans="1:7">
      <c r="A304" t="s">
        <v>1246</v>
      </c>
      <c r="B304">
        <v>1</v>
      </c>
      <c r="C304">
        <v>0</v>
      </c>
      <c r="D304">
        <v>1.81</v>
      </c>
      <c r="E304">
        <v>26.56</v>
      </c>
      <c r="F304">
        <v>1.95</v>
      </c>
      <c r="G304">
        <v>82.73</v>
      </c>
    </row>
    <row r="305" spans="1:7">
      <c r="A305" t="s">
        <v>1249</v>
      </c>
      <c r="B305">
        <v>1</v>
      </c>
      <c r="C305">
        <v>0</v>
      </c>
      <c r="D305">
        <v>1.81</v>
      </c>
      <c r="E305">
        <v>26.56</v>
      </c>
      <c r="F305">
        <v>1.95</v>
      </c>
      <c r="G305">
        <v>84.68</v>
      </c>
    </row>
    <row r="306" spans="1:7">
      <c r="A306" t="s">
        <v>1247</v>
      </c>
      <c r="B306">
        <v>1</v>
      </c>
      <c r="C306">
        <v>0</v>
      </c>
      <c r="D306">
        <v>1.81</v>
      </c>
      <c r="E306">
        <v>26.56</v>
      </c>
      <c r="F306">
        <v>1.95</v>
      </c>
      <c r="G306">
        <v>86.63</v>
      </c>
    </row>
    <row r="307" spans="1:7">
      <c r="A307" t="s">
        <v>1248</v>
      </c>
      <c r="B307">
        <v>1</v>
      </c>
      <c r="C307">
        <v>0</v>
      </c>
      <c r="D307">
        <v>1.81</v>
      </c>
      <c r="E307">
        <v>26.56</v>
      </c>
      <c r="F307">
        <v>1.95</v>
      </c>
      <c r="G307">
        <v>88.57</v>
      </c>
    </row>
    <row r="308" spans="1:7">
      <c r="A308" t="s">
        <v>1205</v>
      </c>
      <c r="B308">
        <v>1</v>
      </c>
      <c r="C308">
        <v>0</v>
      </c>
      <c r="D308">
        <v>1.81</v>
      </c>
      <c r="E308">
        <v>26.56</v>
      </c>
      <c r="F308">
        <v>1.95</v>
      </c>
      <c r="G308">
        <v>90.52</v>
      </c>
    </row>
    <row r="310" spans="1:7">
      <c r="A310" t="s">
        <v>458</v>
      </c>
    </row>
    <row r="311" spans="1:7">
      <c r="A311" t="s">
        <v>1269</v>
      </c>
    </row>
    <row r="313" spans="1:7">
      <c r="B313" t="s">
        <v>237</v>
      </c>
      <c r="C313" t="s">
        <v>274</v>
      </c>
    </row>
    <row r="314" spans="1:7">
      <c r="A314" t="s">
        <v>147</v>
      </c>
      <c r="B314" t="s">
        <v>381</v>
      </c>
      <c r="C314" t="s">
        <v>380</v>
      </c>
      <c r="D314" t="s">
        <v>382</v>
      </c>
      <c r="E314" t="s">
        <v>383</v>
      </c>
      <c r="F314" t="s">
        <v>242</v>
      </c>
      <c r="G314" t="s">
        <v>243</v>
      </c>
    </row>
    <row r="315" spans="1:7">
      <c r="A315" t="s">
        <v>1204</v>
      </c>
      <c r="B315">
        <v>6.33</v>
      </c>
      <c r="C315">
        <v>9.41</v>
      </c>
      <c r="D315">
        <v>6.54</v>
      </c>
      <c r="E315">
        <v>1.35</v>
      </c>
      <c r="F315">
        <v>11.46</v>
      </c>
      <c r="G315">
        <v>11.46</v>
      </c>
    </row>
    <row r="316" spans="1:7">
      <c r="A316" t="s">
        <v>1205</v>
      </c>
      <c r="B316">
        <v>2.4700000000000002</v>
      </c>
      <c r="C316">
        <v>0</v>
      </c>
      <c r="D316">
        <v>5.63</v>
      </c>
      <c r="E316">
        <v>3.25</v>
      </c>
      <c r="F316">
        <v>9.86</v>
      </c>
      <c r="G316">
        <v>21.32</v>
      </c>
    </row>
    <row r="317" spans="1:7">
      <c r="A317" t="s">
        <v>1209</v>
      </c>
      <c r="B317">
        <v>2.2999999999999998</v>
      </c>
      <c r="C317">
        <v>1.66</v>
      </c>
      <c r="D317">
        <v>4.6100000000000003</v>
      </c>
      <c r="E317">
        <v>1.27</v>
      </c>
      <c r="F317">
        <v>8.08</v>
      </c>
      <c r="G317">
        <v>29.4</v>
      </c>
    </row>
    <row r="318" spans="1:7">
      <c r="A318" t="s">
        <v>1208</v>
      </c>
      <c r="B318">
        <v>2.36</v>
      </c>
      <c r="C318">
        <v>0.5</v>
      </c>
      <c r="D318">
        <v>4.4800000000000004</v>
      </c>
      <c r="E318">
        <v>1.21</v>
      </c>
      <c r="F318">
        <v>7.85</v>
      </c>
      <c r="G318">
        <v>37.26</v>
      </c>
    </row>
    <row r="319" spans="1:7">
      <c r="A319" t="s">
        <v>1206</v>
      </c>
      <c r="B319">
        <v>1.78</v>
      </c>
      <c r="C319">
        <v>0</v>
      </c>
      <c r="D319">
        <v>4.18</v>
      </c>
      <c r="E319">
        <v>2.0099999999999998</v>
      </c>
      <c r="F319">
        <v>7.32</v>
      </c>
      <c r="G319">
        <v>44.58</v>
      </c>
    </row>
    <row r="320" spans="1:7">
      <c r="A320" t="s">
        <v>1207</v>
      </c>
      <c r="B320">
        <v>1.72</v>
      </c>
      <c r="C320">
        <v>0</v>
      </c>
      <c r="D320">
        <v>4.08</v>
      </c>
      <c r="E320">
        <v>1.36</v>
      </c>
      <c r="F320">
        <v>7.15</v>
      </c>
      <c r="G320">
        <v>51.73</v>
      </c>
    </row>
    <row r="321" spans="1:7">
      <c r="A321" t="s">
        <v>1214</v>
      </c>
      <c r="B321">
        <v>1.76</v>
      </c>
      <c r="C321">
        <v>0</v>
      </c>
      <c r="D321">
        <v>3.66</v>
      </c>
      <c r="E321">
        <v>0.87</v>
      </c>
      <c r="F321">
        <v>6.41</v>
      </c>
      <c r="G321">
        <v>58.14</v>
      </c>
    </row>
    <row r="322" spans="1:7">
      <c r="A322" t="s">
        <v>1210</v>
      </c>
      <c r="B322">
        <v>1.85</v>
      </c>
      <c r="C322">
        <v>0.5</v>
      </c>
      <c r="D322">
        <v>3.61</v>
      </c>
      <c r="E322">
        <v>1.29</v>
      </c>
      <c r="F322">
        <v>6.32</v>
      </c>
      <c r="G322">
        <v>64.459999999999994</v>
      </c>
    </row>
    <row r="323" spans="1:7">
      <c r="A323" t="s">
        <v>1211</v>
      </c>
      <c r="B323">
        <v>1</v>
      </c>
      <c r="C323">
        <v>0.5</v>
      </c>
      <c r="D323">
        <v>1.76</v>
      </c>
      <c r="E323">
        <v>1.03</v>
      </c>
      <c r="F323">
        <v>3.09</v>
      </c>
      <c r="G323">
        <v>67.55</v>
      </c>
    </row>
    <row r="324" spans="1:7">
      <c r="A324" t="s">
        <v>1219</v>
      </c>
      <c r="B324">
        <v>0.6</v>
      </c>
      <c r="C324">
        <v>0.71</v>
      </c>
      <c r="D324">
        <v>1.63</v>
      </c>
      <c r="E324">
        <v>1.01</v>
      </c>
      <c r="F324">
        <v>2.86</v>
      </c>
      <c r="G324">
        <v>70.41</v>
      </c>
    </row>
    <row r="325" spans="1:7">
      <c r="A325" t="s">
        <v>1270</v>
      </c>
      <c r="B325">
        <v>0.25</v>
      </c>
      <c r="C325">
        <v>0.71</v>
      </c>
      <c r="D325">
        <v>1.58</v>
      </c>
      <c r="E325">
        <v>1.01</v>
      </c>
      <c r="F325">
        <v>2.78</v>
      </c>
      <c r="G325">
        <v>73.19</v>
      </c>
    </row>
    <row r="326" spans="1:7">
      <c r="A326" t="s">
        <v>1250</v>
      </c>
      <c r="B326">
        <v>0.65</v>
      </c>
      <c r="C326">
        <v>0</v>
      </c>
      <c r="D326">
        <v>1.37</v>
      </c>
      <c r="E326">
        <v>0.54</v>
      </c>
      <c r="F326">
        <v>2.41</v>
      </c>
      <c r="G326">
        <v>75.59</v>
      </c>
    </row>
    <row r="327" spans="1:7">
      <c r="A327" t="s">
        <v>1265</v>
      </c>
      <c r="B327">
        <v>0.6</v>
      </c>
      <c r="C327">
        <v>0</v>
      </c>
      <c r="D327">
        <v>1.34</v>
      </c>
      <c r="E327">
        <v>0.88</v>
      </c>
      <c r="F327">
        <v>2.35</v>
      </c>
      <c r="G327">
        <v>77.95</v>
      </c>
    </row>
    <row r="328" spans="1:7">
      <c r="A328" t="s">
        <v>1225</v>
      </c>
      <c r="B328">
        <v>0</v>
      </c>
      <c r="C328">
        <v>0.5</v>
      </c>
      <c r="D328">
        <v>1.19</v>
      </c>
      <c r="E328">
        <v>0.92</v>
      </c>
      <c r="F328">
        <v>2.08</v>
      </c>
      <c r="G328">
        <v>80.03</v>
      </c>
    </row>
    <row r="329" spans="1:7">
      <c r="A329" t="s">
        <v>1215</v>
      </c>
      <c r="B329">
        <v>0.55000000000000004</v>
      </c>
      <c r="C329">
        <v>0</v>
      </c>
      <c r="D329">
        <v>1.1599999999999999</v>
      </c>
      <c r="E329">
        <v>0.54</v>
      </c>
      <c r="F329">
        <v>2.0299999999999998</v>
      </c>
      <c r="G329">
        <v>82.06</v>
      </c>
    </row>
    <row r="330" spans="1:7">
      <c r="A330" t="s">
        <v>1266</v>
      </c>
      <c r="B330">
        <v>0.5</v>
      </c>
      <c r="C330">
        <v>0.5</v>
      </c>
      <c r="D330">
        <v>1.1599999999999999</v>
      </c>
      <c r="E330">
        <v>0.92</v>
      </c>
      <c r="F330">
        <v>2.0299999999999998</v>
      </c>
      <c r="G330">
        <v>84.09</v>
      </c>
    </row>
    <row r="331" spans="1:7">
      <c r="A331" t="s">
        <v>1221</v>
      </c>
      <c r="B331">
        <v>0.25</v>
      </c>
      <c r="C331">
        <v>0.5</v>
      </c>
      <c r="D331">
        <v>1.1200000000000001</v>
      </c>
      <c r="E331">
        <v>0.93</v>
      </c>
      <c r="F331">
        <v>1.97</v>
      </c>
      <c r="G331">
        <v>86.06</v>
      </c>
    </row>
    <row r="332" spans="1:7">
      <c r="A332" t="s">
        <v>1271</v>
      </c>
      <c r="B332">
        <v>0</v>
      </c>
      <c r="C332">
        <v>0.5</v>
      </c>
      <c r="D332">
        <v>1.1100000000000001</v>
      </c>
      <c r="E332">
        <v>0.92</v>
      </c>
      <c r="F332">
        <v>1.94</v>
      </c>
      <c r="G332">
        <v>88</v>
      </c>
    </row>
    <row r="333" spans="1:7">
      <c r="A333" t="s">
        <v>1272</v>
      </c>
      <c r="B333">
        <v>0</v>
      </c>
      <c r="C333">
        <v>0.5</v>
      </c>
      <c r="D333">
        <v>1.1100000000000001</v>
      </c>
      <c r="E333">
        <v>0.92</v>
      </c>
      <c r="F333">
        <v>1.94</v>
      </c>
      <c r="G333">
        <v>89.94</v>
      </c>
    </row>
    <row r="334" spans="1:7">
      <c r="A334" t="s">
        <v>1264</v>
      </c>
      <c r="B334">
        <v>0.49</v>
      </c>
      <c r="C334">
        <v>0</v>
      </c>
      <c r="D334">
        <v>1.04</v>
      </c>
      <c r="E334">
        <v>0.54</v>
      </c>
      <c r="F334">
        <v>1.82</v>
      </c>
      <c r="G334">
        <v>91.76</v>
      </c>
    </row>
    <row r="336" spans="1:7">
      <c r="A336" t="s">
        <v>473</v>
      </c>
    </row>
    <row r="337" spans="1:7">
      <c r="A337" t="s">
        <v>1273</v>
      </c>
    </row>
    <row r="339" spans="1:7">
      <c r="B339" t="s">
        <v>261</v>
      </c>
      <c r="C339" t="s">
        <v>274</v>
      </c>
    </row>
    <row r="340" spans="1:7">
      <c r="A340" t="s">
        <v>147</v>
      </c>
      <c r="B340" t="s">
        <v>409</v>
      </c>
      <c r="C340" t="s">
        <v>380</v>
      </c>
      <c r="D340" t="s">
        <v>382</v>
      </c>
      <c r="E340" t="s">
        <v>383</v>
      </c>
      <c r="F340" t="s">
        <v>242</v>
      </c>
      <c r="G340" t="s">
        <v>243</v>
      </c>
    </row>
    <row r="341" spans="1:7">
      <c r="A341" t="s">
        <v>1204</v>
      </c>
      <c r="B341">
        <v>0.47</v>
      </c>
      <c r="C341">
        <v>9.41</v>
      </c>
      <c r="D341">
        <v>16.059999999999999</v>
      </c>
      <c r="E341">
        <v>7.15</v>
      </c>
      <c r="F341">
        <v>17.77</v>
      </c>
      <c r="G341">
        <v>17.77</v>
      </c>
    </row>
    <row r="342" spans="1:7">
      <c r="A342" t="s">
        <v>1206</v>
      </c>
      <c r="B342">
        <v>3.68</v>
      </c>
      <c r="C342">
        <v>0</v>
      </c>
      <c r="D342">
        <v>6.81</v>
      </c>
      <c r="E342">
        <v>2</v>
      </c>
      <c r="F342">
        <v>7.54</v>
      </c>
      <c r="G342">
        <v>25.31</v>
      </c>
    </row>
    <row r="343" spans="1:7">
      <c r="A343" t="s">
        <v>1207</v>
      </c>
      <c r="B343">
        <v>3.17</v>
      </c>
      <c r="C343">
        <v>0</v>
      </c>
      <c r="D343">
        <v>5.81</v>
      </c>
      <c r="E343">
        <v>1.19</v>
      </c>
      <c r="F343">
        <v>6.43</v>
      </c>
      <c r="G343">
        <v>31.74</v>
      </c>
    </row>
    <row r="344" spans="1:7">
      <c r="A344" t="s">
        <v>1215</v>
      </c>
      <c r="B344">
        <v>2.67</v>
      </c>
      <c r="C344">
        <v>0</v>
      </c>
      <c r="D344">
        <v>4.7</v>
      </c>
      <c r="E344">
        <v>1.43</v>
      </c>
      <c r="F344">
        <v>5.21</v>
      </c>
      <c r="G344">
        <v>36.94</v>
      </c>
    </row>
    <row r="345" spans="1:7">
      <c r="A345" t="s">
        <v>1205</v>
      </c>
      <c r="B345">
        <v>2.31</v>
      </c>
      <c r="C345">
        <v>0</v>
      </c>
      <c r="D345">
        <v>4.1399999999999997</v>
      </c>
      <c r="E345">
        <v>2.58</v>
      </c>
      <c r="F345">
        <v>4.58</v>
      </c>
      <c r="G345">
        <v>41.53</v>
      </c>
    </row>
    <row r="346" spans="1:7">
      <c r="A346" t="s">
        <v>1211</v>
      </c>
      <c r="B346">
        <v>2.39</v>
      </c>
      <c r="C346">
        <v>0.5</v>
      </c>
      <c r="D346">
        <v>3.56</v>
      </c>
      <c r="E346">
        <v>1.63</v>
      </c>
      <c r="F346">
        <v>3.94</v>
      </c>
      <c r="G346">
        <v>45.46</v>
      </c>
    </row>
    <row r="347" spans="1:7">
      <c r="A347" t="s">
        <v>1213</v>
      </c>
      <c r="B347">
        <v>1.91</v>
      </c>
      <c r="C347">
        <v>0</v>
      </c>
      <c r="D347">
        <v>3.43</v>
      </c>
      <c r="E347">
        <v>7.33</v>
      </c>
      <c r="F347">
        <v>3.8</v>
      </c>
      <c r="G347">
        <v>49.26</v>
      </c>
    </row>
    <row r="348" spans="1:7">
      <c r="A348" t="s">
        <v>1214</v>
      </c>
      <c r="B348">
        <v>1.75</v>
      </c>
      <c r="C348">
        <v>0</v>
      </c>
      <c r="D348">
        <v>3.16</v>
      </c>
      <c r="E348">
        <v>2.59</v>
      </c>
      <c r="F348">
        <v>3.5</v>
      </c>
      <c r="G348">
        <v>52.76</v>
      </c>
    </row>
    <row r="349" spans="1:7">
      <c r="A349" t="s">
        <v>1216</v>
      </c>
      <c r="B349">
        <v>1.75</v>
      </c>
      <c r="C349">
        <v>0</v>
      </c>
      <c r="D349">
        <v>3.1</v>
      </c>
      <c r="E349">
        <v>2.06</v>
      </c>
      <c r="F349">
        <v>3.43</v>
      </c>
      <c r="G349">
        <v>56.19</v>
      </c>
    </row>
    <row r="350" spans="1:7">
      <c r="A350" t="s">
        <v>1209</v>
      </c>
      <c r="B350">
        <v>0.33</v>
      </c>
      <c r="C350">
        <v>1.66</v>
      </c>
      <c r="D350">
        <v>3.04</v>
      </c>
      <c r="E350">
        <v>1.1100000000000001</v>
      </c>
      <c r="F350">
        <v>3.36</v>
      </c>
      <c r="G350">
        <v>59.56</v>
      </c>
    </row>
    <row r="351" spans="1:7">
      <c r="A351" t="s">
        <v>1208</v>
      </c>
      <c r="B351">
        <v>2.14</v>
      </c>
      <c r="C351">
        <v>0.5</v>
      </c>
      <c r="D351">
        <v>2.97</v>
      </c>
      <c r="E351">
        <v>1.3</v>
      </c>
      <c r="F351">
        <v>3.28</v>
      </c>
      <c r="G351">
        <v>62.84</v>
      </c>
    </row>
    <row r="352" spans="1:7">
      <c r="A352" t="s">
        <v>1252</v>
      </c>
      <c r="B352">
        <v>1.33</v>
      </c>
      <c r="C352">
        <v>0</v>
      </c>
      <c r="D352">
        <v>2.13</v>
      </c>
      <c r="E352">
        <v>0.65</v>
      </c>
      <c r="F352">
        <v>2.36</v>
      </c>
      <c r="G352">
        <v>65.2</v>
      </c>
    </row>
    <row r="353" spans="1:7">
      <c r="A353" t="s">
        <v>1210</v>
      </c>
      <c r="B353">
        <v>1.32</v>
      </c>
      <c r="C353">
        <v>0.5</v>
      </c>
      <c r="D353">
        <v>2.13</v>
      </c>
      <c r="E353">
        <v>1.34</v>
      </c>
      <c r="F353">
        <v>2.35</v>
      </c>
      <c r="G353">
        <v>67.56</v>
      </c>
    </row>
    <row r="354" spans="1:7">
      <c r="A354" t="s">
        <v>1253</v>
      </c>
      <c r="B354">
        <v>1</v>
      </c>
      <c r="C354">
        <v>0</v>
      </c>
      <c r="D354">
        <v>1.66</v>
      </c>
      <c r="E354">
        <v>1.1599999999999999</v>
      </c>
      <c r="F354">
        <v>1.84</v>
      </c>
      <c r="G354">
        <v>69.39</v>
      </c>
    </row>
    <row r="355" spans="1:7">
      <c r="A355" t="s">
        <v>1254</v>
      </c>
      <c r="B355">
        <v>0.94</v>
      </c>
      <c r="C355">
        <v>0</v>
      </c>
      <c r="D355">
        <v>1.51</v>
      </c>
      <c r="E355">
        <v>0.65</v>
      </c>
      <c r="F355">
        <v>1.67</v>
      </c>
      <c r="G355">
        <v>71.06</v>
      </c>
    </row>
    <row r="356" spans="1:7">
      <c r="A356" t="s">
        <v>1219</v>
      </c>
      <c r="B356">
        <v>0.57999999999999996</v>
      </c>
      <c r="C356">
        <v>0.71</v>
      </c>
      <c r="D356">
        <v>1.47</v>
      </c>
      <c r="E356">
        <v>1.02</v>
      </c>
      <c r="F356">
        <v>1.63</v>
      </c>
      <c r="G356">
        <v>72.69</v>
      </c>
    </row>
    <row r="357" spans="1:7">
      <c r="A357" t="s">
        <v>1255</v>
      </c>
      <c r="B357">
        <v>0.82</v>
      </c>
      <c r="C357">
        <v>0</v>
      </c>
      <c r="D357">
        <v>1.45</v>
      </c>
      <c r="E357">
        <v>0.65</v>
      </c>
      <c r="F357">
        <v>1.61</v>
      </c>
      <c r="G357">
        <v>74.3</v>
      </c>
    </row>
    <row r="358" spans="1:7">
      <c r="A358" t="s">
        <v>1256</v>
      </c>
      <c r="B358">
        <v>0.8</v>
      </c>
      <c r="C358">
        <v>0</v>
      </c>
      <c r="D358">
        <v>1.37</v>
      </c>
      <c r="E358">
        <v>1.2</v>
      </c>
      <c r="F358">
        <v>1.52</v>
      </c>
      <c r="G358">
        <v>75.819999999999993</v>
      </c>
    </row>
    <row r="359" spans="1:7">
      <c r="A359" t="s">
        <v>1270</v>
      </c>
      <c r="B359">
        <v>0.33</v>
      </c>
      <c r="C359">
        <v>0.71</v>
      </c>
      <c r="D359">
        <v>1.25</v>
      </c>
      <c r="E359">
        <v>1.03</v>
      </c>
      <c r="F359">
        <v>1.38</v>
      </c>
      <c r="G359">
        <v>77.2</v>
      </c>
    </row>
    <row r="360" spans="1:7">
      <c r="A360" t="s">
        <v>1245</v>
      </c>
      <c r="B360">
        <v>0.67</v>
      </c>
      <c r="C360">
        <v>0</v>
      </c>
      <c r="D360">
        <v>1.2</v>
      </c>
      <c r="E360">
        <v>1.27</v>
      </c>
      <c r="F360">
        <v>1.33</v>
      </c>
      <c r="G360">
        <v>78.53</v>
      </c>
    </row>
    <row r="361" spans="1:7">
      <c r="A361" t="s">
        <v>1257</v>
      </c>
      <c r="B361">
        <v>0.67</v>
      </c>
      <c r="C361">
        <v>0</v>
      </c>
      <c r="D361">
        <v>1.19</v>
      </c>
      <c r="E361">
        <v>0.65</v>
      </c>
      <c r="F361">
        <v>1.31</v>
      </c>
      <c r="G361">
        <v>79.849999999999994</v>
      </c>
    </row>
    <row r="362" spans="1:7">
      <c r="A362" t="s">
        <v>1258</v>
      </c>
      <c r="B362">
        <v>0.67</v>
      </c>
      <c r="C362">
        <v>0</v>
      </c>
      <c r="D362">
        <v>1.1299999999999999</v>
      </c>
      <c r="E362">
        <v>1.28</v>
      </c>
      <c r="F362">
        <v>1.25</v>
      </c>
      <c r="G362">
        <v>81.099999999999994</v>
      </c>
    </row>
    <row r="363" spans="1:7">
      <c r="A363" t="s">
        <v>1259</v>
      </c>
      <c r="B363">
        <v>0.67</v>
      </c>
      <c r="C363">
        <v>0</v>
      </c>
      <c r="D363">
        <v>1.1299999999999999</v>
      </c>
      <c r="E363">
        <v>1.28</v>
      </c>
      <c r="F363">
        <v>1.25</v>
      </c>
      <c r="G363">
        <v>82.34</v>
      </c>
    </row>
    <row r="364" spans="1:7">
      <c r="A364" t="s">
        <v>1243</v>
      </c>
      <c r="B364">
        <v>0.67</v>
      </c>
      <c r="C364">
        <v>0</v>
      </c>
      <c r="D364">
        <v>1.07</v>
      </c>
      <c r="E364">
        <v>0.65</v>
      </c>
      <c r="F364">
        <v>1.18</v>
      </c>
      <c r="G364">
        <v>83.52</v>
      </c>
    </row>
    <row r="365" spans="1:7">
      <c r="A365" t="s">
        <v>1241</v>
      </c>
      <c r="B365">
        <v>0.67</v>
      </c>
      <c r="C365">
        <v>0</v>
      </c>
      <c r="D365">
        <v>1.07</v>
      </c>
      <c r="E365">
        <v>0.65</v>
      </c>
      <c r="F365">
        <v>1.18</v>
      </c>
      <c r="G365">
        <v>84.7</v>
      </c>
    </row>
    <row r="366" spans="1:7">
      <c r="A366" t="s">
        <v>1261</v>
      </c>
      <c r="B366">
        <v>0.47</v>
      </c>
      <c r="C366">
        <v>0</v>
      </c>
      <c r="D366">
        <v>0.95</v>
      </c>
      <c r="E366">
        <v>0.65</v>
      </c>
      <c r="F366">
        <v>1.05</v>
      </c>
      <c r="G366">
        <v>85.75</v>
      </c>
    </row>
    <row r="367" spans="1:7">
      <c r="A367" t="s">
        <v>1260</v>
      </c>
      <c r="B367">
        <v>0.57999999999999996</v>
      </c>
      <c r="C367">
        <v>0</v>
      </c>
      <c r="D367">
        <v>0.92</v>
      </c>
      <c r="E367">
        <v>0.65</v>
      </c>
      <c r="F367">
        <v>1.02</v>
      </c>
      <c r="G367">
        <v>86.78</v>
      </c>
    </row>
    <row r="368" spans="1:7">
      <c r="A368" t="s">
        <v>1225</v>
      </c>
      <c r="B368">
        <v>0</v>
      </c>
      <c r="C368">
        <v>0.5</v>
      </c>
      <c r="D368">
        <v>0.92</v>
      </c>
      <c r="E368">
        <v>0.9</v>
      </c>
      <c r="F368">
        <v>1.02</v>
      </c>
      <c r="G368">
        <v>87.8</v>
      </c>
    </row>
    <row r="369" spans="1:7">
      <c r="A369" t="s">
        <v>1266</v>
      </c>
      <c r="B369">
        <v>0.33</v>
      </c>
      <c r="C369">
        <v>0.5</v>
      </c>
      <c r="D369">
        <v>0.89</v>
      </c>
      <c r="E369">
        <v>0.9</v>
      </c>
      <c r="F369">
        <v>0.99</v>
      </c>
      <c r="G369">
        <v>88.79</v>
      </c>
    </row>
    <row r="370" spans="1:7">
      <c r="A370" t="s">
        <v>1221</v>
      </c>
      <c r="B370">
        <v>0.33</v>
      </c>
      <c r="C370">
        <v>0.5</v>
      </c>
      <c r="D370">
        <v>0.89</v>
      </c>
      <c r="E370">
        <v>0.91</v>
      </c>
      <c r="F370">
        <v>0.99</v>
      </c>
      <c r="G370">
        <v>89.77</v>
      </c>
    </row>
    <row r="371" spans="1:7">
      <c r="A371" t="s">
        <v>1271</v>
      </c>
      <c r="B371">
        <v>0</v>
      </c>
      <c r="C371">
        <v>0.5</v>
      </c>
      <c r="D371">
        <v>0.87</v>
      </c>
      <c r="E371">
        <v>0.91</v>
      </c>
      <c r="F371">
        <v>0.97</v>
      </c>
      <c r="G371">
        <v>90.74</v>
      </c>
    </row>
    <row r="373" spans="1:7">
      <c r="A373" t="s">
        <v>487</v>
      </c>
    </row>
    <row r="374" spans="1:7">
      <c r="A374" t="s">
        <v>1274</v>
      </c>
    </row>
    <row r="376" spans="1:7">
      <c r="B376" t="s">
        <v>235</v>
      </c>
      <c r="C376" t="s">
        <v>282</v>
      </c>
    </row>
    <row r="377" spans="1:7">
      <c r="A377" t="s">
        <v>147</v>
      </c>
      <c r="B377" t="s">
        <v>380</v>
      </c>
      <c r="C377" t="s">
        <v>489</v>
      </c>
      <c r="D377" t="s">
        <v>382</v>
      </c>
      <c r="E377" t="s">
        <v>383</v>
      </c>
      <c r="F377" t="s">
        <v>242</v>
      </c>
      <c r="G377" t="s">
        <v>243</v>
      </c>
    </row>
    <row r="378" spans="1:7">
      <c r="A378" t="s">
        <v>1206</v>
      </c>
      <c r="B378">
        <v>5.29</v>
      </c>
      <c r="C378">
        <v>0.33</v>
      </c>
      <c r="D378">
        <v>7.28</v>
      </c>
      <c r="E378">
        <v>4.5599999999999996</v>
      </c>
      <c r="F378">
        <v>9.35</v>
      </c>
      <c r="G378">
        <v>9.35</v>
      </c>
    </row>
    <row r="379" spans="1:7">
      <c r="A379" t="s">
        <v>1213</v>
      </c>
      <c r="B379">
        <v>4.47</v>
      </c>
      <c r="C379">
        <v>0</v>
      </c>
      <c r="D379">
        <v>6.51</v>
      </c>
      <c r="E379">
        <v>8.76</v>
      </c>
      <c r="F379">
        <v>8.36</v>
      </c>
      <c r="G379">
        <v>17.71</v>
      </c>
    </row>
    <row r="380" spans="1:7">
      <c r="A380" t="s">
        <v>1204</v>
      </c>
      <c r="B380">
        <v>0</v>
      </c>
      <c r="C380">
        <v>3.74</v>
      </c>
      <c r="D380">
        <v>5.56</v>
      </c>
      <c r="E380">
        <v>1.26</v>
      </c>
      <c r="F380">
        <v>7.14</v>
      </c>
      <c r="G380">
        <v>24.84</v>
      </c>
    </row>
    <row r="381" spans="1:7">
      <c r="A381" t="s">
        <v>1207</v>
      </c>
      <c r="B381">
        <v>3.74</v>
      </c>
      <c r="C381">
        <v>1.29</v>
      </c>
      <c r="D381">
        <v>3.91</v>
      </c>
      <c r="E381">
        <v>1.2</v>
      </c>
      <c r="F381">
        <v>5.03</v>
      </c>
      <c r="G381">
        <v>29.87</v>
      </c>
    </row>
    <row r="382" spans="1:7">
      <c r="A382" t="s">
        <v>1219</v>
      </c>
      <c r="B382">
        <v>0</v>
      </c>
      <c r="C382">
        <v>2.2799999999999998</v>
      </c>
      <c r="D382">
        <v>3.36</v>
      </c>
      <c r="E382">
        <v>1.42</v>
      </c>
      <c r="F382">
        <v>4.32</v>
      </c>
      <c r="G382">
        <v>34.19</v>
      </c>
    </row>
    <row r="383" spans="1:7">
      <c r="A383" t="s">
        <v>1214</v>
      </c>
      <c r="B383">
        <v>0</v>
      </c>
      <c r="C383">
        <v>2.2999999999999998</v>
      </c>
      <c r="D383">
        <v>3.26</v>
      </c>
      <c r="E383">
        <v>2.09</v>
      </c>
      <c r="F383">
        <v>4.1900000000000004</v>
      </c>
      <c r="G383">
        <v>38.380000000000003</v>
      </c>
    </row>
    <row r="384" spans="1:7">
      <c r="A384" t="s">
        <v>1240</v>
      </c>
      <c r="B384">
        <v>2.2400000000000002</v>
      </c>
      <c r="C384">
        <v>0</v>
      </c>
      <c r="D384">
        <v>3.25</v>
      </c>
      <c r="E384">
        <v>8.76</v>
      </c>
      <c r="F384">
        <v>4.18</v>
      </c>
      <c r="G384">
        <v>42.56</v>
      </c>
    </row>
    <row r="385" spans="1:7">
      <c r="A385" t="s">
        <v>1216</v>
      </c>
      <c r="B385">
        <v>2.2400000000000002</v>
      </c>
      <c r="C385">
        <v>0</v>
      </c>
      <c r="D385">
        <v>3.25</v>
      </c>
      <c r="E385">
        <v>8.76</v>
      </c>
      <c r="F385">
        <v>4.18</v>
      </c>
      <c r="G385">
        <v>46.74</v>
      </c>
    </row>
    <row r="386" spans="1:7">
      <c r="A386" t="s">
        <v>1209</v>
      </c>
      <c r="B386">
        <v>1</v>
      </c>
      <c r="C386">
        <v>2.27</v>
      </c>
      <c r="D386">
        <v>2.87</v>
      </c>
      <c r="E386">
        <v>1.1499999999999999</v>
      </c>
      <c r="F386">
        <v>3.68</v>
      </c>
      <c r="G386">
        <v>50.42</v>
      </c>
    </row>
    <row r="387" spans="1:7">
      <c r="A387" t="s">
        <v>1210</v>
      </c>
      <c r="B387">
        <v>2</v>
      </c>
      <c r="C387">
        <v>3.6</v>
      </c>
      <c r="D387">
        <v>2.79</v>
      </c>
      <c r="E387">
        <v>1</v>
      </c>
      <c r="F387">
        <v>3.59</v>
      </c>
      <c r="G387">
        <v>54.01</v>
      </c>
    </row>
    <row r="388" spans="1:7">
      <c r="A388" t="s">
        <v>1241</v>
      </c>
      <c r="B388">
        <v>1.73</v>
      </c>
      <c r="C388">
        <v>0</v>
      </c>
      <c r="D388">
        <v>2.52</v>
      </c>
      <c r="E388">
        <v>8.76</v>
      </c>
      <c r="F388">
        <v>3.24</v>
      </c>
      <c r="G388">
        <v>57.25</v>
      </c>
    </row>
    <row r="389" spans="1:7">
      <c r="A389" t="s">
        <v>1208</v>
      </c>
      <c r="B389">
        <v>1.73</v>
      </c>
      <c r="C389">
        <v>3.36</v>
      </c>
      <c r="D389">
        <v>2.4500000000000002</v>
      </c>
      <c r="E389">
        <v>0.87</v>
      </c>
      <c r="F389">
        <v>3.15</v>
      </c>
      <c r="G389">
        <v>60.4</v>
      </c>
    </row>
    <row r="390" spans="1:7">
      <c r="A390" t="s">
        <v>1231</v>
      </c>
      <c r="B390">
        <v>1</v>
      </c>
      <c r="C390">
        <v>1.25</v>
      </c>
      <c r="D390">
        <v>2.19</v>
      </c>
      <c r="E390">
        <v>1.96</v>
      </c>
      <c r="F390">
        <v>2.82</v>
      </c>
      <c r="G390">
        <v>63.22</v>
      </c>
    </row>
    <row r="391" spans="1:7">
      <c r="A391" t="s">
        <v>1275</v>
      </c>
      <c r="B391">
        <v>0</v>
      </c>
      <c r="C391">
        <v>1.39</v>
      </c>
      <c r="D391">
        <v>2.19</v>
      </c>
      <c r="E391">
        <v>0.82</v>
      </c>
      <c r="F391">
        <v>2.82</v>
      </c>
      <c r="G391">
        <v>66.03</v>
      </c>
    </row>
    <row r="392" spans="1:7">
      <c r="A392" t="s">
        <v>1205</v>
      </c>
      <c r="B392">
        <v>1</v>
      </c>
      <c r="C392">
        <v>1.1100000000000001</v>
      </c>
      <c r="D392">
        <v>2.0099999999999998</v>
      </c>
      <c r="E392">
        <v>2.4900000000000002</v>
      </c>
      <c r="F392">
        <v>2.59</v>
      </c>
      <c r="G392">
        <v>68.62</v>
      </c>
    </row>
    <row r="393" spans="1:7">
      <c r="A393" t="s">
        <v>1215</v>
      </c>
      <c r="B393">
        <v>1.73</v>
      </c>
      <c r="C393">
        <v>0.47</v>
      </c>
      <c r="D393">
        <v>1.92</v>
      </c>
      <c r="E393">
        <v>1.46</v>
      </c>
      <c r="F393">
        <v>2.4700000000000002</v>
      </c>
      <c r="G393">
        <v>71.09</v>
      </c>
    </row>
    <row r="394" spans="1:7">
      <c r="A394" t="s">
        <v>1221</v>
      </c>
      <c r="B394">
        <v>0</v>
      </c>
      <c r="C394">
        <v>1.07</v>
      </c>
      <c r="D394">
        <v>1.61</v>
      </c>
      <c r="E394">
        <v>0.57999999999999996</v>
      </c>
      <c r="F394">
        <v>2.0699999999999998</v>
      </c>
      <c r="G394">
        <v>73.150000000000006</v>
      </c>
    </row>
    <row r="395" spans="1:7">
      <c r="A395" t="s">
        <v>1230</v>
      </c>
      <c r="B395">
        <v>1</v>
      </c>
      <c r="C395">
        <v>0</v>
      </c>
      <c r="D395">
        <v>1.45</v>
      </c>
      <c r="E395">
        <v>8.76</v>
      </c>
      <c r="F395">
        <v>1.87</v>
      </c>
      <c r="G395">
        <v>75.02</v>
      </c>
    </row>
    <row r="396" spans="1:7">
      <c r="A396" t="s">
        <v>1242</v>
      </c>
      <c r="B396">
        <v>1</v>
      </c>
      <c r="C396">
        <v>0</v>
      </c>
      <c r="D396">
        <v>1.45</v>
      </c>
      <c r="E396">
        <v>8.76</v>
      </c>
      <c r="F396">
        <v>1.87</v>
      </c>
      <c r="G396">
        <v>76.89</v>
      </c>
    </row>
    <row r="397" spans="1:7">
      <c r="A397" t="s">
        <v>1243</v>
      </c>
      <c r="B397">
        <v>1</v>
      </c>
      <c r="C397">
        <v>0</v>
      </c>
      <c r="D397">
        <v>1.45</v>
      </c>
      <c r="E397">
        <v>8.76</v>
      </c>
      <c r="F397">
        <v>1.87</v>
      </c>
      <c r="G397">
        <v>78.760000000000005</v>
      </c>
    </row>
    <row r="398" spans="1:7">
      <c r="A398" t="s">
        <v>1244</v>
      </c>
      <c r="B398">
        <v>1</v>
      </c>
      <c r="C398">
        <v>0</v>
      </c>
      <c r="D398">
        <v>1.45</v>
      </c>
      <c r="E398">
        <v>8.76</v>
      </c>
      <c r="F398">
        <v>1.87</v>
      </c>
      <c r="G398">
        <v>80.63</v>
      </c>
    </row>
    <row r="399" spans="1:7">
      <c r="A399" t="s">
        <v>1245</v>
      </c>
      <c r="B399">
        <v>1</v>
      </c>
      <c r="C399">
        <v>0</v>
      </c>
      <c r="D399">
        <v>1.45</v>
      </c>
      <c r="E399">
        <v>8.76</v>
      </c>
      <c r="F399">
        <v>1.87</v>
      </c>
      <c r="G399">
        <v>82.5</v>
      </c>
    </row>
    <row r="400" spans="1:7">
      <c r="A400" t="s">
        <v>1246</v>
      </c>
      <c r="B400">
        <v>1</v>
      </c>
      <c r="C400">
        <v>0</v>
      </c>
      <c r="D400">
        <v>1.45</v>
      </c>
      <c r="E400">
        <v>8.76</v>
      </c>
      <c r="F400">
        <v>1.87</v>
      </c>
      <c r="G400">
        <v>84.37</v>
      </c>
    </row>
    <row r="401" spans="1:7">
      <c r="A401" t="s">
        <v>1249</v>
      </c>
      <c r="B401">
        <v>1</v>
      </c>
      <c r="C401">
        <v>0</v>
      </c>
      <c r="D401">
        <v>1.45</v>
      </c>
      <c r="E401">
        <v>8.76</v>
      </c>
      <c r="F401">
        <v>1.87</v>
      </c>
      <c r="G401">
        <v>86.24</v>
      </c>
    </row>
    <row r="402" spans="1:7">
      <c r="A402" t="s">
        <v>1247</v>
      </c>
      <c r="B402">
        <v>1</v>
      </c>
      <c r="C402">
        <v>0</v>
      </c>
      <c r="D402">
        <v>1.45</v>
      </c>
      <c r="E402">
        <v>8.76</v>
      </c>
      <c r="F402">
        <v>1.87</v>
      </c>
      <c r="G402">
        <v>88.11</v>
      </c>
    </row>
    <row r="403" spans="1:7">
      <c r="A403" t="s">
        <v>1248</v>
      </c>
      <c r="B403">
        <v>1</v>
      </c>
      <c r="C403">
        <v>0</v>
      </c>
      <c r="D403">
        <v>1.45</v>
      </c>
      <c r="E403">
        <v>8.76</v>
      </c>
      <c r="F403">
        <v>1.87</v>
      </c>
      <c r="G403">
        <v>89.98</v>
      </c>
    </row>
    <row r="404" spans="1:7">
      <c r="A404" t="s">
        <v>1225</v>
      </c>
      <c r="B404">
        <v>0</v>
      </c>
      <c r="C404">
        <v>0.87</v>
      </c>
      <c r="D404">
        <v>1.23</v>
      </c>
      <c r="E404">
        <v>1.02</v>
      </c>
      <c r="F404">
        <v>1.58</v>
      </c>
      <c r="G404">
        <v>91.55</v>
      </c>
    </row>
    <row r="406" spans="1:7">
      <c r="A406" t="s">
        <v>509</v>
      </c>
    </row>
    <row r="407" spans="1:7">
      <c r="A407" t="s">
        <v>1276</v>
      </c>
    </row>
    <row r="409" spans="1:7">
      <c r="B409" t="s">
        <v>237</v>
      </c>
      <c r="C409" t="s">
        <v>282</v>
      </c>
    </row>
    <row r="410" spans="1:7">
      <c r="A410" t="s">
        <v>147</v>
      </c>
      <c r="B410" t="s">
        <v>381</v>
      </c>
      <c r="C410" t="s">
        <v>489</v>
      </c>
      <c r="D410" t="s">
        <v>382</v>
      </c>
      <c r="E410" t="s">
        <v>383</v>
      </c>
      <c r="F410" t="s">
        <v>242</v>
      </c>
      <c r="G410" t="s">
        <v>243</v>
      </c>
    </row>
    <row r="411" spans="1:7">
      <c r="A411" t="s">
        <v>1204</v>
      </c>
      <c r="B411">
        <v>6.33</v>
      </c>
      <c r="C411">
        <v>3.74</v>
      </c>
      <c r="D411">
        <v>6.18</v>
      </c>
      <c r="E411">
        <v>1.39</v>
      </c>
      <c r="F411">
        <v>10.57</v>
      </c>
      <c r="G411">
        <v>10.57</v>
      </c>
    </row>
    <row r="412" spans="1:7">
      <c r="A412" t="s">
        <v>1210</v>
      </c>
      <c r="B412">
        <v>1.85</v>
      </c>
      <c r="C412">
        <v>3.6</v>
      </c>
      <c r="D412">
        <v>4.12</v>
      </c>
      <c r="E412">
        <v>1.24</v>
      </c>
      <c r="F412">
        <v>7.05</v>
      </c>
      <c r="G412">
        <v>17.62</v>
      </c>
    </row>
    <row r="413" spans="1:7">
      <c r="A413" t="s">
        <v>1208</v>
      </c>
      <c r="B413">
        <v>2.36</v>
      </c>
      <c r="C413">
        <v>3.36</v>
      </c>
      <c r="D413">
        <v>4.1100000000000003</v>
      </c>
      <c r="E413">
        <v>1.47</v>
      </c>
      <c r="F413">
        <v>7.03</v>
      </c>
      <c r="G413">
        <v>24.65</v>
      </c>
    </row>
    <row r="414" spans="1:7">
      <c r="A414" t="s">
        <v>1209</v>
      </c>
      <c r="B414">
        <v>2.2999999999999998</v>
      </c>
      <c r="C414">
        <v>2.27</v>
      </c>
      <c r="D414">
        <v>3.91</v>
      </c>
      <c r="E414">
        <v>1.22</v>
      </c>
      <c r="F414">
        <v>6.68</v>
      </c>
      <c r="G414">
        <v>31.34</v>
      </c>
    </row>
    <row r="415" spans="1:7">
      <c r="A415" t="s">
        <v>1205</v>
      </c>
      <c r="B415">
        <v>2.4700000000000002</v>
      </c>
      <c r="C415">
        <v>1.1100000000000001</v>
      </c>
      <c r="D415">
        <v>3.6</v>
      </c>
      <c r="E415">
        <v>1.85</v>
      </c>
      <c r="F415">
        <v>6.17</v>
      </c>
      <c r="G415">
        <v>37.5</v>
      </c>
    </row>
    <row r="416" spans="1:7">
      <c r="A416" t="s">
        <v>1214</v>
      </c>
      <c r="B416">
        <v>1.76</v>
      </c>
      <c r="C416">
        <v>2.2999999999999998</v>
      </c>
      <c r="D416">
        <v>3.32</v>
      </c>
      <c r="E416">
        <v>1.59</v>
      </c>
      <c r="F416">
        <v>5.69</v>
      </c>
      <c r="G416">
        <v>43.19</v>
      </c>
    </row>
    <row r="417" spans="1:7">
      <c r="A417" t="s">
        <v>1207</v>
      </c>
      <c r="B417">
        <v>1.72</v>
      </c>
      <c r="C417">
        <v>1.29</v>
      </c>
      <c r="D417">
        <v>3.28</v>
      </c>
      <c r="E417">
        <v>1.52</v>
      </c>
      <c r="F417">
        <v>5.61</v>
      </c>
      <c r="G417">
        <v>48.8</v>
      </c>
    </row>
    <row r="418" spans="1:7">
      <c r="A418" t="s">
        <v>1219</v>
      </c>
      <c r="B418">
        <v>0.6</v>
      </c>
      <c r="C418">
        <v>2.2799999999999998</v>
      </c>
      <c r="D418">
        <v>3.03</v>
      </c>
      <c r="E418">
        <v>1.1200000000000001</v>
      </c>
      <c r="F418">
        <v>5.19</v>
      </c>
      <c r="G418">
        <v>53.99</v>
      </c>
    </row>
    <row r="419" spans="1:7">
      <c r="A419" t="s">
        <v>1275</v>
      </c>
      <c r="B419">
        <v>0</v>
      </c>
      <c r="C419">
        <v>1.39</v>
      </c>
      <c r="D419">
        <v>2.69</v>
      </c>
      <c r="E419">
        <v>0.95</v>
      </c>
      <c r="F419">
        <v>4.5999999999999996</v>
      </c>
      <c r="G419">
        <v>58.59</v>
      </c>
    </row>
    <row r="420" spans="1:7">
      <c r="A420" t="s">
        <v>1206</v>
      </c>
      <c r="B420">
        <v>1.78</v>
      </c>
      <c r="C420">
        <v>0.33</v>
      </c>
      <c r="D420">
        <v>2.69</v>
      </c>
      <c r="E420">
        <v>1.44</v>
      </c>
      <c r="F420">
        <v>4.5999999999999996</v>
      </c>
      <c r="G420">
        <v>63.18</v>
      </c>
    </row>
    <row r="421" spans="1:7">
      <c r="A421" t="s">
        <v>1221</v>
      </c>
      <c r="B421">
        <v>0.25</v>
      </c>
      <c r="C421">
        <v>1.07</v>
      </c>
      <c r="D421">
        <v>2.08</v>
      </c>
      <c r="E421">
        <v>0.79</v>
      </c>
      <c r="F421">
        <v>3.55</v>
      </c>
      <c r="G421">
        <v>66.73</v>
      </c>
    </row>
    <row r="422" spans="1:7">
      <c r="A422" t="s">
        <v>1231</v>
      </c>
      <c r="B422">
        <v>0</v>
      </c>
      <c r="C422">
        <v>1.25</v>
      </c>
      <c r="D422">
        <v>1.86</v>
      </c>
      <c r="E422">
        <v>0.67</v>
      </c>
      <c r="F422">
        <v>3.18</v>
      </c>
      <c r="G422">
        <v>69.92</v>
      </c>
    </row>
    <row r="423" spans="1:7">
      <c r="A423" t="s">
        <v>1211</v>
      </c>
      <c r="B423">
        <v>1</v>
      </c>
      <c r="C423">
        <v>1.1299999999999999</v>
      </c>
      <c r="D423">
        <v>1.55</v>
      </c>
      <c r="E423">
        <v>1.38</v>
      </c>
      <c r="F423">
        <v>2.65</v>
      </c>
      <c r="G423">
        <v>72.569999999999993</v>
      </c>
    </row>
    <row r="424" spans="1:7">
      <c r="A424" t="s">
        <v>1225</v>
      </c>
      <c r="B424">
        <v>0</v>
      </c>
      <c r="C424">
        <v>0.87</v>
      </c>
      <c r="D424">
        <v>1.47</v>
      </c>
      <c r="E424">
        <v>1.17</v>
      </c>
      <c r="F424">
        <v>2.52</v>
      </c>
      <c r="G424">
        <v>75.09</v>
      </c>
    </row>
    <row r="425" spans="1:7">
      <c r="A425" t="s">
        <v>1215</v>
      </c>
      <c r="B425">
        <v>0.55000000000000004</v>
      </c>
      <c r="C425">
        <v>0.47</v>
      </c>
      <c r="D425">
        <v>1.28</v>
      </c>
      <c r="E425">
        <v>0.83</v>
      </c>
      <c r="F425">
        <v>2.1800000000000002</v>
      </c>
      <c r="G425">
        <v>77.27</v>
      </c>
    </row>
    <row r="426" spans="1:7">
      <c r="A426" t="s">
        <v>1257</v>
      </c>
      <c r="B426">
        <v>0.25</v>
      </c>
      <c r="C426">
        <v>0.54</v>
      </c>
      <c r="D426">
        <v>1.1100000000000001</v>
      </c>
      <c r="E426">
        <v>0.86</v>
      </c>
      <c r="F426">
        <v>1.91</v>
      </c>
      <c r="G426">
        <v>79.180000000000007</v>
      </c>
    </row>
    <row r="427" spans="1:7">
      <c r="A427" t="s">
        <v>1250</v>
      </c>
      <c r="B427">
        <v>0.65</v>
      </c>
      <c r="C427">
        <v>0</v>
      </c>
      <c r="D427">
        <v>1.07</v>
      </c>
      <c r="E427">
        <v>0.55000000000000004</v>
      </c>
      <c r="F427">
        <v>1.83</v>
      </c>
      <c r="G427">
        <v>81.02</v>
      </c>
    </row>
    <row r="428" spans="1:7">
      <c r="A428" t="s">
        <v>1265</v>
      </c>
      <c r="B428">
        <v>0.6</v>
      </c>
      <c r="C428">
        <v>0</v>
      </c>
      <c r="D428">
        <v>1.04</v>
      </c>
      <c r="E428">
        <v>0.9</v>
      </c>
      <c r="F428">
        <v>1.77</v>
      </c>
      <c r="G428">
        <v>82.79</v>
      </c>
    </row>
    <row r="429" spans="1:7">
      <c r="A429" t="s">
        <v>1277</v>
      </c>
      <c r="B429">
        <v>0</v>
      </c>
      <c r="C429">
        <v>0.67</v>
      </c>
      <c r="D429">
        <v>0.99</v>
      </c>
      <c r="E429">
        <v>0.67</v>
      </c>
      <c r="F429">
        <v>1.7</v>
      </c>
      <c r="G429">
        <v>84.49</v>
      </c>
    </row>
    <row r="430" spans="1:7">
      <c r="A430" t="s">
        <v>1266</v>
      </c>
      <c r="B430">
        <v>0.5</v>
      </c>
      <c r="C430">
        <v>0.33</v>
      </c>
      <c r="D430">
        <v>0.91</v>
      </c>
      <c r="E430">
        <v>0.93</v>
      </c>
      <c r="F430">
        <v>1.56</v>
      </c>
      <c r="G430">
        <v>86.05</v>
      </c>
    </row>
    <row r="431" spans="1:7">
      <c r="A431" t="s">
        <v>1270</v>
      </c>
      <c r="B431">
        <v>0.25</v>
      </c>
      <c r="C431">
        <v>0.47</v>
      </c>
      <c r="D431">
        <v>0.87</v>
      </c>
      <c r="E431">
        <v>0.87</v>
      </c>
      <c r="F431">
        <v>1.49</v>
      </c>
      <c r="G431">
        <v>87.55</v>
      </c>
    </row>
    <row r="432" spans="1:7">
      <c r="A432" t="s">
        <v>1264</v>
      </c>
      <c r="B432">
        <v>0.49</v>
      </c>
      <c r="C432">
        <v>0</v>
      </c>
      <c r="D432">
        <v>0.81</v>
      </c>
      <c r="E432">
        <v>0.55000000000000004</v>
      </c>
      <c r="F432">
        <v>1.39</v>
      </c>
      <c r="G432">
        <v>88.93</v>
      </c>
    </row>
    <row r="433" spans="1:7">
      <c r="A433" t="s">
        <v>1278</v>
      </c>
      <c r="B433">
        <v>0.43</v>
      </c>
      <c r="C433">
        <v>0</v>
      </c>
      <c r="D433">
        <v>0.69</v>
      </c>
      <c r="E433">
        <v>0.55000000000000004</v>
      </c>
      <c r="F433">
        <v>1.18</v>
      </c>
      <c r="G433">
        <v>90.11</v>
      </c>
    </row>
    <row r="435" spans="1:7">
      <c r="A435" t="s">
        <v>522</v>
      </c>
    </row>
    <row r="436" spans="1:7">
      <c r="A436" t="s">
        <v>1279</v>
      </c>
    </row>
    <row r="438" spans="1:7">
      <c r="B438" t="s">
        <v>261</v>
      </c>
      <c r="C438" t="s">
        <v>282</v>
      </c>
    </row>
    <row r="439" spans="1:7">
      <c r="A439" t="s">
        <v>147</v>
      </c>
      <c r="B439" t="s">
        <v>409</v>
      </c>
      <c r="C439" t="s">
        <v>489</v>
      </c>
      <c r="D439" t="s">
        <v>382</v>
      </c>
      <c r="E439" t="s">
        <v>383</v>
      </c>
      <c r="F439" t="s">
        <v>242</v>
      </c>
      <c r="G439" t="s">
        <v>243</v>
      </c>
    </row>
    <row r="440" spans="1:7">
      <c r="A440" t="s">
        <v>1206</v>
      </c>
      <c r="B440">
        <v>3.68</v>
      </c>
      <c r="C440">
        <v>0.33</v>
      </c>
      <c r="D440">
        <v>5.03</v>
      </c>
      <c r="E440">
        <v>1.81</v>
      </c>
      <c r="F440">
        <v>6.94</v>
      </c>
      <c r="G440">
        <v>6.94</v>
      </c>
    </row>
    <row r="441" spans="1:7">
      <c r="A441" t="s">
        <v>1204</v>
      </c>
      <c r="B441">
        <v>0.47</v>
      </c>
      <c r="C441">
        <v>3.74</v>
      </c>
      <c r="D441">
        <v>4.88</v>
      </c>
      <c r="E441">
        <v>1.25</v>
      </c>
      <c r="F441">
        <v>6.73</v>
      </c>
      <c r="G441">
        <v>13.67</v>
      </c>
    </row>
    <row r="442" spans="1:7">
      <c r="A442" t="s">
        <v>1207</v>
      </c>
      <c r="B442">
        <v>3.17</v>
      </c>
      <c r="C442">
        <v>1.29</v>
      </c>
      <c r="D442">
        <v>4.1100000000000003</v>
      </c>
      <c r="E442">
        <v>1.1100000000000001</v>
      </c>
      <c r="F442">
        <v>5.66</v>
      </c>
      <c r="G442">
        <v>19.329999999999998</v>
      </c>
    </row>
    <row r="443" spans="1:7">
      <c r="A443" t="s">
        <v>1210</v>
      </c>
      <c r="B443">
        <v>1.32</v>
      </c>
      <c r="C443">
        <v>3.6</v>
      </c>
      <c r="D443">
        <v>3.6</v>
      </c>
      <c r="E443">
        <v>1.25</v>
      </c>
      <c r="F443">
        <v>4.97</v>
      </c>
      <c r="G443">
        <v>24.3</v>
      </c>
    </row>
    <row r="444" spans="1:7">
      <c r="A444" t="s">
        <v>1215</v>
      </c>
      <c r="B444">
        <v>2.67</v>
      </c>
      <c r="C444">
        <v>0.47</v>
      </c>
      <c r="D444">
        <v>3.33</v>
      </c>
      <c r="E444">
        <v>1.23</v>
      </c>
      <c r="F444">
        <v>4.5999999999999996</v>
      </c>
      <c r="G444">
        <v>28.9</v>
      </c>
    </row>
    <row r="445" spans="1:7">
      <c r="A445" t="s">
        <v>1209</v>
      </c>
      <c r="B445">
        <v>0.33</v>
      </c>
      <c r="C445">
        <v>2.27</v>
      </c>
      <c r="D445">
        <v>3.1</v>
      </c>
      <c r="E445">
        <v>1.1000000000000001</v>
      </c>
      <c r="F445">
        <v>4.28</v>
      </c>
      <c r="G445">
        <v>33.18</v>
      </c>
    </row>
    <row r="446" spans="1:7">
      <c r="A446" t="s">
        <v>1205</v>
      </c>
      <c r="B446">
        <v>2.31</v>
      </c>
      <c r="C446">
        <v>1.1100000000000001</v>
      </c>
      <c r="D446">
        <v>2.83</v>
      </c>
      <c r="E446">
        <v>1.75</v>
      </c>
      <c r="F446">
        <v>3.9</v>
      </c>
      <c r="G446">
        <v>37.08</v>
      </c>
    </row>
    <row r="447" spans="1:7">
      <c r="A447" t="s">
        <v>1213</v>
      </c>
      <c r="B447">
        <v>1.91</v>
      </c>
      <c r="C447">
        <v>0</v>
      </c>
      <c r="D447">
        <v>2.76</v>
      </c>
      <c r="E447">
        <v>6.64</v>
      </c>
      <c r="F447">
        <v>3.81</v>
      </c>
      <c r="G447">
        <v>40.9</v>
      </c>
    </row>
    <row r="448" spans="1:7">
      <c r="A448" t="s">
        <v>1219</v>
      </c>
      <c r="B448">
        <v>0.57999999999999996</v>
      </c>
      <c r="C448">
        <v>2.2799999999999998</v>
      </c>
      <c r="D448">
        <v>2.72</v>
      </c>
      <c r="E448">
        <v>1.28</v>
      </c>
      <c r="F448">
        <v>3.75</v>
      </c>
      <c r="G448">
        <v>44.65</v>
      </c>
    </row>
    <row r="449" spans="1:7">
      <c r="A449" t="s">
        <v>1208</v>
      </c>
      <c r="B449">
        <v>2.14</v>
      </c>
      <c r="C449">
        <v>3.36</v>
      </c>
      <c r="D449">
        <v>2.65</v>
      </c>
      <c r="E449">
        <v>1.27</v>
      </c>
      <c r="F449">
        <v>3.66</v>
      </c>
      <c r="G449">
        <v>48.3</v>
      </c>
    </row>
    <row r="450" spans="1:7">
      <c r="A450" t="s">
        <v>1216</v>
      </c>
      <c r="B450">
        <v>1.75</v>
      </c>
      <c r="C450">
        <v>0</v>
      </c>
      <c r="D450">
        <v>2.5</v>
      </c>
      <c r="E450">
        <v>2.0699999999999998</v>
      </c>
      <c r="F450">
        <v>3.45</v>
      </c>
      <c r="G450">
        <v>51.76</v>
      </c>
    </row>
    <row r="451" spans="1:7">
      <c r="A451" t="s">
        <v>1275</v>
      </c>
      <c r="B451">
        <v>0</v>
      </c>
      <c r="C451">
        <v>1.39</v>
      </c>
      <c r="D451">
        <v>2.1800000000000002</v>
      </c>
      <c r="E451">
        <v>0.94</v>
      </c>
      <c r="F451">
        <v>3.01</v>
      </c>
      <c r="G451">
        <v>54.76</v>
      </c>
    </row>
    <row r="452" spans="1:7">
      <c r="A452" t="s">
        <v>1211</v>
      </c>
      <c r="B452">
        <v>2.39</v>
      </c>
      <c r="C452">
        <v>1.1299999999999999</v>
      </c>
      <c r="D452">
        <v>2.12</v>
      </c>
      <c r="E452">
        <v>1.23</v>
      </c>
      <c r="F452">
        <v>2.93</v>
      </c>
      <c r="G452">
        <v>57.69</v>
      </c>
    </row>
    <row r="453" spans="1:7">
      <c r="A453" t="s">
        <v>1252</v>
      </c>
      <c r="B453">
        <v>1.33</v>
      </c>
      <c r="C453">
        <v>0</v>
      </c>
      <c r="D453">
        <v>1.76</v>
      </c>
      <c r="E453">
        <v>0.66</v>
      </c>
      <c r="F453">
        <v>2.42</v>
      </c>
      <c r="G453">
        <v>60.12</v>
      </c>
    </row>
    <row r="454" spans="1:7">
      <c r="A454" t="s">
        <v>1221</v>
      </c>
      <c r="B454">
        <v>0.33</v>
      </c>
      <c r="C454">
        <v>1.07</v>
      </c>
      <c r="D454">
        <v>1.75</v>
      </c>
      <c r="E454">
        <v>0.85</v>
      </c>
      <c r="F454">
        <v>2.41</v>
      </c>
      <c r="G454">
        <v>62.53</v>
      </c>
    </row>
    <row r="455" spans="1:7">
      <c r="A455" t="s">
        <v>1231</v>
      </c>
      <c r="B455">
        <v>0</v>
      </c>
      <c r="C455">
        <v>1.25</v>
      </c>
      <c r="D455">
        <v>1.58</v>
      </c>
      <c r="E455">
        <v>0.66</v>
      </c>
      <c r="F455">
        <v>2.17</v>
      </c>
      <c r="G455">
        <v>64.7</v>
      </c>
    </row>
    <row r="456" spans="1:7">
      <c r="A456" t="s">
        <v>1214</v>
      </c>
      <c r="B456">
        <v>1.75</v>
      </c>
      <c r="C456">
        <v>2.2999999999999998</v>
      </c>
      <c r="D456">
        <v>1.52</v>
      </c>
      <c r="E456">
        <v>1.68</v>
      </c>
      <c r="F456">
        <v>2.1</v>
      </c>
      <c r="G456">
        <v>66.8</v>
      </c>
    </row>
    <row r="457" spans="1:7">
      <c r="A457" t="s">
        <v>1253</v>
      </c>
      <c r="B457">
        <v>1</v>
      </c>
      <c r="C457">
        <v>0</v>
      </c>
      <c r="D457">
        <v>1.36</v>
      </c>
      <c r="E457">
        <v>1.18</v>
      </c>
      <c r="F457">
        <v>1.87</v>
      </c>
      <c r="G457">
        <v>68.67</v>
      </c>
    </row>
    <row r="458" spans="1:7">
      <c r="A458" t="s">
        <v>1254</v>
      </c>
      <c r="B458">
        <v>0.94</v>
      </c>
      <c r="C458">
        <v>0</v>
      </c>
      <c r="D458">
        <v>1.24</v>
      </c>
      <c r="E458">
        <v>0.66</v>
      </c>
      <c r="F458">
        <v>1.71</v>
      </c>
      <c r="G458">
        <v>70.38</v>
      </c>
    </row>
    <row r="459" spans="1:7">
      <c r="A459" t="s">
        <v>1257</v>
      </c>
      <c r="B459">
        <v>0.67</v>
      </c>
      <c r="C459">
        <v>0.54</v>
      </c>
      <c r="D459">
        <v>1.23</v>
      </c>
      <c r="E459">
        <v>0.91</v>
      </c>
      <c r="F459">
        <v>1.69</v>
      </c>
      <c r="G459">
        <v>72.08</v>
      </c>
    </row>
    <row r="460" spans="1:7">
      <c r="A460" t="s">
        <v>1225</v>
      </c>
      <c r="B460">
        <v>0</v>
      </c>
      <c r="C460">
        <v>0.87</v>
      </c>
      <c r="D460">
        <v>1.22</v>
      </c>
      <c r="E460">
        <v>1.17</v>
      </c>
      <c r="F460">
        <v>1.68</v>
      </c>
      <c r="G460">
        <v>73.760000000000005</v>
      </c>
    </row>
    <row r="461" spans="1:7">
      <c r="A461" t="s">
        <v>1255</v>
      </c>
      <c r="B461">
        <v>0.82</v>
      </c>
      <c r="C461">
        <v>0</v>
      </c>
      <c r="D461">
        <v>1.17</v>
      </c>
      <c r="E461">
        <v>0.66</v>
      </c>
      <c r="F461">
        <v>1.62</v>
      </c>
      <c r="G461">
        <v>75.38</v>
      </c>
    </row>
    <row r="462" spans="1:7">
      <c r="A462" t="s">
        <v>1256</v>
      </c>
      <c r="B462">
        <v>0.8</v>
      </c>
      <c r="C462">
        <v>0</v>
      </c>
      <c r="D462">
        <v>1.1200000000000001</v>
      </c>
      <c r="E462">
        <v>1.24</v>
      </c>
      <c r="F462">
        <v>1.54</v>
      </c>
      <c r="G462">
        <v>76.92</v>
      </c>
    </row>
    <row r="463" spans="1:7">
      <c r="A463" t="s">
        <v>1245</v>
      </c>
      <c r="B463">
        <v>0.67</v>
      </c>
      <c r="C463">
        <v>0</v>
      </c>
      <c r="D463">
        <v>0.97</v>
      </c>
      <c r="E463">
        <v>1.3</v>
      </c>
      <c r="F463">
        <v>1.33</v>
      </c>
      <c r="G463">
        <v>78.260000000000005</v>
      </c>
    </row>
    <row r="464" spans="1:7">
      <c r="A464" t="s">
        <v>1258</v>
      </c>
      <c r="B464">
        <v>0.67</v>
      </c>
      <c r="C464">
        <v>0</v>
      </c>
      <c r="D464">
        <v>0.92</v>
      </c>
      <c r="E464">
        <v>1.31</v>
      </c>
      <c r="F464">
        <v>1.27</v>
      </c>
      <c r="G464">
        <v>79.52</v>
      </c>
    </row>
    <row r="465" spans="1:7">
      <c r="A465" t="s">
        <v>1259</v>
      </c>
      <c r="B465">
        <v>0.67</v>
      </c>
      <c r="C465">
        <v>0</v>
      </c>
      <c r="D465">
        <v>0.92</v>
      </c>
      <c r="E465">
        <v>1.31</v>
      </c>
      <c r="F465">
        <v>1.27</v>
      </c>
      <c r="G465">
        <v>80.790000000000006</v>
      </c>
    </row>
    <row r="466" spans="1:7">
      <c r="A466" t="s">
        <v>1243</v>
      </c>
      <c r="B466">
        <v>0.67</v>
      </c>
      <c r="C466">
        <v>0</v>
      </c>
      <c r="D466">
        <v>0.88</v>
      </c>
      <c r="E466">
        <v>0.66</v>
      </c>
      <c r="F466">
        <v>1.21</v>
      </c>
      <c r="G466">
        <v>82</v>
      </c>
    </row>
    <row r="467" spans="1:7">
      <c r="A467" t="s">
        <v>1241</v>
      </c>
      <c r="B467">
        <v>0.67</v>
      </c>
      <c r="C467">
        <v>0</v>
      </c>
      <c r="D467">
        <v>0.88</v>
      </c>
      <c r="E467">
        <v>0.66</v>
      </c>
      <c r="F467">
        <v>1.21</v>
      </c>
      <c r="G467">
        <v>83.21</v>
      </c>
    </row>
    <row r="468" spans="1:7">
      <c r="A468" t="s">
        <v>1277</v>
      </c>
      <c r="B468">
        <v>0</v>
      </c>
      <c r="C468">
        <v>0.67</v>
      </c>
      <c r="D468">
        <v>0.84</v>
      </c>
      <c r="E468">
        <v>0.66</v>
      </c>
      <c r="F468">
        <v>1.1599999999999999</v>
      </c>
      <c r="G468">
        <v>84.37</v>
      </c>
    </row>
    <row r="469" spans="1:7">
      <c r="A469" t="s">
        <v>1270</v>
      </c>
      <c r="B469">
        <v>0.33</v>
      </c>
      <c r="C469">
        <v>0.47</v>
      </c>
      <c r="D469">
        <v>0.78</v>
      </c>
      <c r="E469">
        <v>0.93</v>
      </c>
      <c r="F469">
        <v>1.07</v>
      </c>
      <c r="G469">
        <v>85.44</v>
      </c>
    </row>
    <row r="470" spans="1:7">
      <c r="A470" t="s">
        <v>1260</v>
      </c>
      <c r="B470">
        <v>0.57999999999999996</v>
      </c>
      <c r="C470">
        <v>0</v>
      </c>
      <c r="D470">
        <v>0.76</v>
      </c>
      <c r="E470">
        <v>0.66</v>
      </c>
      <c r="F470">
        <v>1.05</v>
      </c>
      <c r="G470">
        <v>86.49</v>
      </c>
    </row>
    <row r="471" spans="1:7">
      <c r="A471" t="s">
        <v>1261</v>
      </c>
      <c r="B471">
        <v>0.47</v>
      </c>
      <c r="C471">
        <v>0</v>
      </c>
      <c r="D471">
        <v>0.75</v>
      </c>
      <c r="E471">
        <v>0.66</v>
      </c>
      <c r="F471">
        <v>1.03</v>
      </c>
      <c r="G471">
        <v>87.52</v>
      </c>
    </row>
    <row r="472" spans="1:7">
      <c r="A472" t="s">
        <v>1280</v>
      </c>
      <c r="B472">
        <v>0.33</v>
      </c>
      <c r="C472">
        <v>0.33</v>
      </c>
      <c r="D472">
        <v>0.67</v>
      </c>
      <c r="E472">
        <v>0.85</v>
      </c>
      <c r="F472">
        <v>0.92</v>
      </c>
      <c r="G472">
        <v>88.44</v>
      </c>
    </row>
    <row r="473" spans="1:7">
      <c r="A473" t="s">
        <v>1266</v>
      </c>
      <c r="B473">
        <v>0.33</v>
      </c>
      <c r="C473">
        <v>0.33</v>
      </c>
      <c r="D473">
        <v>0.65</v>
      </c>
      <c r="E473">
        <v>0.82</v>
      </c>
      <c r="F473">
        <v>0.89</v>
      </c>
      <c r="G473">
        <v>89.33</v>
      </c>
    </row>
    <row r="474" spans="1:7">
      <c r="A474" t="s">
        <v>1262</v>
      </c>
      <c r="B474">
        <v>0.47</v>
      </c>
      <c r="C474">
        <v>0</v>
      </c>
      <c r="D474">
        <v>0.62</v>
      </c>
      <c r="E474">
        <v>0.66</v>
      </c>
      <c r="F474">
        <v>0.86</v>
      </c>
      <c r="G474">
        <v>90.19</v>
      </c>
    </row>
    <row r="476" spans="1:7">
      <c r="A476" t="s">
        <v>538</v>
      </c>
    </row>
    <row r="477" spans="1:7">
      <c r="A477" t="s">
        <v>1281</v>
      </c>
    </row>
    <row r="479" spans="1:7">
      <c r="B479" t="s">
        <v>274</v>
      </c>
      <c r="C479" t="s">
        <v>282</v>
      </c>
    </row>
    <row r="480" spans="1:7">
      <c r="A480" t="s">
        <v>147</v>
      </c>
      <c r="B480" t="s">
        <v>380</v>
      </c>
      <c r="C480" t="s">
        <v>489</v>
      </c>
      <c r="D480" t="s">
        <v>382</v>
      </c>
      <c r="E480" t="s">
        <v>383</v>
      </c>
      <c r="F480" t="s">
        <v>242</v>
      </c>
      <c r="G480" t="s">
        <v>243</v>
      </c>
    </row>
    <row r="481" spans="1:7">
      <c r="A481" t="s">
        <v>1204</v>
      </c>
      <c r="B481">
        <v>9.41</v>
      </c>
      <c r="C481">
        <v>3.74</v>
      </c>
      <c r="D481">
        <v>12.05</v>
      </c>
      <c r="E481">
        <v>2.34</v>
      </c>
      <c r="F481">
        <v>17.95</v>
      </c>
      <c r="G481">
        <v>17.95</v>
      </c>
    </row>
    <row r="482" spans="1:7">
      <c r="A482" t="s">
        <v>1210</v>
      </c>
      <c r="B482">
        <v>0.5</v>
      </c>
      <c r="C482">
        <v>3.6</v>
      </c>
      <c r="D482">
        <v>6.95</v>
      </c>
      <c r="E482">
        <v>1.37</v>
      </c>
      <c r="F482">
        <v>10.35</v>
      </c>
      <c r="G482">
        <v>28.29</v>
      </c>
    </row>
    <row r="483" spans="1:7">
      <c r="A483" t="s">
        <v>1208</v>
      </c>
      <c r="B483">
        <v>0.5</v>
      </c>
      <c r="C483">
        <v>3.36</v>
      </c>
      <c r="D483">
        <v>6.43</v>
      </c>
      <c r="E483">
        <v>1.52</v>
      </c>
      <c r="F483">
        <v>9.57</v>
      </c>
      <c r="G483">
        <v>37.869999999999997</v>
      </c>
    </row>
    <row r="484" spans="1:7">
      <c r="A484" t="s">
        <v>1214</v>
      </c>
      <c r="B484">
        <v>0</v>
      </c>
      <c r="C484">
        <v>2.2999999999999998</v>
      </c>
      <c r="D484">
        <v>4.8099999999999996</v>
      </c>
      <c r="E484">
        <v>2.35</v>
      </c>
      <c r="F484">
        <v>7.17</v>
      </c>
      <c r="G484">
        <v>45.03</v>
      </c>
    </row>
    <row r="485" spans="1:7">
      <c r="A485" t="s">
        <v>1209</v>
      </c>
      <c r="B485">
        <v>1.66</v>
      </c>
      <c r="C485">
        <v>2.27</v>
      </c>
      <c r="D485">
        <v>4.75</v>
      </c>
      <c r="E485">
        <v>1.19</v>
      </c>
      <c r="F485">
        <v>7.07</v>
      </c>
      <c r="G485">
        <v>52.11</v>
      </c>
    </row>
    <row r="486" spans="1:7">
      <c r="A486" t="s">
        <v>1219</v>
      </c>
      <c r="B486">
        <v>0.71</v>
      </c>
      <c r="C486">
        <v>2.2799999999999998</v>
      </c>
      <c r="D486">
        <v>3.48</v>
      </c>
      <c r="E486">
        <v>1</v>
      </c>
      <c r="F486">
        <v>5.18</v>
      </c>
      <c r="G486">
        <v>57.28</v>
      </c>
    </row>
    <row r="487" spans="1:7">
      <c r="A487" t="s">
        <v>1275</v>
      </c>
      <c r="B487">
        <v>0</v>
      </c>
      <c r="C487">
        <v>1.39</v>
      </c>
      <c r="D487">
        <v>3.39</v>
      </c>
      <c r="E487">
        <v>0.9</v>
      </c>
      <c r="F487">
        <v>5.05</v>
      </c>
      <c r="G487">
        <v>62.33</v>
      </c>
    </row>
    <row r="488" spans="1:7">
      <c r="A488" t="s">
        <v>1221</v>
      </c>
      <c r="B488">
        <v>0.5</v>
      </c>
      <c r="C488">
        <v>1.07</v>
      </c>
      <c r="D488">
        <v>2.75</v>
      </c>
      <c r="E488">
        <v>0.93</v>
      </c>
      <c r="F488">
        <v>4.0999999999999996</v>
      </c>
      <c r="G488">
        <v>66.430000000000007</v>
      </c>
    </row>
    <row r="489" spans="1:7">
      <c r="A489" t="s">
        <v>1207</v>
      </c>
      <c r="B489">
        <v>0</v>
      </c>
      <c r="C489">
        <v>1.29</v>
      </c>
      <c r="D489">
        <v>2.2999999999999998</v>
      </c>
      <c r="E489">
        <v>0.65</v>
      </c>
      <c r="F489">
        <v>3.42</v>
      </c>
      <c r="G489">
        <v>69.849999999999994</v>
      </c>
    </row>
    <row r="490" spans="1:7">
      <c r="A490" t="s">
        <v>1231</v>
      </c>
      <c r="B490">
        <v>0</v>
      </c>
      <c r="C490">
        <v>1.25</v>
      </c>
      <c r="D490">
        <v>2.2200000000000002</v>
      </c>
      <c r="E490">
        <v>0.65</v>
      </c>
      <c r="F490">
        <v>3.3</v>
      </c>
      <c r="G490">
        <v>73.150000000000006</v>
      </c>
    </row>
    <row r="491" spans="1:7">
      <c r="A491" t="s">
        <v>1211</v>
      </c>
      <c r="B491">
        <v>0.5</v>
      </c>
      <c r="C491">
        <v>1.1299999999999999</v>
      </c>
      <c r="D491">
        <v>2.0099999999999998</v>
      </c>
      <c r="E491">
        <v>1.39</v>
      </c>
      <c r="F491">
        <v>2.99</v>
      </c>
      <c r="G491">
        <v>76.150000000000006</v>
      </c>
    </row>
    <row r="492" spans="1:7">
      <c r="A492" t="s">
        <v>1205</v>
      </c>
      <c r="B492">
        <v>0</v>
      </c>
      <c r="C492">
        <v>1.1100000000000001</v>
      </c>
      <c r="D492">
        <v>1.97</v>
      </c>
      <c r="E492">
        <v>0.65</v>
      </c>
      <c r="F492">
        <v>2.93</v>
      </c>
      <c r="G492">
        <v>79.08</v>
      </c>
    </row>
    <row r="493" spans="1:7">
      <c r="A493" t="s">
        <v>1225</v>
      </c>
      <c r="B493">
        <v>0.5</v>
      </c>
      <c r="C493">
        <v>0.87</v>
      </c>
      <c r="D493">
        <v>1.54</v>
      </c>
      <c r="E493">
        <v>1.1000000000000001</v>
      </c>
      <c r="F493">
        <v>2.2999999999999998</v>
      </c>
      <c r="G493">
        <v>81.37</v>
      </c>
    </row>
    <row r="494" spans="1:7">
      <c r="A494" t="s">
        <v>1270</v>
      </c>
      <c r="B494">
        <v>0.71</v>
      </c>
      <c r="C494">
        <v>0.47</v>
      </c>
      <c r="D494">
        <v>1.51</v>
      </c>
      <c r="E494">
        <v>0.9</v>
      </c>
      <c r="F494">
        <v>2.25</v>
      </c>
      <c r="G494">
        <v>83.62</v>
      </c>
    </row>
    <row r="495" spans="1:7">
      <c r="A495" t="s">
        <v>1257</v>
      </c>
      <c r="B495">
        <v>0</v>
      </c>
      <c r="C495">
        <v>0.54</v>
      </c>
      <c r="D495">
        <v>1.21</v>
      </c>
      <c r="E495">
        <v>0.64</v>
      </c>
      <c r="F495">
        <v>1.81</v>
      </c>
      <c r="G495">
        <v>85.43</v>
      </c>
    </row>
    <row r="496" spans="1:7">
      <c r="A496" t="s">
        <v>1277</v>
      </c>
      <c r="B496">
        <v>0</v>
      </c>
      <c r="C496">
        <v>0.67</v>
      </c>
      <c r="D496">
        <v>1.19</v>
      </c>
      <c r="E496">
        <v>0.65</v>
      </c>
      <c r="F496">
        <v>1.77</v>
      </c>
      <c r="G496">
        <v>87.2</v>
      </c>
    </row>
    <row r="497" spans="1:7">
      <c r="A497" t="s">
        <v>1266</v>
      </c>
      <c r="B497">
        <v>0.5</v>
      </c>
      <c r="C497">
        <v>0.33</v>
      </c>
      <c r="D497">
        <v>1.07</v>
      </c>
      <c r="E497">
        <v>0.9</v>
      </c>
      <c r="F497">
        <v>1.59</v>
      </c>
      <c r="G497">
        <v>88.79</v>
      </c>
    </row>
    <row r="498" spans="1:7">
      <c r="A498" t="s">
        <v>1271</v>
      </c>
      <c r="B498">
        <v>0.5</v>
      </c>
      <c r="C498">
        <v>0</v>
      </c>
      <c r="D498">
        <v>1.05</v>
      </c>
      <c r="E498">
        <v>0.9</v>
      </c>
      <c r="F498">
        <v>1.57</v>
      </c>
      <c r="G498">
        <v>90.35</v>
      </c>
    </row>
    <row r="500" spans="1:7">
      <c r="A500" t="s">
        <v>551</v>
      </c>
    </row>
    <row r="501" spans="1:7">
      <c r="A501" t="s">
        <v>1282</v>
      </c>
    </row>
    <row r="503" spans="1:7">
      <c r="B503" t="s">
        <v>235</v>
      </c>
      <c r="C503" t="s">
        <v>299</v>
      </c>
    </row>
    <row r="504" spans="1:7">
      <c r="A504" t="s">
        <v>147</v>
      </c>
      <c r="B504" t="s">
        <v>380</v>
      </c>
      <c r="C504" t="s">
        <v>553</v>
      </c>
      <c r="D504" t="s">
        <v>382</v>
      </c>
      <c r="E504" t="s">
        <v>383</v>
      </c>
      <c r="F504" t="s">
        <v>242</v>
      </c>
      <c r="G504" t="s">
        <v>243</v>
      </c>
    </row>
    <row r="505" spans="1:7">
      <c r="A505" t="s">
        <v>1206</v>
      </c>
      <c r="B505">
        <v>5.29</v>
      </c>
      <c r="C505">
        <v>0</v>
      </c>
      <c r="D505">
        <v>7.25</v>
      </c>
      <c r="E505">
        <v>5.22</v>
      </c>
      <c r="F505">
        <v>9.42</v>
      </c>
      <c r="G505">
        <v>9.42</v>
      </c>
    </row>
    <row r="506" spans="1:7">
      <c r="A506" t="s">
        <v>1213</v>
      </c>
      <c r="B506">
        <v>4.47</v>
      </c>
      <c r="C506">
        <v>0</v>
      </c>
      <c r="D506">
        <v>6.13</v>
      </c>
      <c r="E506">
        <v>5.22</v>
      </c>
      <c r="F506">
        <v>7.96</v>
      </c>
      <c r="G506">
        <v>17.38</v>
      </c>
    </row>
    <row r="507" spans="1:7">
      <c r="A507" t="s">
        <v>1204</v>
      </c>
      <c r="B507">
        <v>0</v>
      </c>
      <c r="C507">
        <v>3.35</v>
      </c>
      <c r="D507">
        <v>4.76</v>
      </c>
      <c r="E507">
        <v>1.81</v>
      </c>
      <c r="F507">
        <v>6.18</v>
      </c>
      <c r="G507">
        <v>23.56</v>
      </c>
    </row>
    <row r="508" spans="1:7">
      <c r="A508" t="s">
        <v>1208</v>
      </c>
      <c r="B508">
        <v>1.73</v>
      </c>
      <c r="C508">
        <v>4.6900000000000004</v>
      </c>
      <c r="D508">
        <v>4.4000000000000004</v>
      </c>
      <c r="E508">
        <v>1</v>
      </c>
      <c r="F508">
        <v>5.71</v>
      </c>
      <c r="G508">
        <v>29.27</v>
      </c>
    </row>
    <row r="509" spans="1:7">
      <c r="A509" t="s">
        <v>1214</v>
      </c>
      <c r="B509">
        <v>0</v>
      </c>
      <c r="C509">
        <v>3.29</v>
      </c>
      <c r="D509">
        <v>4.38</v>
      </c>
      <c r="E509">
        <v>8.57</v>
      </c>
      <c r="F509">
        <v>5.69</v>
      </c>
      <c r="G509">
        <v>34.950000000000003</v>
      </c>
    </row>
    <row r="510" spans="1:7">
      <c r="A510" t="s">
        <v>1207</v>
      </c>
      <c r="B510">
        <v>3.74</v>
      </c>
      <c r="C510">
        <v>0.87</v>
      </c>
      <c r="D510">
        <v>4.0999999999999996</v>
      </c>
      <c r="E510">
        <v>1.69</v>
      </c>
      <c r="F510">
        <v>5.33</v>
      </c>
      <c r="G510">
        <v>40.28</v>
      </c>
    </row>
    <row r="511" spans="1:7">
      <c r="A511" t="s">
        <v>1240</v>
      </c>
      <c r="B511">
        <v>2.2400000000000002</v>
      </c>
      <c r="C511">
        <v>0</v>
      </c>
      <c r="D511">
        <v>3.07</v>
      </c>
      <c r="E511">
        <v>5.22</v>
      </c>
      <c r="F511">
        <v>3.98</v>
      </c>
      <c r="G511">
        <v>44.26</v>
      </c>
    </row>
    <row r="512" spans="1:7">
      <c r="A512" t="s">
        <v>1216</v>
      </c>
      <c r="B512">
        <v>2.2400000000000002</v>
      </c>
      <c r="C512">
        <v>0</v>
      </c>
      <c r="D512">
        <v>3.07</v>
      </c>
      <c r="E512">
        <v>5.22</v>
      </c>
      <c r="F512">
        <v>3.98</v>
      </c>
      <c r="G512">
        <v>48.24</v>
      </c>
    </row>
    <row r="513" spans="1:7">
      <c r="A513" t="s">
        <v>1209</v>
      </c>
      <c r="B513">
        <v>1</v>
      </c>
      <c r="C513">
        <v>3.03</v>
      </c>
      <c r="D513">
        <v>2.82</v>
      </c>
      <c r="E513">
        <v>3.04</v>
      </c>
      <c r="F513">
        <v>3.67</v>
      </c>
      <c r="G513">
        <v>51.9</v>
      </c>
    </row>
    <row r="514" spans="1:7">
      <c r="A514" t="s">
        <v>1219</v>
      </c>
      <c r="B514">
        <v>0</v>
      </c>
      <c r="C514">
        <v>2.0699999999999998</v>
      </c>
      <c r="D514">
        <v>2.77</v>
      </c>
      <c r="E514">
        <v>14.35</v>
      </c>
      <c r="F514">
        <v>3.59</v>
      </c>
      <c r="G514">
        <v>55.5</v>
      </c>
    </row>
    <row r="515" spans="1:7">
      <c r="A515" t="s">
        <v>1221</v>
      </c>
      <c r="B515">
        <v>0</v>
      </c>
      <c r="C515">
        <v>1.85</v>
      </c>
      <c r="D515">
        <v>2.5</v>
      </c>
      <c r="E515">
        <v>13.6</v>
      </c>
      <c r="F515">
        <v>3.25</v>
      </c>
      <c r="G515">
        <v>58.74</v>
      </c>
    </row>
    <row r="516" spans="1:7">
      <c r="A516" t="s">
        <v>1266</v>
      </c>
      <c r="B516">
        <v>0</v>
      </c>
      <c r="C516">
        <v>1.73</v>
      </c>
      <c r="D516">
        <v>2.0499999999999998</v>
      </c>
      <c r="E516">
        <v>0.71</v>
      </c>
      <c r="F516">
        <v>2.67</v>
      </c>
      <c r="G516">
        <v>61.41</v>
      </c>
    </row>
    <row r="517" spans="1:7">
      <c r="A517" t="s">
        <v>1210</v>
      </c>
      <c r="B517">
        <v>2</v>
      </c>
      <c r="C517">
        <v>1.22</v>
      </c>
      <c r="D517">
        <v>1.82</v>
      </c>
      <c r="E517">
        <v>1</v>
      </c>
      <c r="F517">
        <v>2.37</v>
      </c>
      <c r="G517">
        <v>63.77</v>
      </c>
    </row>
    <row r="518" spans="1:7">
      <c r="A518" t="s">
        <v>1215</v>
      </c>
      <c r="B518">
        <v>1.73</v>
      </c>
      <c r="C518">
        <v>2.5299999999999998</v>
      </c>
      <c r="D518">
        <v>1.68</v>
      </c>
      <c r="E518">
        <v>0.91</v>
      </c>
      <c r="F518">
        <v>2.1800000000000002</v>
      </c>
      <c r="G518">
        <v>65.959999999999994</v>
      </c>
    </row>
    <row r="519" spans="1:7">
      <c r="A519" t="s">
        <v>1241</v>
      </c>
      <c r="B519">
        <v>1.73</v>
      </c>
      <c r="C519">
        <v>0.71</v>
      </c>
      <c r="D519">
        <v>1.54</v>
      </c>
      <c r="E519">
        <v>0.94</v>
      </c>
      <c r="F519">
        <v>1.99</v>
      </c>
      <c r="G519">
        <v>67.95</v>
      </c>
    </row>
    <row r="520" spans="1:7">
      <c r="A520" t="s">
        <v>1270</v>
      </c>
      <c r="B520">
        <v>0</v>
      </c>
      <c r="C520">
        <v>1.22</v>
      </c>
      <c r="D520">
        <v>1.45</v>
      </c>
      <c r="E520">
        <v>0.71</v>
      </c>
      <c r="F520">
        <v>1.88</v>
      </c>
      <c r="G520">
        <v>69.84</v>
      </c>
    </row>
    <row r="521" spans="1:7">
      <c r="A521" t="s">
        <v>1230</v>
      </c>
      <c r="B521">
        <v>1</v>
      </c>
      <c r="C521">
        <v>0</v>
      </c>
      <c r="D521">
        <v>1.37</v>
      </c>
      <c r="E521">
        <v>5.22</v>
      </c>
      <c r="F521">
        <v>1.78</v>
      </c>
      <c r="G521">
        <v>71.62</v>
      </c>
    </row>
    <row r="522" spans="1:7">
      <c r="A522" t="s">
        <v>1242</v>
      </c>
      <c r="B522">
        <v>1</v>
      </c>
      <c r="C522">
        <v>0</v>
      </c>
      <c r="D522">
        <v>1.37</v>
      </c>
      <c r="E522">
        <v>5.22</v>
      </c>
      <c r="F522">
        <v>1.78</v>
      </c>
      <c r="G522">
        <v>73.400000000000006</v>
      </c>
    </row>
    <row r="523" spans="1:7">
      <c r="A523" t="s">
        <v>1243</v>
      </c>
      <c r="B523">
        <v>1</v>
      </c>
      <c r="C523">
        <v>0</v>
      </c>
      <c r="D523">
        <v>1.37</v>
      </c>
      <c r="E523">
        <v>5.22</v>
      </c>
      <c r="F523">
        <v>1.78</v>
      </c>
      <c r="G523">
        <v>75.17</v>
      </c>
    </row>
    <row r="524" spans="1:7">
      <c r="A524" t="s">
        <v>1244</v>
      </c>
      <c r="B524">
        <v>1</v>
      </c>
      <c r="C524">
        <v>0</v>
      </c>
      <c r="D524">
        <v>1.37</v>
      </c>
      <c r="E524">
        <v>5.22</v>
      </c>
      <c r="F524">
        <v>1.78</v>
      </c>
      <c r="G524">
        <v>76.95</v>
      </c>
    </row>
    <row r="525" spans="1:7">
      <c r="A525" t="s">
        <v>1245</v>
      </c>
      <c r="B525">
        <v>1</v>
      </c>
      <c r="C525">
        <v>0</v>
      </c>
      <c r="D525">
        <v>1.37</v>
      </c>
      <c r="E525">
        <v>5.22</v>
      </c>
      <c r="F525">
        <v>1.78</v>
      </c>
      <c r="G525">
        <v>78.73</v>
      </c>
    </row>
    <row r="526" spans="1:7">
      <c r="A526" t="s">
        <v>1246</v>
      </c>
      <c r="B526">
        <v>1</v>
      </c>
      <c r="C526">
        <v>0</v>
      </c>
      <c r="D526">
        <v>1.37</v>
      </c>
      <c r="E526">
        <v>5.22</v>
      </c>
      <c r="F526">
        <v>1.78</v>
      </c>
      <c r="G526">
        <v>80.510000000000005</v>
      </c>
    </row>
    <row r="527" spans="1:7">
      <c r="A527" t="s">
        <v>1249</v>
      </c>
      <c r="B527">
        <v>1</v>
      </c>
      <c r="C527">
        <v>0</v>
      </c>
      <c r="D527">
        <v>1.37</v>
      </c>
      <c r="E527">
        <v>5.22</v>
      </c>
      <c r="F527">
        <v>1.78</v>
      </c>
      <c r="G527">
        <v>82.29</v>
      </c>
    </row>
    <row r="528" spans="1:7">
      <c r="A528" t="s">
        <v>1247</v>
      </c>
      <c r="B528">
        <v>1</v>
      </c>
      <c r="C528">
        <v>0</v>
      </c>
      <c r="D528">
        <v>1.37</v>
      </c>
      <c r="E528">
        <v>5.22</v>
      </c>
      <c r="F528">
        <v>1.78</v>
      </c>
      <c r="G528">
        <v>84.07</v>
      </c>
    </row>
    <row r="529" spans="1:7">
      <c r="A529" t="s">
        <v>1248</v>
      </c>
      <c r="B529">
        <v>1</v>
      </c>
      <c r="C529">
        <v>0</v>
      </c>
      <c r="D529">
        <v>1.37</v>
      </c>
      <c r="E529">
        <v>5.22</v>
      </c>
      <c r="F529">
        <v>1.78</v>
      </c>
      <c r="G529">
        <v>85.85</v>
      </c>
    </row>
    <row r="530" spans="1:7">
      <c r="A530" t="s">
        <v>1205</v>
      </c>
      <c r="B530">
        <v>1</v>
      </c>
      <c r="C530">
        <v>0.87</v>
      </c>
      <c r="D530">
        <v>1.21</v>
      </c>
      <c r="E530">
        <v>2.4900000000000002</v>
      </c>
      <c r="F530">
        <v>1.57</v>
      </c>
      <c r="G530">
        <v>87.43</v>
      </c>
    </row>
    <row r="531" spans="1:7">
      <c r="A531" t="s">
        <v>1259</v>
      </c>
      <c r="B531">
        <v>0</v>
      </c>
      <c r="C531">
        <v>1</v>
      </c>
      <c r="D531">
        <v>1.19</v>
      </c>
      <c r="E531">
        <v>0.71</v>
      </c>
      <c r="F531">
        <v>1.54</v>
      </c>
      <c r="G531">
        <v>88.96</v>
      </c>
    </row>
    <row r="532" spans="1:7">
      <c r="A532" t="s">
        <v>1211</v>
      </c>
      <c r="B532">
        <v>1.73</v>
      </c>
      <c r="C532">
        <v>0.85</v>
      </c>
      <c r="D532">
        <v>1.06</v>
      </c>
      <c r="E532">
        <v>0.75</v>
      </c>
      <c r="F532">
        <v>1.37</v>
      </c>
      <c r="G532">
        <v>90.34</v>
      </c>
    </row>
    <row r="534" spans="1:7">
      <c r="A534" t="s">
        <v>573</v>
      </c>
    </row>
    <row r="535" spans="1:7">
      <c r="A535" t="s">
        <v>1283</v>
      </c>
    </row>
    <row r="537" spans="1:7">
      <c r="B537" t="s">
        <v>237</v>
      </c>
      <c r="C537" t="s">
        <v>299</v>
      </c>
    </row>
    <row r="538" spans="1:7">
      <c r="A538" t="s">
        <v>147</v>
      </c>
      <c r="B538" t="s">
        <v>381</v>
      </c>
      <c r="C538" t="s">
        <v>553</v>
      </c>
      <c r="D538" t="s">
        <v>382</v>
      </c>
      <c r="E538" t="s">
        <v>383</v>
      </c>
      <c r="F538" t="s">
        <v>242</v>
      </c>
      <c r="G538" t="s">
        <v>243</v>
      </c>
    </row>
    <row r="539" spans="1:7">
      <c r="A539" t="s">
        <v>1208</v>
      </c>
      <c r="B539">
        <v>2.36</v>
      </c>
      <c r="C539">
        <v>4.6900000000000004</v>
      </c>
      <c r="D539">
        <v>5.41</v>
      </c>
      <c r="E539">
        <v>1.22</v>
      </c>
      <c r="F539">
        <v>9.2200000000000006</v>
      </c>
      <c r="G539">
        <v>9.2200000000000006</v>
      </c>
    </row>
    <row r="540" spans="1:7">
      <c r="A540" t="s">
        <v>1204</v>
      </c>
      <c r="B540">
        <v>6.33</v>
      </c>
      <c r="C540">
        <v>3.35</v>
      </c>
      <c r="D540">
        <v>5.16</v>
      </c>
      <c r="E540">
        <v>1.26</v>
      </c>
      <c r="F540">
        <v>8.7899999999999991</v>
      </c>
      <c r="G540">
        <v>18</v>
      </c>
    </row>
    <row r="541" spans="1:7">
      <c r="A541" t="s">
        <v>1215</v>
      </c>
      <c r="B541">
        <v>0.55000000000000004</v>
      </c>
      <c r="C541">
        <v>2.5299999999999998</v>
      </c>
      <c r="D541">
        <v>3.86</v>
      </c>
      <c r="E541">
        <v>1.4</v>
      </c>
      <c r="F541">
        <v>6.57</v>
      </c>
      <c r="G541">
        <v>24.57</v>
      </c>
    </row>
    <row r="542" spans="1:7">
      <c r="A542" t="s">
        <v>1214</v>
      </c>
      <c r="B542">
        <v>1.76</v>
      </c>
      <c r="C542">
        <v>3.29</v>
      </c>
      <c r="D542">
        <v>3.49</v>
      </c>
      <c r="E542">
        <v>1.44</v>
      </c>
      <c r="F542">
        <v>5.94</v>
      </c>
      <c r="G542">
        <v>30.51</v>
      </c>
    </row>
    <row r="543" spans="1:7">
      <c r="A543" t="s">
        <v>1209</v>
      </c>
      <c r="B543">
        <v>2.2999999999999998</v>
      </c>
      <c r="C543">
        <v>3.03</v>
      </c>
      <c r="D543">
        <v>3.06</v>
      </c>
      <c r="E543">
        <v>1.52</v>
      </c>
      <c r="F543">
        <v>5.21</v>
      </c>
      <c r="G543">
        <v>35.72</v>
      </c>
    </row>
    <row r="544" spans="1:7">
      <c r="A544" t="s">
        <v>1206</v>
      </c>
      <c r="B544">
        <v>1.78</v>
      </c>
      <c r="C544">
        <v>0</v>
      </c>
      <c r="D544">
        <v>2.97</v>
      </c>
      <c r="E544">
        <v>1.92</v>
      </c>
      <c r="F544">
        <v>5.05</v>
      </c>
      <c r="G544">
        <v>40.770000000000003</v>
      </c>
    </row>
    <row r="545" spans="1:7">
      <c r="A545" t="s">
        <v>1205</v>
      </c>
      <c r="B545">
        <v>2.4700000000000002</v>
      </c>
      <c r="C545">
        <v>0.87</v>
      </c>
      <c r="D545">
        <v>2.83</v>
      </c>
      <c r="E545">
        <v>1.22</v>
      </c>
      <c r="F545">
        <v>4.82</v>
      </c>
      <c r="G545">
        <v>45.6</v>
      </c>
    </row>
    <row r="546" spans="1:7">
      <c r="A546" t="s">
        <v>1210</v>
      </c>
      <c r="B546">
        <v>1.85</v>
      </c>
      <c r="C546">
        <v>1.22</v>
      </c>
      <c r="D546">
        <v>2.66</v>
      </c>
      <c r="E546">
        <v>1.21</v>
      </c>
      <c r="F546">
        <v>4.53</v>
      </c>
      <c r="G546">
        <v>50.13</v>
      </c>
    </row>
    <row r="547" spans="1:7">
      <c r="A547" t="s">
        <v>1221</v>
      </c>
      <c r="B547">
        <v>0.25</v>
      </c>
      <c r="C547">
        <v>1.85</v>
      </c>
      <c r="D547">
        <v>2.61</v>
      </c>
      <c r="E547">
        <v>2.87</v>
      </c>
      <c r="F547">
        <v>4.4400000000000004</v>
      </c>
      <c r="G547">
        <v>54.57</v>
      </c>
    </row>
    <row r="548" spans="1:7">
      <c r="A548" t="s">
        <v>1266</v>
      </c>
      <c r="B548">
        <v>0.5</v>
      </c>
      <c r="C548">
        <v>1.73</v>
      </c>
      <c r="D548">
        <v>2.5299999999999998</v>
      </c>
      <c r="E548">
        <v>1.39</v>
      </c>
      <c r="F548">
        <v>4.3099999999999996</v>
      </c>
      <c r="G548">
        <v>58.88</v>
      </c>
    </row>
    <row r="549" spans="1:7">
      <c r="A549" t="s">
        <v>1207</v>
      </c>
      <c r="B549">
        <v>1.72</v>
      </c>
      <c r="C549">
        <v>0.87</v>
      </c>
      <c r="D549">
        <v>2.37</v>
      </c>
      <c r="E549">
        <v>1.1399999999999999</v>
      </c>
      <c r="F549">
        <v>4.04</v>
      </c>
      <c r="G549">
        <v>62.92</v>
      </c>
    </row>
    <row r="550" spans="1:7">
      <c r="A550" t="s">
        <v>1219</v>
      </c>
      <c r="B550">
        <v>0.6</v>
      </c>
      <c r="C550">
        <v>2.0699999999999998</v>
      </c>
      <c r="D550">
        <v>2.3199999999999998</v>
      </c>
      <c r="E550">
        <v>1.95</v>
      </c>
      <c r="F550">
        <v>3.95</v>
      </c>
      <c r="G550">
        <v>66.87</v>
      </c>
    </row>
    <row r="551" spans="1:7">
      <c r="A551" t="s">
        <v>1270</v>
      </c>
      <c r="B551">
        <v>0.25</v>
      </c>
      <c r="C551">
        <v>1.22</v>
      </c>
      <c r="D551">
        <v>1.74</v>
      </c>
      <c r="E551">
        <v>1.08</v>
      </c>
      <c r="F551">
        <v>2.96</v>
      </c>
      <c r="G551">
        <v>69.83</v>
      </c>
    </row>
    <row r="552" spans="1:7">
      <c r="A552" t="s">
        <v>1211</v>
      </c>
      <c r="B552">
        <v>1</v>
      </c>
      <c r="C552">
        <v>0.85</v>
      </c>
      <c r="D552">
        <v>1.48</v>
      </c>
      <c r="E552">
        <v>1.47</v>
      </c>
      <c r="F552">
        <v>2.5299999999999998</v>
      </c>
      <c r="G552">
        <v>72.36</v>
      </c>
    </row>
    <row r="553" spans="1:7">
      <c r="A553" t="s">
        <v>1259</v>
      </c>
      <c r="B553">
        <v>0</v>
      </c>
      <c r="C553">
        <v>1</v>
      </c>
      <c r="D553">
        <v>1.37</v>
      </c>
      <c r="E553">
        <v>0.93</v>
      </c>
      <c r="F553">
        <v>2.34</v>
      </c>
      <c r="G553">
        <v>74.7</v>
      </c>
    </row>
    <row r="554" spans="1:7">
      <c r="A554" t="s">
        <v>1257</v>
      </c>
      <c r="B554">
        <v>0.25</v>
      </c>
      <c r="C554">
        <v>0.71</v>
      </c>
      <c r="D554">
        <v>1.04</v>
      </c>
      <c r="E554">
        <v>1.06</v>
      </c>
      <c r="F554">
        <v>1.77</v>
      </c>
      <c r="G554">
        <v>76.47</v>
      </c>
    </row>
    <row r="555" spans="1:7">
      <c r="A555" t="s">
        <v>1250</v>
      </c>
      <c r="B555">
        <v>0.65</v>
      </c>
      <c r="C555">
        <v>0</v>
      </c>
      <c r="D555">
        <v>1</v>
      </c>
      <c r="E555">
        <v>0.53</v>
      </c>
      <c r="F555">
        <v>1.71</v>
      </c>
      <c r="G555">
        <v>78.180000000000007</v>
      </c>
    </row>
    <row r="556" spans="1:7">
      <c r="A556" t="s">
        <v>1241</v>
      </c>
      <c r="B556">
        <v>0</v>
      </c>
      <c r="C556">
        <v>0.71</v>
      </c>
      <c r="D556">
        <v>0.97</v>
      </c>
      <c r="E556">
        <v>0.93</v>
      </c>
      <c r="F556">
        <v>1.65</v>
      </c>
      <c r="G556">
        <v>79.83</v>
      </c>
    </row>
    <row r="557" spans="1:7">
      <c r="A557" t="s">
        <v>1231</v>
      </c>
      <c r="B557">
        <v>0</v>
      </c>
      <c r="C557">
        <v>0.71</v>
      </c>
      <c r="D557">
        <v>0.97</v>
      </c>
      <c r="E557">
        <v>0.93</v>
      </c>
      <c r="F557">
        <v>1.65</v>
      </c>
      <c r="G557">
        <v>81.489999999999995</v>
      </c>
    </row>
    <row r="558" spans="1:7">
      <c r="A558" t="s">
        <v>1284</v>
      </c>
      <c r="B558">
        <v>0</v>
      </c>
      <c r="C558">
        <v>0.71</v>
      </c>
      <c r="D558">
        <v>0.97</v>
      </c>
      <c r="E558">
        <v>0.93</v>
      </c>
      <c r="F558">
        <v>1.65</v>
      </c>
      <c r="G558">
        <v>83.14</v>
      </c>
    </row>
    <row r="559" spans="1:7">
      <c r="A559" t="s">
        <v>1265</v>
      </c>
      <c r="B559">
        <v>0.6</v>
      </c>
      <c r="C559">
        <v>0</v>
      </c>
      <c r="D559">
        <v>0.97</v>
      </c>
      <c r="E559">
        <v>0.87</v>
      </c>
      <c r="F559">
        <v>1.65</v>
      </c>
      <c r="G559">
        <v>84.79</v>
      </c>
    </row>
    <row r="560" spans="1:7">
      <c r="A560" t="s">
        <v>1264</v>
      </c>
      <c r="B560">
        <v>0.49</v>
      </c>
      <c r="C560">
        <v>0</v>
      </c>
      <c r="D560">
        <v>0.76</v>
      </c>
      <c r="E560">
        <v>0.53</v>
      </c>
      <c r="F560">
        <v>1.29</v>
      </c>
      <c r="G560">
        <v>86.08</v>
      </c>
    </row>
    <row r="561" spans="1:7">
      <c r="A561" t="s">
        <v>1285</v>
      </c>
      <c r="B561">
        <v>0.25</v>
      </c>
      <c r="C561">
        <v>0.5</v>
      </c>
      <c r="D561">
        <v>0.74</v>
      </c>
      <c r="E561">
        <v>0.93</v>
      </c>
      <c r="F561">
        <v>1.26</v>
      </c>
      <c r="G561">
        <v>87.35</v>
      </c>
    </row>
    <row r="562" spans="1:7">
      <c r="A562" t="s">
        <v>1286</v>
      </c>
      <c r="B562">
        <v>0</v>
      </c>
      <c r="C562">
        <v>0.5</v>
      </c>
      <c r="D562">
        <v>0.69</v>
      </c>
      <c r="E562">
        <v>0.93</v>
      </c>
      <c r="F562">
        <v>1.17</v>
      </c>
      <c r="G562">
        <v>88.52</v>
      </c>
    </row>
    <row r="563" spans="1:7">
      <c r="A563" t="s">
        <v>1287</v>
      </c>
      <c r="B563">
        <v>0</v>
      </c>
      <c r="C563">
        <v>0.5</v>
      </c>
      <c r="D563">
        <v>0.69</v>
      </c>
      <c r="E563">
        <v>0.93</v>
      </c>
      <c r="F563">
        <v>1.17</v>
      </c>
      <c r="G563">
        <v>89.69</v>
      </c>
    </row>
    <row r="564" spans="1:7">
      <c r="A564" t="s">
        <v>1272</v>
      </c>
      <c r="B564">
        <v>0</v>
      </c>
      <c r="C564">
        <v>0.5</v>
      </c>
      <c r="D564">
        <v>0.69</v>
      </c>
      <c r="E564">
        <v>0.93</v>
      </c>
      <c r="F564">
        <v>1.17</v>
      </c>
      <c r="G564">
        <v>90.86</v>
      </c>
    </row>
    <row r="566" spans="1:7">
      <c r="A566" t="s">
        <v>588</v>
      </c>
    </row>
    <row r="567" spans="1:7">
      <c r="A567" t="s">
        <v>1288</v>
      </c>
    </row>
    <row r="569" spans="1:7">
      <c r="B569" t="s">
        <v>261</v>
      </c>
      <c r="C569" t="s">
        <v>299</v>
      </c>
    </row>
    <row r="570" spans="1:7">
      <c r="A570" t="s">
        <v>147</v>
      </c>
      <c r="B570" t="s">
        <v>409</v>
      </c>
      <c r="C570" t="s">
        <v>553</v>
      </c>
      <c r="D570" t="s">
        <v>382</v>
      </c>
      <c r="E570" t="s">
        <v>383</v>
      </c>
      <c r="F570" t="s">
        <v>242</v>
      </c>
      <c r="G570" t="s">
        <v>243</v>
      </c>
    </row>
    <row r="571" spans="1:7">
      <c r="A571" t="s">
        <v>1206</v>
      </c>
      <c r="B571">
        <v>3.68</v>
      </c>
      <c r="C571">
        <v>0</v>
      </c>
      <c r="D571">
        <v>5.13</v>
      </c>
      <c r="E571">
        <v>1.98</v>
      </c>
      <c r="F571">
        <v>7.37</v>
      </c>
      <c r="G571">
        <v>7.37</v>
      </c>
    </row>
    <row r="572" spans="1:7">
      <c r="A572" t="s">
        <v>1208</v>
      </c>
      <c r="B572">
        <v>2.14</v>
      </c>
      <c r="C572">
        <v>4.6900000000000004</v>
      </c>
      <c r="D572">
        <v>4.12</v>
      </c>
      <c r="E572">
        <v>1.26</v>
      </c>
      <c r="F572">
        <v>5.92</v>
      </c>
      <c r="G572">
        <v>13.29</v>
      </c>
    </row>
    <row r="573" spans="1:7">
      <c r="A573" t="s">
        <v>1204</v>
      </c>
      <c r="B573">
        <v>0.47</v>
      </c>
      <c r="C573">
        <v>3.35</v>
      </c>
      <c r="D573">
        <v>4.0999999999999996</v>
      </c>
      <c r="E573">
        <v>1.84</v>
      </c>
      <c r="F573">
        <v>5.89</v>
      </c>
      <c r="G573">
        <v>19.18</v>
      </c>
    </row>
    <row r="574" spans="1:7">
      <c r="A574" t="s">
        <v>1207</v>
      </c>
      <c r="B574">
        <v>3.17</v>
      </c>
      <c r="C574">
        <v>0.87</v>
      </c>
      <c r="D574">
        <v>4.04</v>
      </c>
      <c r="E574">
        <v>1.25</v>
      </c>
      <c r="F574">
        <v>5.81</v>
      </c>
      <c r="G574">
        <v>24.98</v>
      </c>
    </row>
    <row r="575" spans="1:7">
      <c r="A575" t="s">
        <v>1209</v>
      </c>
      <c r="B575">
        <v>0.33</v>
      </c>
      <c r="C575">
        <v>3.03</v>
      </c>
      <c r="D575">
        <v>3.68</v>
      </c>
      <c r="E575">
        <v>3.77</v>
      </c>
      <c r="F575">
        <v>5.28</v>
      </c>
      <c r="G575">
        <v>30.26</v>
      </c>
    </row>
    <row r="576" spans="1:7">
      <c r="A576" t="s">
        <v>1213</v>
      </c>
      <c r="B576">
        <v>1.91</v>
      </c>
      <c r="C576">
        <v>0</v>
      </c>
      <c r="D576">
        <v>2.61</v>
      </c>
      <c r="E576">
        <v>5.32</v>
      </c>
      <c r="F576">
        <v>3.74</v>
      </c>
      <c r="G576">
        <v>34.01</v>
      </c>
    </row>
    <row r="577" spans="1:7">
      <c r="A577" t="s">
        <v>1215</v>
      </c>
      <c r="B577">
        <v>2.67</v>
      </c>
      <c r="C577">
        <v>2.5299999999999998</v>
      </c>
      <c r="D577">
        <v>2.38</v>
      </c>
      <c r="E577">
        <v>1.4</v>
      </c>
      <c r="F577">
        <v>3.42</v>
      </c>
      <c r="G577">
        <v>37.43</v>
      </c>
    </row>
    <row r="578" spans="1:7">
      <c r="A578" t="s">
        <v>1216</v>
      </c>
      <c r="B578">
        <v>1.75</v>
      </c>
      <c r="C578">
        <v>0</v>
      </c>
      <c r="D578">
        <v>2.36</v>
      </c>
      <c r="E578">
        <v>1.96</v>
      </c>
      <c r="F578">
        <v>3.39</v>
      </c>
      <c r="G578">
        <v>40.82</v>
      </c>
    </row>
    <row r="579" spans="1:7">
      <c r="A579" t="s">
        <v>1211</v>
      </c>
      <c r="B579">
        <v>2.39</v>
      </c>
      <c r="C579">
        <v>0.85</v>
      </c>
      <c r="D579">
        <v>2.16</v>
      </c>
      <c r="E579">
        <v>1.56</v>
      </c>
      <c r="F579">
        <v>3.1</v>
      </c>
      <c r="G579">
        <v>43.92</v>
      </c>
    </row>
    <row r="580" spans="1:7">
      <c r="A580" t="s">
        <v>1205</v>
      </c>
      <c r="B580">
        <v>2.31</v>
      </c>
      <c r="C580">
        <v>0.87</v>
      </c>
      <c r="D580">
        <v>2.12</v>
      </c>
      <c r="E580">
        <v>1.06</v>
      </c>
      <c r="F580">
        <v>3.05</v>
      </c>
      <c r="G580">
        <v>46.97</v>
      </c>
    </row>
    <row r="581" spans="1:7">
      <c r="A581" t="s">
        <v>1266</v>
      </c>
      <c r="B581">
        <v>0.33</v>
      </c>
      <c r="C581">
        <v>1.73</v>
      </c>
      <c r="D581">
        <v>2.11</v>
      </c>
      <c r="E581">
        <v>1.1599999999999999</v>
      </c>
      <c r="F581">
        <v>3.04</v>
      </c>
      <c r="G581">
        <v>50.01</v>
      </c>
    </row>
    <row r="582" spans="1:7">
      <c r="A582" t="s">
        <v>1221</v>
      </c>
      <c r="B582">
        <v>0.33</v>
      </c>
      <c r="C582">
        <v>1.85</v>
      </c>
      <c r="D582">
        <v>2.0299999999999998</v>
      </c>
      <c r="E582">
        <v>2.72</v>
      </c>
      <c r="F582">
        <v>2.92</v>
      </c>
      <c r="G582">
        <v>52.93</v>
      </c>
    </row>
    <row r="583" spans="1:7">
      <c r="A583" t="s">
        <v>1219</v>
      </c>
      <c r="B583">
        <v>0.57999999999999996</v>
      </c>
      <c r="C583">
        <v>2.0699999999999998</v>
      </c>
      <c r="D583">
        <v>1.99</v>
      </c>
      <c r="E583">
        <v>1.6</v>
      </c>
      <c r="F583">
        <v>2.86</v>
      </c>
      <c r="G583">
        <v>55.79</v>
      </c>
    </row>
    <row r="584" spans="1:7">
      <c r="A584" t="s">
        <v>1214</v>
      </c>
      <c r="B584">
        <v>1.75</v>
      </c>
      <c r="C584">
        <v>3.29</v>
      </c>
      <c r="D584">
        <v>1.96</v>
      </c>
      <c r="E584">
        <v>1.8</v>
      </c>
      <c r="F584">
        <v>2.82</v>
      </c>
      <c r="G584">
        <v>58.62</v>
      </c>
    </row>
    <row r="585" spans="1:7">
      <c r="A585" t="s">
        <v>1210</v>
      </c>
      <c r="B585">
        <v>1.32</v>
      </c>
      <c r="C585">
        <v>1.22</v>
      </c>
      <c r="D585">
        <v>1.69</v>
      </c>
      <c r="E585">
        <v>1.0900000000000001</v>
      </c>
      <c r="F585">
        <v>2.44</v>
      </c>
      <c r="G585">
        <v>61.05</v>
      </c>
    </row>
    <row r="586" spans="1:7">
      <c r="A586" t="s">
        <v>1252</v>
      </c>
      <c r="B586">
        <v>1.33</v>
      </c>
      <c r="C586">
        <v>0</v>
      </c>
      <c r="D586">
        <v>1.66</v>
      </c>
      <c r="E586">
        <v>0.64</v>
      </c>
      <c r="F586">
        <v>2.39</v>
      </c>
      <c r="G586">
        <v>63.44</v>
      </c>
    </row>
    <row r="587" spans="1:7">
      <c r="A587" t="s">
        <v>1270</v>
      </c>
      <c r="B587">
        <v>0.33</v>
      </c>
      <c r="C587">
        <v>1.22</v>
      </c>
      <c r="D587">
        <v>1.5</v>
      </c>
      <c r="E587">
        <v>1.1100000000000001</v>
      </c>
      <c r="F587">
        <v>2.15</v>
      </c>
      <c r="G587">
        <v>65.59</v>
      </c>
    </row>
    <row r="588" spans="1:7">
      <c r="A588" t="s">
        <v>1259</v>
      </c>
      <c r="B588">
        <v>0.67</v>
      </c>
      <c r="C588">
        <v>1</v>
      </c>
      <c r="D588">
        <v>1.29</v>
      </c>
      <c r="E588">
        <v>1.58</v>
      </c>
      <c r="F588">
        <v>1.85</v>
      </c>
      <c r="G588">
        <v>67.44</v>
      </c>
    </row>
    <row r="589" spans="1:7">
      <c r="A589" t="s">
        <v>1253</v>
      </c>
      <c r="B589">
        <v>1</v>
      </c>
      <c r="C589">
        <v>0</v>
      </c>
      <c r="D589">
        <v>1.28</v>
      </c>
      <c r="E589">
        <v>1.1299999999999999</v>
      </c>
      <c r="F589">
        <v>1.84</v>
      </c>
      <c r="G589">
        <v>69.290000000000006</v>
      </c>
    </row>
    <row r="590" spans="1:7">
      <c r="A590" t="s">
        <v>1257</v>
      </c>
      <c r="B590">
        <v>0.67</v>
      </c>
      <c r="C590">
        <v>0.71</v>
      </c>
      <c r="D590">
        <v>1.18</v>
      </c>
      <c r="E590">
        <v>0.99</v>
      </c>
      <c r="F590">
        <v>1.7</v>
      </c>
      <c r="G590">
        <v>70.989999999999995</v>
      </c>
    </row>
    <row r="591" spans="1:7">
      <c r="A591" t="s">
        <v>1254</v>
      </c>
      <c r="B591">
        <v>0.94</v>
      </c>
      <c r="C591">
        <v>0</v>
      </c>
      <c r="D591">
        <v>1.18</v>
      </c>
      <c r="E591">
        <v>0.64</v>
      </c>
      <c r="F591">
        <v>1.69</v>
      </c>
      <c r="G591">
        <v>72.680000000000007</v>
      </c>
    </row>
    <row r="592" spans="1:7">
      <c r="A592" t="s">
        <v>1241</v>
      </c>
      <c r="B592">
        <v>0.67</v>
      </c>
      <c r="C592">
        <v>0.71</v>
      </c>
      <c r="D592">
        <v>1.1499999999999999</v>
      </c>
      <c r="E592">
        <v>1.02</v>
      </c>
      <c r="F592">
        <v>1.65</v>
      </c>
      <c r="G592">
        <v>74.33</v>
      </c>
    </row>
    <row r="593" spans="1:7">
      <c r="A593" t="s">
        <v>1255</v>
      </c>
      <c r="B593">
        <v>0.82</v>
      </c>
      <c r="C593">
        <v>0</v>
      </c>
      <c r="D593">
        <v>1.1100000000000001</v>
      </c>
      <c r="E593">
        <v>0.64</v>
      </c>
      <c r="F593">
        <v>1.59</v>
      </c>
      <c r="G593">
        <v>75.92</v>
      </c>
    </row>
    <row r="594" spans="1:7">
      <c r="A594" t="s">
        <v>1256</v>
      </c>
      <c r="B594">
        <v>0.8</v>
      </c>
      <c r="C594">
        <v>0</v>
      </c>
      <c r="D594">
        <v>1.05</v>
      </c>
      <c r="E594">
        <v>1.18</v>
      </c>
      <c r="F594">
        <v>1.52</v>
      </c>
      <c r="G594">
        <v>77.430000000000007</v>
      </c>
    </row>
    <row r="595" spans="1:7">
      <c r="A595" t="s">
        <v>1245</v>
      </c>
      <c r="B595">
        <v>0.67</v>
      </c>
      <c r="C595">
        <v>0</v>
      </c>
      <c r="D595">
        <v>0.91</v>
      </c>
      <c r="E595">
        <v>1.24</v>
      </c>
      <c r="F595">
        <v>1.31</v>
      </c>
      <c r="G595">
        <v>78.739999999999995</v>
      </c>
    </row>
    <row r="596" spans="1:7">
      <c r="A596" t="s">
        <v>1258</v>
      </c>
      <c r="B596">
        <v>0.67</v>
      </c>
      <c r="C596">
        <v>0</v>
      </c>
      <c r="D596">
        <v>0.87</v>
      </c>
      <c r="E596">
        <v>1.26</v>
      </c>
      <c r="F596">
        <v>1.25</v>
      </c>
      <c r="G596">
        <v>79.989999999999995</v>
      </c>
    </row>
    <row r="597" spans="1:7">
      <c r="A597" t="s">
        <v>1231</v>
      </c>
      <c r="B597">
        <v>0</v>
      </c>
      <c r="C597">
        <v>0.71</v>
      </c>
      <c r="D597">
        <v>0.83</v>
      </c>
      <c r="E597">
        <v>0.91</v>
      </c>
      <c r="F597">
        <v>1.2</v>
      </c>
      <c r="G597">
        <v>81.19</v>
      </c>
    </row>
    <row r="598" spans="1:7">
      <c r="A598" t="s">
        <v>1284</v>
      </c>
      <c r="B598">
        <v>0</v>
      </c>
      <c r="C598">
        <v>0.71</v>
      </c>
      <c r="D598">
        <v>0.83</v>
      </c>
      <c r="E598">
        <v>0.91</v>
      </c>
      <c r="F598">
        <v>1.2</v>
      </c>
      <c r="G598">
        <v>82.38</v>
      </c>
    </row>
    <row r="599" spans="1:7">
      <c r="A599" t="s">
        <v>1243</v>
      </c>
      <c r="B599">
        <v>0.67</v>
      </c>
      <c r="C599">
        <v>0</v>
      </c>
      <c r="D599">
        <v>0.83</v>
      </c>
      <c r="E599">
        <v>0.64</v>
      </c>
      <c r="F599">
        <v>1.19</v>
      </c>
      <c r="G599">
        <v>83.58</v>
      </c>
    </row>
    <row r="600" spans="1:7">
      <c r="A600" t="s">
        <v>1260</v>
      </c>
      <c r="B600">
        <v>0.57999999999999996</v>
      </c>
      <c r="C600">
        <v>0</v>
      </c>
      <c r="D600">
        <v>0.72</v>
      </c>
      <c r="E600">
        <v>0.64</v>
      </c>
      <c r="F600">
        <v>1.03</v>
      </c>
      <c r="G600">
        <v>84.61</v>
      </c>
    </row>
    <row r="601" spans="1:7">
      <c r="A601" t="s">
        <v>1261</v>
      </c>
      <c r="B601">
        <v>0.47</v>
      </c>
      <c r="C601">
        <v>0</v>
      </c>
      <c r="D601">
        <v>0.7</v>
      </c>
      <c r="E601">
        <v>0.64</v>
      </c>
      <c r="F601">
        <v>1.01</v>
      </c>
      <c r="G601">
        <v>85.62</v>
      </c>
    </row>
    <row r="602" spans="1:7">
      <c r="A602" t="s">
        <v>1289</v>
      </c>
      <c r="B602">
        <v>0.33</v>
      </c>
      <c r="C602">
        <v>0.5</v>
      </c>
      <c r="D602">
        <v>0.66</v>
      </c>
      <c r="E602">
        <v>0.88</v>
      </c>
      <c r="F602">
        <v>0.95</v>
      </c>
      <c r="G602">
        <v>86.57</v>
      </c>
    </row>
    <row r="603" spans="1:7">
      <c r="A603" t="s">
        <v>1286</v>
      </c>
      <c r="B603">
        <v>0</v>
      </c>
      <c r="C603">
        <v>0.5</v>
      </c>
      <c r="D603">
        <v>0.59</v>
      </c>
      <c r="E603">
        <v>0.91</v>
      </c>
      <c r="F603">
        <v>0.85</v>
      </c>
      <c r="G603">
        <v>87.42</v>
      </c>
    </row>
    <row r="604" spans="1:7">
      <c r="A604" t="s">
        <v>1287</v>
      </c>
      <c r="B604">
        <v>0</v>
      </c>
      <c r="C604">
        <v>0.5</v>
      </c>
      <c r="D604">
        <v>0.59</v>
      </c>
      <c r="E604">
        <v>0.91</v>
      </c>
      <c r="F604">
        <v>0.85</v>
      </c>
      <c r="G604">
        <v>88.26</v>
      </c>
    </row>
    <row r="605" spans="1:7">
      <c r="A605" t="s">
        <v>1285</v>
      </c>
      <c r="B605">
        <v>0</v>
      </c>
      <c r="C605">
        <v>0.5</v>
      </c>
      <c r="D605">
        <v>0.59</v>
      </c>
      <c r="E605">
        <v>0.91</v>
      </c>
      <c r="F605">
        <v>0.85</v>
      </c>
      <c r="G605">
        <v>89.11</v>
      </c>
    </row>
    <row r="606" spans="1:7">
      <c r="A606" t="s">
        <v>1272</v>
      </c>
      <c r="B606">
        <v>0</v>
      </c>
      <c r="C606">
        <v>0.5</v>
      </c>
      <c r="D606">
        <v>0.59</v>
      </c>
      <c r="E606">
        <v>0.91</v>
      </c>
      <c r="F606">
        <v>0.85</v>
      </c>
      <c r="G606">
        <v>89.96</v>
      </c>
    </row>
    <row r="607" spans="1:7">
      <c r="A607" t="s">
        <v>1290</v>
      </c>
      <c r="B607">
        <v>0</v>
      </c>
      <c r="C607">
        <v>0.5</v>
      </c>
      <c r="D607">
        <v>0.59</v>
      </c>
      <c r="E607">
        <v>0.91</v>
      </c>
      <c r="F607">
        <v>0.85</v>
      </c>
      <c r="G607">
        <v>90.8</v>
      </c>
    </row>
    <row r="609" spans="1:7">
      <c r="A609" t="s">
        <v>605</v>
      </c>
    </row>
    <row r="610" spans="1:7">
      <c r="A610" t="s">
        <v>1291</v>
      </c>
    </row>
    <row r="612" spans="1:7">
      <c r="B612" t="s">
        <v>274</v>
      </c>
      <c r="C612" t="s">
        <v>299</v>
      </c>
    </row>
    <row r="613" spans="1:7">
      <c r="A613" t="s">
        <v>147</v>
      </c>
      <c r="B613" t="s">
        <v>380</v>
      </c>
      <c r="C613" t="s">
        <v>553</v>
      </c>
      <c r="D613" t="s">
        <v>382</v>
      </c>
      <c r="E613" t="s">
        <v>383</v>
      </c>
      <c r="F613" t="s">
        <v>242</v>
      </c>
      <c r="G613" t="s">
        <v>243</v>
      </c>
    </row>
    <row r="614" spans="1:7">
      <c r="A614" t="s">
        <v>1204</v>
      </c>
      <c r="B614">
        <v>9.41</v>
      </c>
      <c r="C614">
        <v>3.35</v>
      </c>
      <c r="D614">
        <v>11.78</v>
      </c>
      <c r="E614">
        <v>18.45</v>
      </c>
      <c r="F614">
        <v>17.309999999999999</v>
      </c>
      <c r="G614">
        <v>17.309999999999999</v>
      </c>
    </row>
    <row r="615" spans="1:7">
      <c r="A615" t="s">
        <v>1208</v>
      </c>
      <c r="B615">
        <v>0.5</v>
      </c>
      <c r="C615">
        <v>4.6900000000000004</v>
      </c>
      <c r="D615">
        <v>9.15</v>
      </c>
      <c r="E615">
        <v>1.43</v>
      </c>
      <c r="F615">
        <v>13.44</v>
      </c>
      <c r="G615">
        <v>30.75</v>
      </c>
    </row>
    <row r="616" spans="1:7">
      <c r="A616" t="s">
        <v>1214</v>
      </c>
      <c r="B616">
        <v>0</v>
      </c>
      <c r="C616">
        <v>3.29</v>
      </c>
      <c r="D616">
        <v>6.32</v>
      </c>
      <c r="E616">
        <v>23.29</v>
      </c>
      <c r="F616">
        <v>9.2899999999999991</v>
      </c>
      <c r="G616">
        <v>40.04</v>
      </c>
    </row>
    <row r="617" spans="1:7">
      <c r="A617" t="s">
        <v>1215</v>
      </c>
      <c r="B617">
        <v>0</v>
      </c>
      <c r="C617">
        <v>2.5299999999999998</v>
      </c>
      <c r="D617">
        <v>5.51</v>
      </c>
      <c r="E617">
        <v>1.48</v>
      </c>
      <c r="F617">
        <v>8.1</v>
      </c>
      <c r="G617">
        <v>48.14</v>
      </c>
    </row>
    <row r="618" spans="1:7">
      <c r="A618" t="s">
        <v>1209</v>
      </c>
      <c r="B618">
        <v>1.66</v>
      </c>
      <c r="C618">
        <v>3.03</v>
      </c>
      <c r="D618">
        <v>3.24</v>
      </c>
      <c r="E618">
        <v>0.95</v>
      </c>
      <c r="F618">
        <v>4.75</v>
      </c>
      <c r="G618">
        <v>52.89</v>
      </c>
    </row>
    <row r="619" spans="1:7">
      <c r="A619" t="s">
        <v>1266</v>
      </c>
      <c r="B619">
        <v>0.5</v>
      </c>
      <c r="C619">
        <v>1.73</v>
      </c>
      <c r="D619">
        <v>2.98</v>
      </c>
      <c r="E619">
        <v>1.23</v>
      </c>
      <c r="F619">
        <v>4.38</v>
      </c>
      <c r="G619">
        <v>57.27</v>
      </c>
    </row>
    <row r="620" spans="1:7">
      <c r="A620" t="s">
        <v>1221</v>
      </c>
      <c r="B620">
        <v>0.5</v>
      </c>
      <c r="C620">
        <v>1.85</v>
      </c>
      <c r="D620">
        <v>2.67</v>
      </c>
      <c r="E620">
        <v>2.0499999999999998</v>
      </c>
      <c r="F620">
        <v>3.92</v>
      </c>
      <c r="G620">
        <v>61.19</v>
      </c>
    </row>
    <row r="621" spans="1:7">
      <c r="A621" t="s">
        <v>1219</v>
      </c>
      <c r="B621">
        <v>0.71</v>
      </c>
      <c r="C621">
        <v>2.0699999999999998</v>
      </c>
      <c r="D621">
        <v>2.54</v>
      </c>
      <c r="E621">
        <v>1.58</v>
      </c>
      <c r="F621">
        <v>3.73</v>
      </c>
      <c r="G621">
        <v>64.92</v>
      </c>
    </row>
    <row r="622" spans="1:7">
      <c r="A622" t="s">
        <v>1270</v>
      </c>
      <c r="B622">
        <v>0.71</v>
      </c>
      <c r="C622">
        <v>1.22</v>
      </c>
      <c r="D622">
        <v>2.2400000000000002</v>
      </c>
      <c r="E622">
        <v>1.24</v>
      </c>
      <c r="F622">
        <v>3.29</v>
      </c>
      <c r="G622">
        <v>68.209999999999994</v>
      </c>
    </row>
    <row r="623" spans="1:7">
      <c r="A623" t="s">
        <v>1210</v>
      </c>
      <c r="B623">
        <v>0.5</v>
      </c>
      <c r="C623">
        <v>1.22</v>
      </c>
      <c r="D623">
        <v>2.16</v>
      </c>
      <c r="E623">
        <v>1.3</v>
      </c>
      <c r="F623">
        <v>3.18</v>
      </c>
      <c r="G623">
        <v>71.39</v>
      </c>
    </row>
    <row r="624" spans="1:7">
      <c r="A624" t="s">
        <v>1211</v>
      </c>
      <c r="B624">
        <v>0.5</v>
      </c>
      <c r="C624">
        <v>0.85</v>
      </c>
      <c r="D624">
        <v>1.84</v>
      </c>
      <c r="E624">
        <v>1.06</v>
      </c>
      <c r="F624">
        <v>2.7</v>
      </c>
      <c r="G624">
        <v>74.09</v>
      </c>
    </row>
    <row r="625" spans="1:7">
      <c r="A625" t="s">
        <v>1259</v>
      </c>
      <c r="B625">
        <v>0</v>
      </c>
      <c r="C625">
        <v>1</v>
      </c>
      <c r="D625">
        <v>1.62</v>
      </c>
      <c r="E625">
        <v>0.87</v>
      </c>
      <c r="F625">
        <v>2.37</v>
      </c>
      <c r="G625">
        <v>76.47</v>
      </c>
    </row>
    <row r="626" spans="1:7">
      <c r="A626" t="s">
        <v>1207</v>
      </c>
      <c r="B626">
        <v>0</v>
      </c>
      <c r="C626">
        <v>0.87</v>
      </c>
      <c r="D626">
        <v>1.4</v>
      </c>
      <c r="E626">
        <v>0.87</v>
      </c>
      <c r="F626">
        <v>2.06</v>
      </c>
      <c r="G626">
        <v>78.52</v>
      </c>
    </row>
    <row r="627" spans="1:7">
      <c r="A627" t="s">
        <v>1205</v>
      </c>
      <c r="B627">
        <v>0</v>
      </c>
      <c r="C627">
        <v>0.87</v>
      </c>
      <c r="D627">
        <v>1.4</v>
      </c>
      <c r="E627">
        <v>0.87</v>
      </c>
      <c r="F627">
        <v>2.06</v>
      </c>
      <c r="G627">
        <v>80.58</v>
      </c>
    </row>
    <row r="628" spans="1:7">
      <c r="A628" t="s">
        <v>1241</v>
      </c>
      <c r="B628">
        <v>0</v>
      </c>
      <c r="C628">
        <v>0.71</v>
      </c>
      <c r="D628">
        <v>1.1399999999999999</v>
      </c>
      <c r="E628">
        <v>0.87</v>
      </c>
      <c r="F628">
        <v>1.68</v>
      </c>
      <c r="G628">
        <v>82.26</v>
      </c>
    </row>
    <row r="629" spans="1:7">
      <c r="A629" t="s">
        <v>1231</v>
      </c>
      <c r="B629">
        <v>0</v>
      </c>
      <c r="C629">
        <v>0.71</v>
      </c>
      <c r="D629">
        <v>1.1399999999999999</v>
      </c>
      <c r="E629">
        <v>0.87</v>
      </c>
      <c r="F629">
        <v>1.68</v>
      </c>
      <c r="G629">
        <v>83.93</v>
      </c>
    </row>
    <row r="630" spans="1:7">
      <c r="A630" t="s">
        <v>1257</v>
      </c>
      <c r="B630">
        <v>0</v>
      </c>
      <c r="C630">
        <v>0.71</v>
      </c>
      <c r="D630">
        <v>1.1399999999999999</v>
      </c>
      <c r="E630">
        <v>0.87</v>
      </c>
      <c r="F630">
        <v>1.68</v>
      </c>
      <c r="G630">
        <v>85.61</v>
      </c>
    </row>
    <row r="631" spans="1:7">
      <c r="A631" t="s">
        <v>1284</v>
      </c>
      <c r="B631">
        <v>0</v>
      </c>
      <c r="C631">
        <v>0.71</v>
      </c>
      <c r="D631">
        <v>1.1399999999999999</v>
      </c>
      <c r="E631">
        <v>0.87</v>
      </c>
      <c r="F631">
        <v>1.68</v>
      </c>
      <c r="G631">
        <v>87.29</v>
      </c>
    </row>
    <row r="632" spans="1:7">
      <c r="A632" t="s">
        <v>1225</v>
      </c>
      <c r="B632">
        <v>0.5</v>
      </c>
      <c r="C632">
        <v>0</v>
      </c>
      <c r="D632">
        <v>1.03</v>
      </c>
      <c r="E632">
        <v>0.83</v>
      </c>
      <c r="F632">
        <v>1.52</v>
      </c>
      <c r="G632">
        <v>88.81</v>
      </c>
    </row>
    <row r="633" spans="1:7">
      <c r="A633" t="s">
        <v>1272</v>
      </c>
      <c r="B633">
        <v>0.5</v>
      </c>
      <c r="C633">
        <v>0.5</v>
      </c>
      <c r="D633">
        <v>0.99</v>
      </c>
      <c r="E633">
        <v>0.84</v>
      </c>
      <c r="F633">
        <v>1.46</v>
      </c>
      <c r="G633">
        <v>90.26</v>
      </c>
    </row>
    <row r="635" spans="1:7">
      <c r="A635" t="s">
        <v>621</v>
      </c>
    </row>
    <row r="636" spans="1:7">
      <c r="A636" t="s">
        <v>1292</v>
      </c>
    </row>
    <row r="638" spans="1:7">
      <c r="B638" t="s">
        <v>282</v>
      </c>
      <c r="C638" t="s">
        <v>299</v>
      </c>
    </row>
    <row r="639" spans="1:7">
      <c r="A639" t="s">
        <v>147</v>
      </c>
      <c r="B639" t="s">
        <v>489</v>
      </c>
      <c r="C639" t="s">
        <v>553</v>
      </c>
      <c r="D639" t="s">
        <v>382</v>
      </c>
      <c r="E639" t="s">
        <v>383</v>
      </c>
      <c r="F639" t="s">
        <v>242</v>
      </c>
      <c r="G639" t="s">
        <v>243</v>
      </c>
    </row>
    <row r="640" spans="1:7">
      <c r="A640" t="s">
        <v>1210</v>
      </c>
      <c r="B640">
        <v>3.6</v>
      </c>
      <c r="C640">
        <v>1.22</v>
      </c>
      <c r="D640">
        <v>4.5</v>
      </c>
      <c r="E640">
        <v>1.1599999999999999</v>
      </c>
      <c r="F640">
        <v>8.4499999999999993</v>
      </c>
      <c r="G640">
        <v>8.4499999999999993</v>
      </c>
    </row>
    <row r="641" spans="1:7">
      <c r="A641" t="s">
        <v>1208</v>
      </c>
      <c r="B641">
        <v>3.36</v>
      </c>
      <c r="C641">
        <v>4.6900000000000004</v>
      </c>
      <c r="D641">
        <v>3.66</v>
      </c>
      <c r="E641">
        <v>1.1399999999999999</v>
      </c>
      <c r="F641">
        <v>6.86</v>
      </c>
      <c r="G641">
        <v>15.3</v>
      </c>
    </row>
    <row r="642" spans="1:7">
      <c r="A642" t="s">
        <v>1215</v>
      </c>
      <c r="B642">
        <v>0.47</v>
      </c>
      <c r="C642">
        <v>2.5299999999999998</v>
      </c>
      <c r="D642">
        <v>3.62</v>
      </c>
      <c r="E642">
        <v>1.23</v>
      </c>
      <c r="F642">
        <v>6.78</v>
      </c>
      <c r="G642">
        <v>22.09</v>
      </c>
    </row>
    <row r="643" spans="1:7">
      <c r="A643" t="s">
        <v>1204</v>
      </c>
      <c r="B643">
        <v>3.74</v>
      </c>
      <c r="C643">
        <v>3.35</v>
      </c>
      <c r="D643">
        <v>3.37</v>
      </c>
      <c r="E643">
        <v>1.48</v>
      </c>
      <c r="F643">
        <v>6.32</v>
      </c>
      <c r="G643">
        <v>28.41</v>
      </c>
    </row>
    <row r="644" spans="1:7">
      <c r="A644" t="s">
        <v>1209</v>
      </c>
      <c r="B644">
        <v>2.27</v>
      </c>
      <c r="C644">
        <v>3.03</v>
      </c>
      <c r="D644">
        <v>3.21</v>
      </c>
      <c r="E644">
        <v>1.64</v>
      </c>
      <c r="F644">
        <v>6.02</v>
      </c>
      <c r="G644">
        <v>34.43</v>
      </c>
    </row>
    <row r="645" spans="1:7">
      <c r="A645" t="s">
        <v>1221</v>
      </c>
      <c r="B645">
        <v>1.07</v>
      </c>
      <c r="C645">
        <v>1.85</v>
      </c>
      <c r="D645">
        <v>2.63</v>
      </c>
      <c r="E645">
        <v>4.4000000000000004</v>
      </c>
      <c r="F645">
        <v>4.9400000000000004</v>
      </c>
      <c r="G645">
        <v>39.36</v>
      </c>
    </row>
    <row r="646" spans="1:7">
      <c r="A646" t="s">
        <v>1275</v>
      </c>
      <c r="B646">
        <v>1.39</v>
      </c>
      <c r="C646">
        <v>0</v>
      </c>
      <c r="D646">
        <v>2.39</v>
      </c>
      <c r="E646">
        <v>0.89</v>
      </c>
      <c r="F646">
        <v>4.4800000000000004</v>
      </c>
      <c r="G646">
        <v>43.84</v>
      </c>
    </row>
    <row r="647" spans="1:7">
      <c r="A647" t="s">
        <v>1266</v>
      </c>
      <c r="B647">
        <v>0.33</v>
      </c>
      <c r="C647">
        <v>1.73</v>
      </c>
      <c r="D647">
        <v>2.36</v>
      </c>
      <c r="E647">
        <v>1.06</v>
      </c>
      <c r="F647">
        <v>4.42</v>
      </c>
      <c r="G647">
        <v>48.26</v>
      </c>
    </row>
    <row r="648" spans="1:7">
      <c r="A648" t="s">
        <v>1207</v>
      </c>
      <c r="B648">
        <v>1.29</v>
      </c>
      <c r="C648">
        <v>0.87</v>
      </c>
      <c r="D648">
        <v>2.2200000000000002</v>
      </c>
      <c r="E648">
        <v>1.02</v>
      </c>
      <c r="F648">
        <v>4.16</v>
      </c>
      <c r="G648">
        <v>52.43</v>
      </c>
    </row>
    <row r="649" spans="1:7">
      <c r="A649" t="s">
        <v>1231</v>
      </c>
      <c r="B649">
        <v>1.25</v>
      </c>
      <c r="C649">
        <v>0.71</v>
      </c>
      <c r="D649">
        <v>2.0699999999999998</v>
      </c>
      <c r="E649">
        <v>0.98</v>
      </c>
      <c r="F649">
        <v>3.89</v>
      </c>
      <c r="G649">
        <v>56.32</v>
      </c>
    </row>
    <row r="650" spans="1:7">
      <c r="A650" t="s">
        <v>1205</v>
      </c>
      <c r="B650">
        <v>1.1100000000000001</v>
      </c>
      <c r="C650">
        <v>0.87</v>
      </c>
      <c r="D650">
        <v>1.97</v>
      </c>
      <c r="E650">
        <v>1.04</v>
      </c>
      <c r="F650">
        <v>3.69</v>
      </c>
      <c r="G650">
        <v>60.01</v>
      </c>
    </row>
    <row r="651" spans="1:7">
      <c r="A651" t="s">
        <v>1214</v>
      </c>
      <c r="B651">
        <v>2.2999999999999998</v>
      </c>
      <c r="C651">
        <v>3.29</v>
      </c>
      <c r="D651">
        <v>1.93</v>
      </c>
      <c r="E651">
        <v>1.25</v>
      </c>
      <c r="F651">
        <v>3.61</v>
      </c>
      <c r="G651">
        <v>63.62</v>
      </c>
    </row>
    <row r="652" spans="1:7">
      <c r="A652" t="s">
        <v>1219</v>
      </c>
      <c r="B652">
        <v>2.2799999999999998</v>
      </c>
      <c r="C652">
        <v>2.0699999999999998</v>
      </c>
      <c r="D652">
        <v>1.74</v>
      </c>
      <c r="E652">
        <v>1.18</v>
      </c>
      <c r="F652">
        <v>3.25</v>
      </c>
      <c r="G652">
        <v>66.88</v>
      </c>
    </row>
    <row r="653" spans="1:7">
      <c r="A653" t="s">
        <v>1270</v>
      </c>
      <c r="B653">
        <v>0.47</v>
      </c>
      <c r="C653">
        <v>1.22</v>
      </c>
      <c r="D653">
        <v>1.71</v>
      </c>
      <c r="E653">
        <v>1.0900000000000001</v>
      </c>
      <c r="F653">
        <v>3.21</v>
      </c>
      <c r="G653">
        <v>70.09</v>
      </c>
    </row>
    <row r="654" spans="1:7">
      <c r="A654" t="s">
        <v>1211</v>
      </c>
      <c r="B654">
        <v>1.1299999999999999</v>
      </c>
      <c r="C654">
        <v>0.85</v>
      </c>
      <c r="D654">
        <v>1.44</v>
      </c>
      <c r="E654">
        <v>1.1499999999999999</v>
      </c>
      <c r="F654">
        <v>2.7</v>
      </c>
      <c r="G654">
        <v>72.78</v>
      </c>
    </row>
    <row r="655" spans="1:7">
      <c r="A655" t="s">
        <v>1259</v>
      </c>
      <c r="B655">
        <v>0</v>
      </c>
      <c r="C655">
        <v>1</v>
      </c>
      <c r="D655">
        <v>1.33</v>
      </c>
      <c r="E655">
        <v>0.91</v>
      </c>
      <c r="F655">
        <v>2.4900000000000002</v>
      </c>
      <c r="G655">
        <v>75.27</v>
      </c>
    </row>
    <row r="656" spans="1:7">
      <c r="A656" t="s">
        <v>1225</v>
      </c>
      <c r="B656">
        <v>0.87</v>
      </c>
      <c r="C656">
        <v>0</v>
      </c>
      <c r="D656">
        <v>1.32</v>
      </c>
      <c r="E656">
        <v>1.1000000000000001</v>
      </c>
      <c r="F656">
        <v>2.48</v>
      </c>
      <c r="G656">
        <v>77.75</v>
      </c>
    </row>
    <row r="657" spans="1:7">
      <c r="A657" t="s">
        <v>1257</v>
      </c>
      <c r="B657">
        <v>0.54</v>
      </c>
      <c r="C657">
        <v>0.71</v>
      </c>
      <c r="D657">
        <v>1.17</v>
      </c>
      <c r="E657">
        <v>0.92</v>
      </c>
      <c r="F657">
        <v>2.19</v>
      </c>
      <c r="G657">
        <v>79.94</v>
      </c>
    </row>
    <row r="658" spans="1:7">
      <c r="A658" t="s">
        <v>1241</v>
      </c>
      <c r="B658">
        <v>0</v>
      </c>
      <c r="C658">
        <v>0.71</v>
      </c>
      <c r="D658">
        <v>0.94</v>
      </c>
      <c r="E658">
        <v>0.91</v>
      </c>
      <c r="F658">
        <v>1.76</v>
      </c>
      <c r="G658">
        <v>81.7</v>
      </c>
    </row>
    <row r="659" spans="1:7">
      <c r="A659" t="s">
        <v>1284</v>
      </c>
      <c r="B659">
        <v>0</v>
      </c>
      <c r="C659">
        <v>0.71</v>
      </c>
      <c r="D659">
        <v>0.94</v>
      </c>
      <c r="E659">
        <v>0.91</v>
      </c>
      <c r="F659">
        <v>1.76</v>
      </c>
      <c r="G659">
        <v>83.46</v>
      </c>
    </row>
    <row r="660" spans="1:7">
      <c r="A660" t="s">
        <v>1277</v>
      </c>
      <c r="B660">
        <v>0.67</v>
      </c>
      <c r="C660">
        <v>0</v>
      </c>
      <c r="D660">
        <v>0.9</v>
      </c>
      <c r="E660">
        <v>0.64</v>
      </c>
      <c r="F660">
        <v>1.69</v>
      </c>
      <c r="G660">
        <v>85.15</v>
      </c>
    </row>
    <row r="661" spans="1:7">
      <c r="A661" t="s">
        <v>1286</v>
      </c>
      <c r="B661">
        <v>0.33</v>
      </c>
      <c r="C661">
        <v>0.5</v>
      </c>
      <c r="D661">
        <v>0.72</v>
      </c>
      <c r="E661">
        <v>0.91</v>
      </c>
      <c r="F661">
        <v>1.36</v>
      </c>
      <c r="G661">
        <v>86.51</v>
      </c>
    </row>
    <row r="662" spans="1:7">
      <c r="A662" t="s">
        <v>1287</v>
      </c>
      <c r="B662">
        <v>0.33</v>
      </c>
      <c r="C662">
        <v>0.5</v>
      </c>
      <c r="D662">
        <v>0.72</v>
      </c>
      <c r="E662">
        <v>0.91</v>
      </c>
      <c r="F662">
        <v>1.36</v>
      </c>
      <c r="G662">
        <v>87.86</v>
      </c>
    </row>
    <row r="663" spans="1:7">
      <c r="A663" t="s">
        <v>1285</v>
      </c>
      <c r="B663">
        <v>0</v>
      </c>
      <c r="C663">
        <v>0.5</v>
      </c>
      <c r="D663">
        <v>0.66</v>
      </c>
      <c r="E663">
        <v>0.91</v>
      </c>
      <c r="F663">
        <v>1.24</v>
      </c>
      <c r="G663">
        <v>89.11</v>
      </c>
    </row>
    <row r="664" spans="1:7">
      <c r="A664" t="s">
        <v>1272</v>
      </c>
      <c r="B664">
        <v>0</v>
      </c>
      <c r="C664">
        <v>0.5</v>
      </c>
      <c r="D664">
        <v>0.66</v>
      </c>
      <c r="E664">
        <v>0.91</v>
      </c>
      <c r="F664">
        <v>1.24</v>
      </c>
      <c r="G664">
        <v>90.35</v>
      </c>
    </row>
    <row r="666" spans="1:7">
      <c r="A666" t="s">
        <v>637</v>
      </c>
    </row>
    <row r="667" spans="1:7">
      <c r="A667" t="s">
        <v>1293</v>
      </c>
    </row>
    <row r="669" spans="1:7">
      <c r="B669" t="s">
        <v>235</v>
      </c>
      <c r="C669" t="s">
        <v>318</v>
      </c>
    </row>
    <row r="670" spans="1:7">
      <c r="A670" t="s">
        <v>147</v>
      </c>
      <c r="B670" t="s">
        <v>380</v>
      </c>
      <c r="C670" t="s">
        <v>639</v>
      </c>
      <c r="D670" t="s">
        <v>382</v>
      </c>
      <c r="E670" t="s">
        <v>383</v>
      </c>
      <c r="F670" t="s">
        <v>242</v>
      </c>
      <c r="G670" t="s">
        <v>243</v>
      </c>
    </row>
    <row r="671" spans="1:7">
      <c r="A671" t="s">
        <v>1206</v>
      </c>
      <c r="B671">
        <v>5.29</v>
      </c>
      <c r="C671">
        <v>0</v>
      </c>
      <c r="D671">
        <v>6.59</v>
      </c>
      <c r="E671">
        <v>9.6199999999999992</v>
      </c>
      <c r="F671">
        <v>7.3</v>
      </c>
      <c r="G671">
        <v>7.3</v>
      </c>
    </row>
    <row r="672" spans="1:7">
      <c r="A672" t="s">
        <v>1221</v>
      </c>
      <c r="B672">
        <v>0</v>
      </c>
      <c r="C672">
        <v>4.08</v>
      </c>
      <c r="D672">
        <v>5.09</v>
      </c>
      <c r="E672">
        <v>4.93</v>
      </c>
      <c r="F672">
        <v>5.64</v>
      </c>
      <c r="G672">
        <v>12.94</v>
      </c>
    </row>
    <row r="673" spans="1:7">
      <c r="A673" t="s">
        <v>1213</v>
      </c>
      <c r="B673">
        <v>4.47</v>
      </c>
      <c r="C673">
        <v>0.56000000000000005</v>
      </c>
      <c r="D673">
        <v>4.8600000000000003</v>
      </c>
      <c r="E673">
        <v>3.98</v>
      </c>
      <c r="F673">
        <v>5.38</v>
      </c>
      <c r="G673">
        <v>18.309999999999999</v>
      </c>
    </row>
    <row r="674" spans="1:7">
      <c r="A674" t="s">
        <v>1207</v>
      </c>
      <c r="B674">
        <v>3.74</v>
      </c>
      <c r="C674">
        <v>0</v>
      </c>
      <c r="D674">
        <v>4.66</v>
      </c>
      <c r="E674">
        <v>9.6199999999999992</v>
      </c>
      <c r="F674">
        <v>5.16</v>
      </c>
      <c r="G674">
        <v>23.47</v>
      </c>
    </row>
    <row r="675" spans="1:7">
      <c r="A675" t="s">
        <v>1223</v>
      </c>
      <c r="B675">
        <v>0</v>
      </c>
      <c r="C675">
        <v>3.08</v>
      </c>
      <c r="D675">
        <v>4.0599999999999996</v>
      </c>
      <c r="E675">
        <v>1.1499999999999999</v>
      </c>
      <c r="F675">
        <v>4.5</v>
      </c>
      <c r="G675">
        <v>27.97</v>
      </c>
    </row>
    <row r="676" spans="1:7">
      <c r="A676" t="s">
        <v>1209</v>
      </c>
      <c r="B676">
        <v>1</v>
      </c>
      <c r="C676">
        <v>3.94</v>
      </c>
      <c r="D676">
        <v>3.61</v>
      </c>
      <c r="E676">
        <v>4.74</v>
      </c>
      <c r="F676">
        <v>4</v>
      </c>
      <c r="G676">
        <v>31.97</v>
      </c>
    </row>
    <row r="677" spans="1:7">
      <c r="A677" t="s">
        <v>1224</v>
      </c>
      <c r="B677">
        <v>0</v>
      </c>
      <c r="C677">
        <v>2.2400000000000002</v>
      </c>
      <c r="D677">
        <v>2.86</v>
      </c>
      <c r="E677">
        <v>1.87</v>
      </c>
      <c r="F677">
        <v>3.17</v>
      </c>
      <c r="G677">
        <v>35.130000000000003</v>
      </c>
    </row>
    <row r="678" spans="1:7">
      <c r="A678" t="s">
        <v>1240</v>
      </c>
      <c r="B678">
        <v>2.2400000000000002</v>
      </c>
      <c r="C678">
        <v>0</v>
      </c>
      <c r="D678">
        <v>2.79</v>
      </c>
      <c r="E678">
        <v>9.6199999999999992</v>
      </c>
      <c r="F678">
        <v>3.08</v>
      </c>
      <c r="G678">
        <v>38.22</v>
      </c>
    </row>
    <row r="679" spans="1:7">
      <c r="A679" t="s">
        <v>1216</v>
      </c>
      <c r="B679">
        <v>2.2400000000000002</v>
      </c>
      <c r="C679">
        <v>0</v>
      </c>
      <c r="D679">
        <v>2.79</v>
      </c>
      <c r="E679">
        <v>9.6199999999999992</v>
      </c>
      <c r="F679">
        <v>3.08</v>
      </c>
      <c r="G679">
        <v>41.3</v>
      </c>
    </row>
    <row r="680" spans="1:7">
      <c r="A680" t="s">
        <v>1219</v>
      </c>
      <c r="B680">
        <v>0</v>
      </c>
      <c r="C680">
        <v>1.86</v>
      </c>
      <c r="D680">
        <v>2.46</v>
      </c>
      <c r="E680">
        <v>1.1499999999999999</v>
      </c>
      <c r="F680">
        <v>2.72</v>
      </c>
      <c r="G680">
        <v>44.02</v>
      </c>
    </row>
    <row r="681" spans="1:7">
      <c r="A681" t="s">
        <v>1241</v>
      </c>
      <c r="B681">
        <v>1.73</v>
      </c>
      <c r="C681">
        <v>0</v>
      </c>
      <c r="D681">
        <v>2.16</v>
      </c>
      <c r="E681">
        <v>9.6199999999999992</v>
      </c>
      <c r="F681">
        <v>2.39</v>
      </c>
      <c r="G681">
        <v>46.41</v>
      </c>
    </row>
    <row r="682" spans="1:7">
      <c r="A682" t="s">
        <v>1211</v>
      </c>
      <c r="B682">
        <v>1.73</v>
      </c>
      <c r="C682">
        <v>0</v>
      </c>
      <c r="D682">
        <v>2.16</v>
      </c>
      <c r="E682">
        <v>9.6199999999999992</v>
      </c>
      <c r="F682">
        <v>2.39</v>
      </c>
      <c r="G682">
        <v>48.8</v>
      </c>
    </row>
    <row r="683" spans="1:7">
      <c r="A683" t="s">
        <v>1210</v>
      </c>
      <c r="B683">
        <v>2</v>
      </c>
      <c r="C683">
        <v>0.33</v>
      </c>
      <c r="D683">
        <v>2.12</v>
      </c>
      <c r="E683">
        <v>2.39</v>
      </c>
      <c r="F683">
        <v>2.35</v>
      </c>
      <c r="G683">
        <v>51.15</v>
      </c>
    </row>
    <row r="684" spans="1:7">
      <c r="A684" t="s">
        <v>1226</v>
      </c>
      <c r="B684">
        <v>0</v>
      </c>
      <c r="C684">
        <v>1.46</v>
      </c>
      <c r="D684">
        <v>1.92</v>
      </c>
      <c r="E684">
        <v>1.1499999999999999</v>
      </c>
      <c r="F684">
        <v>2.13</v>
      </c>
      <c r="G684">
        <v>53.28</v>
      </c>
    </row>
    <row r="685" spans="1:7">
      <c r="A685" t="s">
        <v>1215</v>
      </c>
      <c r="B685">
        <v>1.73</v>
      </c>
      <c r="C685">
        <v>0.34</v>
      </c>
      <c r="D685">
        <v>1.7</v>
      </c>
      <c r="E685">
        <v>2.6</v>
      </c>
      <c r="F685">
        <v>1.88</v>
      </c>
      <c r="G685">
        <v>55.16</v>
      </c>
    </row>
    <row r="686" spans="1:7">
      <c r="A686" t="s">
        <v>1294</v>
      </c>
      <c r="B686">
        <v>0</v>
      </c>
      <c r="C686">
        <v>1.29</v>
      </c>
      <c r="D686">
        <v>1.42</v>
      </c>
      <c r="E686">
        <v>0.57999999999999996</v>
      </c>
      <c r="F686">
        <v>1.57</v>
      </c>
      <c r="G686">
        <v>56.73</v>
      </c>
    </row>
    <row r="687" spans="1:7">
      <c r="A687" t="s">
        <v>1232</v>
      </c>
      <c r="B687">
        <v>0</v>
      </c>
      <c r="C687">
        <v>0.96</v>
      </c>
      <c r="D687">
        <v>1.29</v>
      </c>
      <c r="E687">
        <v>0.57999999999999996</v>
      </c>
      <c r="F687">
        <v>1.43</v>
      </c>
      <c r="G687">
        <v>58.17</v>
      </c>
    </row>
    <row r="688" spans="1:7">
      <c r="A688" t="s">
        <v>1230</v>
      </c>
      <c r="B688">
        <v>1</v>
      </c>
      <c r="C688">
        <v>0</v>
      </c>
      <c r="D688">
        <v>1.25</v>
      </c>
      <c r="E688">
        <v>9.6199999999999992</v>
      </c>
      <c r="F688">
        <v>1.38</v>
      </c>
      <c r="G688">
        <v>59.55</v>
      </c>
    </row>
    <row r="689" spans="1:7">
      <c r="A689" t="s">
        <v>1242</v>
      </c>
      <c r="B689">
        <v>1</v>
      </c>
      <c r="C689">
        <v>0</v>
      </c>
      <c r="D689">
        <v>1.25</v>
      </c>
      <c r="E689">
        <v>9.6199999999999992</v>
      </c>
      <c r="F689">
        <v>1.38</v>
      </c>
      <c r="G689">
        <v>60.92</v>
      </c>
    </row>
    <row r="690" spans="1:7">
      <c r="A690" t="s">
        <v>1243</v>
      </c>
      <c r="B690">
        <v>1</v>
      </c>
      <c r="C690">
        <v>0</v>
      </c>
      <c r="D690">
        <v>1.25</v>
      </c>
      <c r="E690">
        <v>9.6199999999999992</v>
      </c>
      <c r="F690">
        <v>1.38</v>
      </c>
      <c r="G690">
        <v>62.3</v>
      </c>
    </row>
    <row r="691" spans="1:7">
      <c r="A691" t="s">
        <v>1244</v>
      </c>
      <c r="B691">
        <v>1</v>
      </c>
      <c r="C691">
        <v>0</v>
      </c>
      <c r="D691">
        <v>1.25</v>
      </c>
      <c r="E691">
        <v>9.6199999999999992</v>
      </c>
      <c r="F691">
        <v>1.38</v>
      </c>
      <c r="G691">
        <v>63.68</v>
      </c>
    </row>
    <row r="692" spans="1:7">
      <c r="A692" t="s">
        <v>1245</v>
      </c>
      <c r="B692">
        <v>1</v>
      </c>
      <c r="C692">
        <v>0</v>
      </c>
      <c r="D692">
        <v>1.25</v>
      </c>
      <c r="E692">
        <v>9.6199999999999992</v>
      </c>
      <c r="F692">
        <v>1.38</v>
      </c>
      <c r="G692">
        <v>65.06</v>
      </c>
    </row>
    <row r="693" spans="1:7">
      <c r="A693" t="s">
        <v>1246</v>
      </c>
      <c r="B693">
        <v>1</v>
      </c>
      <c r="C693">
        <v>0</v>
      </c>
      <c r="D693">
        <v>1.25</v>
      </c>
      <c r="E693">
        <v>9.6199999999999992</v>
      </c>
      <c r="F693">
        <v>1.38</v>
      </c>
      <c r="G693">
        <v>66.44</v>
      </c>
    </row>
    <row r="694" spans="1:7">
      <c r="A694" t="s">
        <v>1249</v>
      </c>
      <c r="B694">
        <v>1</v>
      </c>
      <c r="C694">
        <v>0</v>
      </c>
      <c r="D694">
        <v>1.25</v>
      </c>
      <c r="E694">
        <v>9.6199999999999992</v>
      </c>
      <c r="F694">
        <v>1.38</v>
      </c>
      <c r="G694">
        <v>67.819999999999993</v>
      </c>
    </row>
    <row r="695" spans="1:7">
      <c r="A695" t="s">
        <v>1247</v>
      </c>
      <c r="B695">
        <v>1</v>
      </c>
      <c r="C695">
        <v>0</v>
      </c>
      <c r="D695">
        <v>1.25</v>
      </c>
      <c r="E695">
        <v>9.6199999999999992</v>
      </c>
      <c r="F695">
        <v>1.38</v>
      </c>
      <c r="G695">
        <v>69.2</v>
      </c>
    </row>
    <row r="696" spans="1:7">
      <c r="A696" t="s">
        <v>1248</v>
      </c>
      <c r="B696">
        <v>1</v>
      </c>
      <c r="C696">
        <v>0</v>
      </c>
      <c r="D696">
        <v>1.25</v>
      </c>
      <c r="E696">
        <v>9.6199999999999992</v>
      </c>
      <c r="F696">
        <v>1.38</v>
      </c>
      <c r="G696">
        <v>70.58</v>
      </c>
    </row>
    <row r="697" spans="1:7">
      <c r="A697" t="s">
        <v>1205</v>
      </c>
      <c r="B697">
        <v>1</v>
      </c>
      <c r="C697">
        <v>0</v>
      </c>
      <c r="D697">
        <v>1.25</v>
      </c>
      <c r="E697">
        <v>9.6199999999999992</v>
      </c>
      <c r="F697">
        <v>1.38</v>
      </c>
      <c r="G697">
        <v>71.959999999999994</v>
      </c>
    </row>
    <row r="698" spans="1:7">
      <c r="A698" t="s">
        <v>1225</v>
      </c>
      <c r="B698">
        <v>0</v>
      </c>
      <c r="C698">
        <v>0.99</v>
      </c>
      <c r="D698">
        <v>1.24</v>
      </c>
      <c r="E698">
        <v>9.14</v>
      </c>
      <c r="F698">
        <v>1.37</v>
      </c>
      <c r="G698">
        <v>73.319999999999993</v>
      </c>
    </row>
    <row r="699" spans="1:7">
      <c r="A699" t="s">
        <v>1227</v>
      </c>
      <c r="B699">
        <v>0</v>
      </c>
      <c r="C699">
        <v>1.03</v>
      </c>
      <c r="D699">
        <v>1.23</v>
      </c>
      <c r="E699">
        <v>1.1100000000000001</v>
      </c>
      <c r="F699">
        <v>1.36</v>
      </c>
      <c r="G699">
        <v>74.69</v>
      </c>
    </row>
    <row r="700" spans="1:7">
      <c r="A700" t="s">
        <v>1228</v>
      </c>
      <c r="B700">
        <v>0</v>
      </c>
      <c r="C700">
        <v>1.03</v>
      </c>
      <c r="D700">
        <v>1.22</v>
      </c>
      <c r="E700">
        <v>1.1499999999999999</v>
      </c>
      <c r="F700">
        <v>1.35</v>
      </c>
      <c r="G700">
        <v>76.040000000000006</v>
      </c>
    </row>
    <row r="701" spans="1:7">
      <c r="A701" t="s">
        <v>1257</v>
      </c>
      <c r="B701">
        <v>0</v>
      </c>
      <c r="C701">
        <v>0.92</v>
      </c>
      <c r="D701">
        <v>1.1599999999999999</v>
      </c>
      <c r="E701">
        <v>0.97</v>
      </c>
      <c r="F701">
        <v>1.28</v>
      </c>
      <c r="G701">
        <v>77.319999999999993</v>
      </c>
    </row>
    <row r="702" spans="1:7">
      <c r="A702" t="s">
        <v>1295</v>
      </c>
      <c r="B702">
        <v>0</v>
      </c>
      <c r="C702">
        <v>0.79</v>
      </c>
      <c r="D702">
        <v>1.01</v>
      </c>
      <c r="E702">
        <v>0.57999999999999996</v>
      </c>
      <c r="F702">
        <v>1.1200000000000001</v>
      </c>
      <c r="G702">
        <v>78.44</v>
      </c>
    </row>
    <row r="703" spans="1:7">
      <c r="A703" t="s">
        <v>1296</v>
      </c>
      <c r="B703">
        <v>0</v>
      </c>
      <c r="C703">
        <v>0.88</v>
      </c>
      <c r="D703">
        <v>0.97</v>
      </c>
      <c r="E703">
        <v>0.57999999999999996</v>
      </c>
      <c r="F703">
        <v>1.08</v>
      </c>
      <c r="G703">
        <v>79.510000000000005</v>
      </c>
    </row>
    <row r="704" spans="1:7">
      <c r="A704" t="s">
        <v>1297</v>
      </c>
      <c r="B704">
        <v>0</v>
      </c>
      <c r="C704">
        <v>0.79</v>
      </c>
      <c r="D704">
        <v>0.95</v>
      </c>
      <c r="E704">
        <v>1.07</v>
      </c>
      <c r="F704">
        <v>1.05</v>
      </c>
      <c r="G704">
        <v>80.56</v>
      </c>
    </row>
    <row r="705" spans="1:7">
      <c r="A705" t="s">
        <v>1298</v>
      </c>
      <c r="B705">
        <v>0</v>
      </c>
      <c r="C705">
        <v>0.72</v>
      </c>
      <c r="D705">
        <v>0.92</v>
      </c>
      <c r="E705">
        <v>0.57999999999999996</v>
      </c>
      <c r="F705">
        <v>1.02</v>
      </c>
      <c r="G705">
        <v>81.58</v>
      </c>
    </row>
    <row r="706" spans="1:7">
      <c r="A706" t="s">
        <v>1299</v>
      </c>
      <c r="B706">
        <v>0</v>
      </c>
      <c r="C706">
        <v>0.72</v>
      </c>
      <c r="D706">
        <v>0.92</v>
      </c>
      <c r="E706">
        <v>0.57999999999999996</v>
      </c>
      <c r="F706">
        <v>1.02</v>
      </c>
      <c r="G706">
        <v>82.6</v>
      </c>
    </row>
    <row r="707" spans="1:7">
      <c r="A707" t="s">
        <v>1208</v>
      </c>
      <c r="B707">
        <v>1.73</v>
      </c>
      <c r="C707">
        <v>0.99</v>
      </c>
      <c r="D707">
        <v>0.92</v>
      </c>
      <c r="E707">
        <v>9.1999999999999993</v>
      </c>
      <c r="F707">
        <v>1.02</v>
      </c>
      <c r="G707">
        <v>83.62</v>
      </c>
    </row>
    <row r="708" spans="1:7">
      <c r="A708" t="s">
        <v>1231</v>
      </c>
      <c r="B708">
        <v>1</v>
      </c>
      <c r="C708">
        <v>1.01</v>
      </c>
      <c r="D708">
        <v>0.89</v>
      </c>
      <c r="E708">
        <v>1.1499999999999999</v>
      </c>
      <c r="F708">
        <v>0.99</v>
      </c>
      <c r="G708">
        <v>84.61</v>
      </c>
    </row>
    <row r="709" spans="1:7">
      <c r="A709" t="s">
        <v>1300</v>
      </c>
      <c r="B709">
        <v>0</v>
      </c>
      <c r="C709">
        <v>0.66</v>
      </c>
      <c r="D709">
        <v>0.87</v>
      </c>
      <c r="E709">
        <v>1.1499999999999999</v>
      </c>
      <c r="F709">
        <v>0.96</v>
      </c>
      <c r="G709">
        <v>85.57</v>
      </c>
    </row>
    <row r="710" spans="1:7">
      <c r="A710" t="s">
        <v>1237</v>
      </c>
      <c r="B710">
        <v>0</v>
      </c>
      <c r="C710">
        <v>0.65</v>
      </c>
      <c r="D710">
        <v>0.78</v>
      </c>
      <c r="E710">
        <v>1.1499999999999999</v>
      </c>
      <c r="F710">
        <v>0.86</v>
      </c>
      <c r="G710">
        <v>86.44</v>
      </c>
    </row>
    <row r="711" spans="1:7">
      <c r="A711" t="s">
        <v>1301</v>
      </c>
      <c r="B711">
        <v>0</v>
      </c>
      <c r="C711">
        <v>0.48</v>
      </c>
      <c r="D711">
        <v>0.65</v>
      </c>
      <c r="E711">
        <v>0.57999999999999996</v>
      </c>
      <c r="F711">
        <v>0.72</v>
      </c>
      <c r="G711">
        <v>87.15</v>
      </c>
    </row>
    <row r="712" spans="1:7">
      <c r="A712" t="s">
        <v>1235</v>
      </c>
      <c r="B712">
        <v>0</v>
      </c>
      <c r="C712">
        <v>0.48</v>
      </c>
      <c r="D712">
        <v>0.65</v>
      </c>
      <c r="E712">
        <v>0.57999999999999996</v>
      </c>
      <c r="F712">
        <v>0.72</v>
      </c>
      <c r="G712">
        <v>87.87</v>
      </c>
    </row>
    <row r="713" spans="1:7">
      <c r="A713" t="s">
        <v>1302</v>
      </c>
      <c r="B713">
        <v>0</v>
      </c>
      <c r="C713">
        <v>0.47</v>
      </c>
      <c r="D713">
        <v>0.52</v>
      </c>
      <c r="E713">
        <v>0.57999999999999996</v>
      </c>
      <c r="F713">
        <v>0.56999999999999995</v>
      </c>
      <c r="G713">
        <v>88.44</v>
      </c>
    </row>
    <row r="714" spans="1:7">
      <c r="A714" t="s">
        <v>1303</v>
      </c>
      <c r="B714">
        <v>0</v>
      </c>
      <c r="C714">
        <v>0.47</v>
      </c>
      <c r="D714">
        <v>0.52</v>
      </c>
      <c r="E714">
        <v>0.57999999999999996</v>
      </c>
      <c r="F714">
        <v>0.56999999999999995</v>
      </c>
      <c r="G714">
        <v>89.02</v>
      </c>
    </row>
    <row r="715" spans="1:7">
      <c r="A715" t="s">
        <v>1304</v>
      </c>
      <c r="B715">
        <v>0</v>
      </c>
      <c r="C715">
        <v>0.47</v>
      </c>
      <c r="D715">
        <v>0.52</v>
      </c>
      <c r="E715">
        <v>0.57999999999999996</v>
      </c>
      <c r="F715">
        <v>0.56999999999999995</v>
      </c>
      <c r="G715">
        <v>89.59</v>
      </c>
    </row>
    <row r="716" spans="1:7">
      <c r="A716" t="s">
        <v>1286</v>
      </c>
      <c r="B716">
        <v>0</v>
      </c>
      <c r="C716">
        <v>0.34</v>
      </c>
      <c r="D716">
        <v>0.46</v>
      </c>
      <c r="E716">
        <v>0.57999999999999996</v>
      </c>
      <c r="F716">
        <v>0.51</v>
      </c>
      <c r="G716">
        <v>90.1</v>
      </c>
    </row>
    <row r="718" spans="1:7">
      <c r="A718" t="s">
        <v>654</v>
      </c>
    </row>
    <row r="719" spans="1:7">
      <c r="A719" t="s">
        <v>1305</v>
      </c>
    </row>
    <row r="721" spans="1:7">
      <c r="B721" t="s">
        <v>237</v>
      </c>
      <c r="C721" t="s">
        <v>318</v>
      </c>
    </row>
    <row r="722" spans="1:7">
      <c r="A722" t="s">
        <v>147</v>
      </c>
      <c r="B722" t="s">
        <v>381</v>
      </c>
      <c r="C722" t="s">
        <v>639</v>
      </c>
      <c r="D722" t="s">
        <v>382</v>
      </c>
      <c r="E722" t="s">
        <v>383</v>
      </c>
      <c r="F722" t="s">
        <v>242</v>
      </c>
      <c r="G722" t="s">
        <v>243</v>
      </c>
    </row>
    <row r="723" spans="1:7">
      <c r="A723" t="s">
        <v>1204</v>
      </c>
      <c r="B723">
        <v>6.33</v>
      </c>
      <c r="C723">
        <v>0</v>
      </c>
      <c r="D723">
        <v>9.44</v>
      </c>
      <c r="E723">
        <v>2.2200000000000002</v>
      </c>
      <c r="F723">
        <v>10.74</v>
      </c>
      <c r="G723">
        <v>10.74</v>
      </c>
    </row>
    <row r="724" spans="1:7">
      <c r="A724" t="s">
        <v>1221</v>
      </c>
      <c r="B724">
        <v>0.25</v>
      </c>
      <c r="C724">
        <v>4.08</v>
      </c>
      <c r="D724">
        <v>5.63</v>
      </c>
      <c r="E724">
        <v>3.89</v>
      </c>
      <c r="F724">
        <v>6.41</v>
      </c>
      <c r="G724">
        <v>17.14</v>
      </c>
    </row>
    <row r="725" spans="1:7">
      <c r="A725" t="s">
        <v>1223</v>
      </c>
      <c r="B725">
        <v>0</v>
      </c>
      <c r="C725">
        <v>3.08</v>
      </c>
      <c r="D725">
        <v>4.8</v>
      </c>
      <c r="E725">
        <v>1.34</v>
      </c>
      <c r="F725">
        <v>5.46</v>
      </c>
      <c r="G725">
        <v>22.61</v>
      </c>
    </row>
    <row r="726" spans="1:7">
      <c r="A726" t="s">
        <v>1205</v>
      </c>
      <c r="B726">
        <v>2.4700000000000002</v>
      </c>
      <c r="C726">
        <v>0</v>
      </c>
      <c r="D726">
        <v>3.58</v>
      </c>
      <c r="E726">
        <v>3.14</v>
      </c>
      <c r="F726">
        <v>4.07</v>
      </c>
      <c r="G726">
        <v>26.68</v>
      </c>
    </row>
    <row r="727" spans="1:7">
      <c r="A727" t="s">
        <v>1224</v>
      </c>
      <c r="B727">
        <v>0</v>
      </c>
      <c r="C727">
        <v>2.2400000000000002</v>
      </c>
      <c r="D727">
        <v>3.36</v>
      </c>
      <c r="E727">
        <v>2.1</v>
      </c>
      <c r="F727">
        <v>3.83</v>
      </c>
      <c r="G727">
        <v>30.51</v>
      </c>
    </row>
    <row r="728" spans="1:7">
      <c r="A728" t="s">
        <v>1209</v>
      </c>
      <c r="B728">
        <v>2.2999999999999998</v>
      </c>
      <c r="C728">
        <v>3.94</v>
      </c>
      <c r="D728">
        <v>3.03</v>
      </c>
      <c r="E728">
        <v>1.18</v>
      </c>
      <c r="F728">
        <v>3.45</v>
      </c>
      <c r="G728">
        <v>33.96</v>
      </c>
    </row>
    <row r="729" spans="1:7">
      <c r="A729" t="s">
        <v>1206</v>
      </c>
      <c r="B729">
        <v>1.78</v>
      </c>
      <c r="C729">
        <v>0</v>
      </c>
      <c r="D729">
        <v>2.63</v>
      </c>
      <c r="E729">
        <v>2.08</v>
      </c>
      <c r="F729">
        <v>3</v>
      </c>
      <c r="G729">
        <v>36.950000000000003</v>
      </c>
    </row>
    <row r="730" spans="1:7">
      <c r="A730" t="s">
        <v>1208</v>
      </c>
      <c r="B730">
        <v>2.36</v>
      </c>
      <c r="C730">
        <v>0.99</v>
      </c>
      <c r="D730">
        <v>2.57</v>
      </c>
      <c r="E730">
        <v>1.29</v>
      </c>
      <c r="F730">
        <v>2.93</v>
      </c>
      <c r="G730">
        <v>39.880000000000003</v>
      </c>
    </row>
    <row r="731" spans="1:7">
      <c r="A731" t="s">
        <v>1207</v>
      </c>
      <c r="B731">
        <v>1.72</v>
      </c>
      <c r="C731">
        <v>0</v>
      </c>
      <c r="D731">
        <v>2.56</v>
      </c>
      <c r="E731">
        <v>1.4</v>
      </c>
      <c r="F731">
        <v>2.91</v>
      </c>
      <c r="G731">
        <v>42.79</v>
      </c>
    </row>
    <row r="732" spans="1:7">
      <c r="A732" t="s">
        <v>1219</v>
      </c>
      <c r="B732">
        <v>0.6</v>
      </c>
      <c r="C732">
        <v>1.86</v>
      </c>
      <c r="D732">
        <v>2.54</v>
      </c>
      <c r="E732">
        <v>1.52</v>
      </c>
      <c r="F732">
        <v>2.89</v>
      </c>
      <c r="G732">
        <v>45.68</v>
      </c>
    </row>
    <row r="733" spans="1:7">
      <c r="A733" t="s">
        <v>1210</v>
      </c>
      <c r="B733">
        <v>1.85</v>
      </c>
      <c r="C733">
        <v>0.33</v>
      </c>
      <c r="D733">
        <v>2.46</v>
      </c>
      <c r="E733">
        <v>1.24</v>
      </c>
      <c r="F733">
        <v>2.8</v>
      </c>
      <c r="G733">
        <v>48.48</v>
      </c>
    </row>
    <row r="734" spans="1:7">
      <c r="A734" t="s">
        <v>1214</v>
      </c>
      <c r="B734">
        <v>1.76</v>
      </c>
      <c r="C734">
        <v>0</v>
      </c>
      <c r="D734">
        <v>2.41</v>
      </c>
      <c r="E734">
        <v>0.89</v>
      </c>
      <c r="F734">
        <v>2.75</v>
      </c>
      <c r="G734">
        <v>51.22</v>
      </c>
    </row>
    <row r="735" spans="1:7">
      <c r="A735" t="s">
        <v>1226</v>
      </c>
      <c r="B735">
        <v>0</v>
      </c>
      <c r="C735">
        <v>1.46</v>
      </c>
      <c r="D735">
        <v>2.27</v>
      </c>
      <c r="E735">
        <v>1.34</v>
      </c>
      <c r="F735">
        <v>2.58</v>
      </c>
      <c r="G735">
        <v>53.81</v>
      </c>
    </row>
    <row r="736" spans="1:7">
      <c r="A736" t="s">
        <v>1294</v>
      </c>
      <c r="B736">
        <v>0</v>
      </c>
      <c r="C736">
        <v>1.29</v>
      </c>
      <c r="D736">
        <v>1.63</v>
      </c>
      <c r="E736">
        <v>0.68</v>
      </c>
      <c r="F736">
        <v>1.85</v>
      </c>
      <c r="G736">
        <v>55.66</v>
      </c>
    </row>
    <row r="737" spans="1:7">
      <c r="A737" t="s">
        <v>1306</v>
      </c>
      <c r="B737">
        <v>0</v>
      </c>
      <c r="C737">
        <v>0.96</v>
      </c>
      <c r="D737">
        <v>1.53</v>
      </c>
      <c r="E737">
        <v>0.67</v>
      </c>
      <c r="F737">
        <v>1.75</v>
      </c>
      <c r="G737">
        <v>57.41</v>
      </c>
    </row>
    <row r="738" spans="1:7">
      <c r="A738" t="s">
        <v>1231</v>
      </c>
      <c r="B738">
        <v>0</v>
      </c>
      <c r="C738">
        <v>1.01</v>
      </c>
      <c r="D738">
        <v>1.51</v>
      </c>
      <c r="E738">
        <v>1.07</v>
      </c>
      <c r="F738">
        <v>1.71</v>
      </c>
      <c r="G738">
        <v>59.12</v>
      </c>
    </row>
    <row r="739" spans="1:7">
      <c r="A739" t="s">
        <v>1211</v>
      </c>
      <c r="B739">
        <v>1</v>
      </c>
      <c r="C739">
        <v>0</v>
      </c>
      <c r="D739">
        <v>1.49</v>
      </c>
      <c r="E739">
        <v>1.32</v>
      </c>
      <c r="F739">
        <v>1.69</v>
      </c>
      <c r="G739">
        <v>60.81</v>
      </c>
    </row>
    <row r="740" spans="1:7">
      <c r="A740" t="s">
        <v>1225</v>
      </c>
      <c r="B740">
        <v>0</v>
      </c>
      <c r="C740">
        <v>0.99</v>
      </c>
      <c r="D740">
        <v>1.45</v>
      </c>
      <c r="E740">
        <v>7.56</v>
      </c>
      <c r="F740">
        <v>1.65</v>
      </c>
      <c r="G740">
        <v>62.46</v>
      </c>
    </row>
    <row r="741" spans="1:7">
      <c r="A741" t="s">
        <v>1227</v>
      </c>
      <c r="B741">
        <v>0</v>
      </c>
      <c r="C741">
        <v>1.03</v>
      </c>
      <c r="D741">
        <v>1.43</v>
      </c>
      <c r="E741">
        <v>1.29</v>
      </c>
      <c r="F741">
        <v>1.63</v>
      </c>
      <c r="G741">
        <v>64.09</v>
      </c>
    </row>
    <row r="742" spans="1:7">
      <c r="A742" t="s">
        <v>1228</v>
      </c>
      <c r="B742">
        <v>0</v>
      </c>
      <c r="C742">
        <v>1.03</v>
      </c>
      <c r="D742">
        <v>1.41</v>
      </c>
      <c r="E742">
        <v>1.34</v>
      </c>
      <c r="F742">
        <v>1.61</v>
      </c>
      <c r="G742">
        <v>65.7</v>
      </c>
    </row>
    <row r="743" spans="1:7">
      <c r="A743" t="s">
        <v>1295</v>
      </c>
      <c r="B743">
        <v>0.25</v>
      </c>
      <c r="C743">
        <v>0.79</v>
      </c>
      <c r="D743">
        <v>1.29</v>
      </c>
      <c r="E743">
        <v>0.82</v>
      </c>
      <c r="F743">
        <v>1.47</v>
      </c>
      <c r="G743">
        <v>67.17</v>
      </c>
    </row>
    <row r="744" spans="1:7">
      <c r="A744" t="s">
        <v>1257</v>
      </c>
      <c r="B744">
        <v>0.25</v>
      </c>
      <c r="C744">
        <v>0.92</v>
      </c>
      <c r="D744">
        <v>1.24</v>
      </c>
      <c r="E744">
        <v>1.1100000000000001</v>
      </c>
      <c r="F744">
        <v>1.42</v>
      </c>
      <c r="G744">
        <v>68.59</v>
      </c>
    </row>
    <row r="745" spans="1:7">
      <c r="A745" t="s">
        <v>1296</v>
      </c>
      <c r="B745">
        <v>0</v>
      </c>
      <c r="C745">
        <v>0.88</v>
      </c>
      <c r="D745">
        <v>1.1100000000000001</v>
      </c>
      <c r="E745">
        <v>0.68</v>
      </c>
      <c r="F745">
        <v>1.27</v>
      </c>
      <c r="G745">
        <v>69.849999999999994</v>
      </c>
    </row>
    <row r="746" spans="1:7">
      <c r="A746" t="s">
        <v>1297</v>
      </c>
      <c r="B746">
        <v>0</v>
      </c>
      <c r="C746">
        <v>0.79</v>
      </c>
      <c r="D746">
        <v>1.1100000000000001</v>
      </c>
      <c r="E746">
        <v>1.24</v>
      </c>
      <c r="F746">
        <v>1.26</v>
      </c>
      <c r="G746">
        <v>71.11</v>
      </c>
    </row>
    <row r="747" spans="1:7">
      <c r="A747" t="s">
        <v>1298</v>
      </c>
      <c r="B747">
        <v>0</v>
      </c>
      <c r="C747">
        <v>0.72</v>
      </c>
      <c r="D747">
        <v>1.08</v>
      </c>
      <c r="E747">
        <v>0.67</v>
      </c>
      <c r="F747">
        <v>1.23</v>
      </c>
      <c r="G747">
        <v>72.34</v>
      </c>
    </row>
    <row r="748" spans="1:7">
      <c r="A748" t="s">
        <v>1299</v>
      </c>
      <c r="B748">
        <v>0</v>
      </c>
      <c r="C748">
        <v>0.72</v>
      </c>
      <c r="D748">
        <v>1.08</v>
      </c>
      <c r="E748">
        <v>0.67</v>
      </c>
      <c r="F748">
        <v>1.23</v>
      </c>
      <c r="G748">
        <v>73.569999999999993</v>
      </c>
    </row>
    <row r="749" spans="1:7">
      <c r="A749" t="s">
        <v>1215</v>
      </c>
      <c r="B749">
        <v>0.55000000000000004</v>
      </c>
      <c r="C749">
        <v>0.34</v>
      </c>
      <c r="D749">
        <v>1.05</v>
      </c>
      <c r="E749">
        <v>0.89</v>
      </c>
      <c r="F749">
        <v>1.19</v>
      </c>
      <c r="G749">
        <v>74.77</v>
      </c>
    </row>
    <row r="750" spans="1:7">
      <c r="A750" t="s">
        <v>1300</v>
      </c>
      <c r="B750">
        <v>0</v>
      </c>
      <c r="C750">
        <v>0.66</v>
      </c>
      <c r="D750">
        <v>1.03</v>
      </c>
      <c r="E750">
        <v>1.34</v>
      </c>
      <c r="F750">
        <v>1.17</v>
      </c>
      <c r="G750">
        <v>75.94</v>
      </c>
    </row>
    <row r="751" spans="1:7">
      <c r="A751" t="s">
        <v>1237</v>
      </c>
      <c r="B751">
        <v>0</v>
      </c>
      <c r="C751">
        <v>0.65</v>
      </c>
      <c r="D751">
        <v>0.9</v>
      </c>
      <c r="E751">
        <v>1.33</v>
      </c>
      <c r="F751">
        <v>1.03</v>
      </c>
      <c r="G751">
        <v>76.959999999999994</v>
      </c>
    </row>
    <row r="752" spans="1:7">
      <c r="A752" t="s">
        <v>1250</v>
      </c>
      <c r="B752">
        <v>0.65</v>
      </c>
      <c r="C752">
        <v>0</v>
      </c>
      <c r="D752">
        <v>0.9</v>
      </c>
      <c r="E752">
        <v>0.55000000000000004</v>
      </c>
      <c r="F752">
        <v>1.03</v>
      </c>
      <c r="G752">
        <v>77.989999999999995</v>
      </c>
    </row>
    <row r="753" spans="1:7">
      <c r="A753" t="s">
        <v>1265</v>
      </c>
      <c r="B753">
        <v>0.6</v>
      </c>
      <c r="C753">
        <v>0</v>
      </c>
      <c r="D753">
        <v>0.86</v>
      </c>
      <c r="E753">
        <v>0.91</v>
      </c>
      <c r="F753">
        <v>0.98</v>
      </c>
      <c r="G753">
        <v>78.97</v>
      </c>
    </row>
    <row r="754" spans="1:7">
      <c r="A754" t="s">
        <v>1213</v>
      </c>
      <c r="B754">
        <v>0</v>
      </c>
      <c r="C754">
        <v>0.56000000000000005</v>
      </c>
      <c r="D754">
        <v>0.84</v>
      </c>
      <c r="E754">
        <v>0.67</v>
      </c>
      <c r="F754">
        <v>0.95</v>
      </c>
      <c r="G754">
        <v>79.930000000000007</v>
      </c>
    </row>
    <row r="755" spans="1:7">
      <c r="A755" t="s">
        <v>1278</v>
      </c>
      <c r="B755">
        <v>0.43</v>
      </c>
      <c r="C755">
        <v>0.33</v>
      </c>
      <c r="D755">
        <v>0.81</v>
      </c>
      <c r="E755">
        <v>0.84</v>
      </c>
      <c r="F755">
        <v>0.92</v>
      </c>
      <c r="G755">
        <v>80.849999999999994</v>
      </c>
    </row>
    <row r="756" spans="1:7">
      <c r="A756" t="s">
        <v>1301</v>
      </c>
      <c r="B756">
        <v>0</v>
      </c>
      <c r="C756">
        <v>0.48</v>
      </c>
      <c r="D756">
        <v>0.77</v>
      </c>
      <c r="E756">
        <v>0.67</v>
      </c>
      <c r="F756">
        <v>0.87</v>
      </c>
      <c r="G756">
        <v>81.72</v>
      </c>
    </row>
    <row r="757" spans="1:7">
      <c r="A757" t="s">
        <v>1235</v>
      </c>
      <c r="B757">
        <v>0</v>
      </c>
      <c r="C757">
        <v>0.48</v>
      </c>
      <c r="D757">
        <v>0.77</v>
      </c>
      <c r="E757">
        <v>0.67</v>
      </c>
      <c r="F757">
        <v>0.87</v>
      </c>
      <c r="G757">
        <v>82.59</v>
      </c>
    </row>
    <row r="758" spans="1:7">
      <c r="A758" t="s">
        <v>1266</v>
      </c>
      <c r="B758">
        <v>0.5</v>
      </c>
      <c r="C758">
        <v>0.33</v>
      </c>
      <c r="D758">
        <v>0.75</v>
      </c>
      <c r="E758">
        <v>0.94</v>
      </c>
      <c r="F758">
        <v>0.86</v>
      </c>
      <c r="G758">
        <v>83.45</v>
      </c>
    </row>
    <row r="759" spans="1:7">
      <c r="A759" t="s">
        <v>1264</v>
      </c>
      <c r="B759">
        <v>0.49</v>
      </c>
      <c r="C759">
        <v>0</v>
      </c>
      <c r="D759">
        <v>0.68</v>
      </c>
      <c r="E759">
        <v>0.55000000000000004</v>
      </c>
      <c r="F759">
        <v>0.77</v>
      </c>
      <c r="G759">
        <v>84.22</v>
      </c>
    </row>
    <row r="760" spans="1:7">
      <c r="A760" t="s">
        <v>1302</v>
      </c>
      <c r="B760">
        <v>0</v>
      </c>
      <c r="C760">
        <v>0.47</v>
      </c>
      <c r="D760">
        <v>0.59</v>
      </c>
      <c r="E760">
        <v>0.68</v>
      </c>
      <c r="F760">
        <v>0.68</v>
      </c>
      <c r="G760">
        <v>84.9</v>
      </c>
    </row>
    <row r="761" spans="1:7">
      <c r="A761" t="s">
        <v>1303</v>
      </c>
      <c r="B761">
        <v>0</v>
      </c>
      <c r="C761">
        <v>0.47</v>
      </c>
      <c r="D761">
        <v>0.59</v>
      </c>
      <c r="E761">
        <v>0.68</v>
      </c>
      <c r="F761">
        <v>0.68</v>
      </c>
      <c r="G761">
        <v>85.58</v>
      </c>
    </row>
    <row r="762" spans="1:7">
      <c r="A762" t="s">
        <v>1304</v>
      </c>
      <c r="B762">
        <v>0</v>
      </c>
      <c r="C762">
        <v>0.47</v>
      </c>
      <c r="D762">
        <v>0.59</v>
      </c>
      <c r="E762">
        <v>0.68</v>
      </c>
      <c r="F762">
        <v>0.68</v>
      </c>
      <c r="G762">
        <v>86.25</v>
      </c>
    </row>
    <row r="763" spans="1:7">
      <c r="A763" t="s">
        <v>1286</v>
      </c>
      <c r="B763">
        <v>0</v>
      </c>
      <c r="C763">
        <v>0.34</v>
      </c>
      <c r="D763">
        <v>0.54</v>
      </c>
      <c r="E763">
        <v>0.67</v>
      </c>
      <c r="F763">
        <v>0.62</v>
      </c>
      <c r="G763">
        <v>86.87</v>
      </c>
    </row>
    <row r="764" spans="1:7">
      <c r="A764" t="s">
        <v>1307</v>
      </c>
      <c r="B764">
        <v>0</v>
      </c>
      <c r="C764">
        <v>0.32</v>
      </c>
      <c r="D764">
        <v>0.48</v>
      </c>
      <c r="E764">
        <v>0.67</v>
      </c>
      <c r="F764">
        <v>0.55000000000000004</v>
      </c>
      <c r="G764">
        <v>87.42</v>
      </c>
    </row>
    <row r="765" spans="1:7">
      <c r="A765" t="s">
        <v>1308</v>
      </c>
      <c r="B765">
        <v>0</v>
      </c>
      <c r="C765">
        <v>0.32</v>
      </c>
      <c r="D765">
        <v>0.48</v>
      </c>
      <c r="E765">
        <v>0.67</v>
      </c>
      <c r="F765">
        <v>0.55000000000000004</v>
      </c>
      <c r="G765">
        <v>87.97</v>
      </c>
    </row>
    <row r="766" spans="1:7">
      <c r="A766" t="s">
        <v>1275</v>
      </c>
      <c r="B766">
        <v>0</v>
      </c>
      <c r="C766">
        <v>0.32</v>
      </c>
      <c r="D766">
        <v>0.48</v>
      </c>
      <c r="E766">
        <v>0.67</v>
      </c>
      <c r="F766">
        <v>0.55000000000000004</v>
      </c>
      <c r="G766">
        <v>88.52</v>
      </c>
    </row>
    <row r="767" spans="1:7">
      <c r="A767" t="s">
        <v>1309</v>
      </c>
      <c r="B767">
        <v>0</v>
      </c>
      <c r="C767">
        <v>0.33</v>
      </c>
      <c r="D767">
        <v>0.42</v>
      </c>
      <c r="E767">
        <v>0.68</v>
      </c>
      <c r="F767">
        <v>0.48</v>
      </c>
      <c r="G767">
        <v>89</v>
      </c>
    </row>
    <row r="768" spans="1:7">
      <c r="A768" t="s">
        <v>1310</v>
      </c>
      <c r="B768">
        <v>0</v>
      </c>
      <c r="C768">
        <v>0.33</v>
      </c>
      <c r="D768">
        <v>0.42</v>
      </c>
      <c r="E768">
        <v>0.68</v>
      </c>
      <c r="F768">
        <v>0.48</v>
      </c>
      <c r="G768">
        <v>89.48</v>
      </c>
    </row>
    <row r="769" spans="1:7">
      <c r="A769" t="s">
        <v>1311</v>
      </c>
      <c r="B769">
        <v>0</v>
      </c>
      <c r="C769">
        <v>0.33</v>
      </c>
      <c r="D769">
        <v>0.42</v>
      </c>
      <c r="E769">
        <v>0.68</v>
      </c>
      <c r="F769">
        <v>0.48</v>
      </c>
      <c r="G769">
        <v>89.96</v>
      </c>
    </row>
    <row r="770" spans="1:7">
      <c r="A770" t="s">
        <v>1312</v>
      </c>
      <c r="B770">
        <v>0</v>
      </c>
      <c r="C770">
        <v>0.33</v>
      </c>
      <c r="D770">
        <v>0.42</v>
      </c>
      <c r="E770">
        <v>0.68</v>
      </c>
      <c r="F770">
        <v>0.48</v>
      </c>
      <c r="G770">
        <v>90.44</v>
      </c>
    </row>
    <row r="772" spans="1:7">
      <c r="A772" t="s">
        <v>671</v>
      </c>
    </row>
    <row r="773" spans="1:7">
      <c r="A773" t="s">
        <v>1313</v>
      </c>
    </row>
    <row r="775" spans="1:7">
      <c r="B775" t="s">
        <v>261</v>
      </c>
      <c r="C775" t="s">
        <v>318</v>
      </c>
    </row>
    <row r="776" spans="1:7">
      <c r="A776" t="s">
        <v>147</v>
      </c>
      <c r="B776" t="s">
        <v>409</v>
      </c>
      <c r="C776" t="s">
        <v>639</v>
      </c>
      <c r="D776" t="s">
        <v>382</v>
      </c>
      <c r="E776" t="s">
        <v>383</v>
      </c>
      <c r="F776" t="s">
        <v>242</v>
      </c>
      <c r="G776" t="s">
        <v>243</v>
      </c>
    </row>
    <row r="777" spans="1:7">
      <c r="A777" t="s">
        <v>1221</v>
      </c>
      <c r="B777">
        <v>0.33</v>
      </c>
      <c r="C777">
        <v>4.08</v>
      </c>
      <c r="D777">
        <v>4.6500000000000004</v>
      </c>
      <c r="E777">
        <v>4.1100000000000003</v>
      </c>
      <c r="F777">
        <v>5.12</v>
      </c>
      <c r="G777">
        <v>5.12</v>
      </c>
    </row>
    <row r="778" spans="1:7">
      <c r="A778" t="s">
        <v>1206</v>
      </c>
      <c r="B778">
        <v>3.68</v>
      </c>
      <c r="C778">
        <v>0</v>
      </c>
      <c r="D778">
        <v>4.6500000000000004</v>
      </c>
      <c r="E778">
        <v>2.15</v>
      </c>
      <c r="F778">
        <v>5.1100000000000003</v>
      </c>
      <c r="G778">
        <v>10.23</v>
      </c>
    </row>
    <row r="779" spans="1:7">
      <c r="A779" t="s">
        <v>1209</v>
      </c>
      <c r="B779">
        <v>0.33</v>
      </c>
      <c r="C779">
        <v>3.94</v>
      </c>
      <c r="D779">
        <v>4.38</v>
      </c>
      <c r="E779">
        <v>5.85</v>
      </c>
      <c r="F779">
        <v>4.82</v>
      </c>
      <c r="G779">
        <v>15.04</v>
      </c>
    </row>
    <row r="780" spans="1:7">
      <c r="A780" t="s">
        <v>1223</v>
      </c>
      <c r="B780">
        <v>0</v>
      </c>
      <c r="C780">
        <v>3.08</v>
      </c>
      <c r="D780">
        <v>4.04</v>
      </c>
      <c r="E780">
        <v>1.32</v>
      </c>
      <c r="F780">
        <v>4.4400000000000004</v>
      </c>
      <c r="G780">
        <v>19.48</v>
      </c>
    </row>
    <row r="781" spans="1:7">
      <c r="A781" t="s">
        <v>1207</v>
      </c>
      <c r="B781">
        <v>3.17</v>
      </c>
      <c r="C781">
        <v>0</v>
      </c>
      <c r="D781">
        <v>3.98</v>
      </c>
      <c r="E781">
        <v>1.24</v>
      </c>
      <c r="F781">
        <v>4.37</v>
      </c>
      <c r="G781">
        <v>23.85</v>
      </c>
    </row>
    <row r="782" spans="1:7">
      <c r="A782" t="s">
        <v>1211</v>
      </c>
      <c r="B782">
        <v>2.39</v>
      </c>
      <c r="C782">
        <v>0</v>
      </c>
      <c r="D782">
        <v>3.03</v>
      </c>
      <c r="E782">
        <v>2.4</v>
      </c>
      <c r="F782">
        <v>3.33</v>
      </c>
      <c r="G782">
        <v>27.18</v>
      </c>
    </row>
    <row r="783" spans="1:7">
      <c r="A783" t="s">
        <v>1205</v>
      </c>
      <c r="B783">
        <v>2.31</v>
      </c>
      <c r="C783">
        <v>0</v>
      </c>
      <c r="D783">
        <v>2.86</v>
      </c>
      <c r="E783">
        <v>2.59</v>
      </c>
      <c r="F783">
        <v>3.14</v>
      </c>
      <c r="G783">
        <v>30.32</v>
      </c>
    </row>
    <row r="784" spans="1:7">
      <c r="A784" t="s">
        <v>1224</v>
      </c>
      <c r="B784">
        <v>0</v>
      </c>
      <c r="C784">
        <v>2.2400000000000002</v>
      </c>
      <c r="D784">
        <v>2.84</v>
      </c>
      <c r="E784">
        <v>2.12</v>
      </c>
      <c r="F784">
        <v>3.12</v>
      </c>
      <c r="G784">
        <v>33.44</v>
      </c>
    </row>
    <row r="785" spans="1:7">
      <c r="A785" t="s">
        <v>1215</v>
      </c>
      <c r="B785">
        <v>2.67</v>
      </c>
      <c r="C785">
        <v>0.34</v>
      </c>
      <c r="D785">
        <v>2.81</v>
      </c>
      <c r="E785">
        <v>1.23</v>
      </c>
      <c r="F785">
        <v>3.09</v>
      </c>
      <c r="G785">
        <v>36.54</v>
      </c>
    </row>
    <row r="786" spans="1:7">
      <c r="A786" t="s">
        <v>1214</v>
      </c>
      <c r="B786">
        <v>1.75</v>
      </c>
      <c r="C786">
        <v>0</v>
      </c>
      <c r="D786">
        <v>2.17</v>
      </c>
      <c r="E786">
        <v>2.73</v>
      </c>
      <c r="F786">
        <v>2.39</v>
      </c>
      <c r="G786">
        <v>38.92</v>
      </c>
    </row>
    <row r="787" spans="1:7">
      <c r="A787" t="s">
        <v>1219</v>
      </c>
      <c r="B787">
        <v>0.57999999999999996</v>
      </c>
      <c r="C787">
        <v>1.86</v>
      </c>
      <c r="D787">
        <v>2.15</v>
      </c>
      <c r="E787">
        <v>1.35</v>
      </c>
      <c r="F787">
        <v>2.37</v>
      </c>
      <c r="G787">
        <v>41.29</v>
      </c>
    </row>
    <row r="788" spans="1:7">
      <c r="A788" t="s">
        <v>1216</v>
      </c>
      <c r="B788">
        <v>1.75</v>
      </c>
      <c r="C788">
        <v>0</v>
      </c>
      <c r="D788">
        <v>2.15</v>
      </c>
      <c r="E788">
        <v>2.08</v>
      </c>
      <c r="F788">
        <v>2.36</v>
      </c>
      <c r="G788">
        <v>43.65</v>
      </c>
    </row>
    <row r="789" spans="1:7">
      <c r="A789" t="s">
        <v>1226</v>
      </c>
      <c r="B789">
        <v>0</v>
      </c>
      <c r="C789">
        <v>1.46</v>
      </c>
      <c r="D789">
        <v>1.91</v>
      </c>
      <c r="E789">
        <v>1.32</v>
      </c>
      <c r="F789">
        <v>2.1</v>
      </c>
      <c r="G789">
        <v>45.75</v>
      </c>
    </row>
    <row r="790" spans="1:7">
      <c r="A790" t="s">
        <v>1213</v>
      </c>
      <c r="B790">
        <v>1.91</v>
      </c>
      <c r="C790">
        <v>0.56000000000000005</v>
      </c>
      <c r="D790">
        <v>1.66</v>
      </c>
      <c r="E790">
        <v>1.57</v>
      </c>
      <c r="F790">
        <v>1.82</v>
      </c>
      <c r="G790">
        <v>47.57</v>
      </c>
    </row>
    <row r="791" spans="1:7">
      <c r="A791" t="s">
        <v>1210</v>
      </c>
      <c r="B791">
        <v>1.32</v>
      </c>
      <c r="C791">
        <v>0.33</v>
      </c>
      <c r="D791">
        <v>1.54</v>
      </c>
      <c r="E791">
        <v>1.28</v>
      </c>
      <c r="F791">
        <v>1.69</v>
      </c>
      <c r="G791">
        <v>49.26</v>
      </c>
    </row>
    <row r="792" spans="1:7">
      <c r="A792" t="s">
        <v>1252</v>
      </c>
      <c r="B792">
        <v>1.33</v>
      </c>
      <c r="C792">
        <v>0</v>
      </c>
      <c r="D792">
        <v>1.52</v>
      </c>
      <c r="E792">
        <v>0.66</v>
      </c>
      <c r="F792">
        <v>1.68</v>
      </c>
      <c r="G792">
        <v>50.94</v>
      </c>
    </row>
    <row r="793" spans="1:7">
      <c r="A793" t="s">
        <v>1208</v>
      </c>
      <c r="B793">
        <v>2.14</v>
      </c>
      <c r="C793">
        <v>0.99</v>
      </c>
      <c r="D793">
        <v>1.42</v>
      </c>
      <c r="E793">
        <v>1.05</v>
      </c>
      <c r="F793">
        <v>1.56</v>
      </c>
      <c r="G793">
        <v>52.5</v>
      </c>
    </row>
    <row r="794" spans="1:7">
      <c r="A794" t="s">
        <v>1294</v>
      </c>
      <c r="B794">
        <v>0</v>
      </c>
      <c r="C794">
        <v>1.29</v>
      </c>
      <c r="D794">
        <v>1.41</v>
      </c>
      <c r="E794">
        <v>0.67</v>
      </c>
      <c r="F794">
        <v>1.55</v>
      </c>
      <c r="G794">
        <v>54.05</v>
      </c>
    </row>
    <row r="795" spans="1:7">
      <c r="A795" t="s">
        <v>1306</v>
      </c>
      <c r="B795">
        <v>0</v>
      </c>
      <c r="C795">
        <v>0.96</v>
      </c>
      <c r="D795">
        <v>1.29</v>
      </c>
      <c r="E795">
        <v>0.66</v>
      </c>
      <c r="F795">
        <v>1.41</v>
      </c>
      <c r="G795">
        <v>55.47</v>
      </c>
    </row>
    <row r="796" spans="1:7">
      <c r="A796" t="s">
        <v>1231</v>
      </c>
      <c r="B796">
        <v>0</v>
      </c>
      <c r="C796">
        <v>1.01</v>
      </c>
      <c r="D796">
        <v>1.27</v>
      </c>
      <c r="E796">
        <v>1.07</v>
      </c>
      <c r="F796">
        <v>1.4</v>
      </c>
      <c r="G796">
        <v>56.87</v>
      </c>
    </row>
    <row r="797" spans="1:7">
      <c r="A797" t="s">
        <v>1225</v>
      </c>
      <c r="B797">
        <v>0</v>
      </c>
      <c r="C797">
        <v>0.99</v>
      </c>
      <c r="D797">
        <v>1.23</v>
      </c>
      <c r="E797">
        <v>8.5</v>
      </c>
      <c r="F797">
        <v>1.35</v>
      </c>
      <c r="G797">
        <v>58.22</v>
      </c>
    </row>
    <row r="798" spans="1:7">
      <c r="A798" t="s">
        <v>1227</v>
      </c>
      <c r="B798">
        <v>0</v>
      </c>
      <c r="C798">
        <v>1.03</v>
      </c>
      <c r="D798">
        <v>1.23</v>
      </c>
      <c r="E798">
        <v>1.28</v>
      </c>
      <c r="F798">
        <v>1.35</v>
      </c>
      <c r="G798">
        <v>59.57</v>
      </c>
    </row>
    <row r="799" spans="1:7">
      <c r="A799" t="s">
        <v>1228</v>
      </c>
      <c r="B799">
        <v>0</v>
      </c>
      <c r="C799">
        <v>1.03</v>
      </c>
      <c r="D799">
        <v>1.21</v>
      </c>
      <c r="E799">
        <v>1.32</v>
      </c>
      <c r="F799">
        <v>1.33</v>
      </c>
      <c r="G799">
        <v>60.9</v>
      </c>
    </row>
    <row r="800" spans="1:7">
      <c r="A800" t="s">
        <v>1257</v>
      </c>
      <c r="B800">
        <v>0.67</v>
      </c>
      <c r="C800">
        <v>0.92</v>
      </c>
      <c r="D800">
        <v>1.21</v>
      </c>
      <c r="E800">
        <v>1.19</v>
      </c>
      <c r="F800">
        <v>1.33</v>
      </c>
      <c r="G800">
        <v>62.23</v>
      </c>
    </row>
    <row r="801" spans="1:7">
      <c r="A801" t="s">
        <v>1253</v>
      </c>
      <c r="B801">
        <v>1</v>
      </c>
      <c r="C801">
        <v>0</v>
      </c>
      <c r="D801">
        <v>1.17</v>
      </c>
      <c r="E801">
        <v>1.17</v>
      </c>
      <c r="F801">
        <v>1.29</v>
      </c>
      <c r="G801">
        <v>63.52</v>
      </c>
    </row>
    <row r="802" spans="1:7">
      <c r="A802" t="s">
        <v>1254</v>
      </c>
      <c r="B802">
        <v>0.94</v>
      </c>
      <c r="C802">
        <v>0</v>
      </c>
      <c r="D802">
        <v>1.08</v>
      </c>
      <c r="E802">
        <v>0.66</v>
      </c>
      <c r="F802">
        <v>1.18</v>
      </c>
      <c r="G802">
        <v>64.7</v>
      </c>
    </row>
    <row r="803" spans="1:7">
      <c r="A803" t="s">
        <v>1255</v>
      </c>
      <c r="B803">
        <v>0.82</v>
      </c>
      <c r="C803">
        <v>0</v>
      </c>
      <c r="D803">
        <v>1.01</v>
      </c>
      <c r="E803">
        <v>0.66</v>
      </c>
      <c r="F803">
        <v>1.1100000000000001</v>
      </c>
      <c r="G803">
        <v>65.81</v>
      </c>
    </row>
    <row r="804" spans="1:7">
      <c r="A804" t="s">
        <v>1295</v>
      </c>
      <c r="B804">
        <v>0</v>
      </c>
      <c r="C804">
        <v>0.79</v>
      </c>
      <c r="D804">
        <v>1</v>
      </c>
      <c r="E804">
        <v>0.66</v>
      </c>
      <c r="F804">
        <v>1.1000000000000001</v>
      </c>
      <c r="G804">
        <v>66.91</v>
      </c>
    </row>
    <row r="805" spans="1:7">
      <c r="A805" t="s">
        <v>1296</v>
      </c>
      <c r="B805">
        <v>0</v>
      </c>
      <c r="C805">
        <v>0.88</v>
      </c>
      <c r="D805">
        <v>0.97</v>
      </c>
      <c r="E805">
        <v>0.67</v>
      </c>
      <c r="F805">
        <v>1.06</v>
      </c>
      <c r="G805">
        <v>67.97</v>
      </c>
    </row>
    <row r="806" spans="1:7">
      <c r="A806" t="s">
        <v>1256</v>
      </c>
      <c r="B806">
        <v>0.8</v>
      </c>
      <c r="C806">
        <v>0</v>
      </c>
      <c r="D806">
        <v>0.96</v>
      </c>
      <c r="E806">
        <v>1.24</v>
      </c>
      <c r="F806">
        <v>1.06</v>
      </c>
      <c r="G806">
        <v>69.03</v>
      </c>
    </row>
    <row r="807" spans="1:7">
      <c r="A807" t="s">
        <v>1297</v>
      </c>
      <c r="B807">
        <v>0</v>
      </c>
      <c r="C807">
        <v>0.79</v>
      </c>
      <c r="D807">
        <v>0.94</v>
      </c>
      <c r="E807">
        <v>1.23</v>
      </c>
      <c r="F807">
        <v>1.04</v>
      </c>
      <c r="G807">
        <v>70.069999999999993</v>
      </c>
    </row>
    <row r="808" spans="1:7">
      <c r="A808" t="s">
        <v>1298</v>
      </c>
      <c r="B808">
        <v>0</v>
      </c>
      <c r="C808">
        <v>0.72</v>
      </c>
      <c r="D808">
        <v>0.92</v>
      </c>
      <c r="E808">
        <v>0.66</v>
      </c>
      <c r="F808">
        <v>1.01</v>
      </c>
      <c r="G808">
        <v>71.069999999999993</v>
      </c>
    </row>
    <row r="809" spans="1:7">
      <c r="A809" t="s">
        <v>1299</v>
      </c>
      <c r="B809">
        <v>0</v>
      </c>
      <c r="C809">
        <v>0.72</v>
      </c>
      <c r="D809">
        <v>0.92</v>
      </c>
      <c r="E809">
        <v>0.66</v>
      </c>
      <c r="F809">
        <v>1.01</v>
      </c>
      <c r="G809">
        <v>72.08</v>
      </c>
    </row>
    <row r="810" spans="1:7">
      <c r="A810" t="s">
        <v>1300</v>
      </c>
      <c r="B810">
        <v>0</v>
      </c>
      <c r="C810">
        <v>0.66</v>
      </c>
      <c r="D810">
        <v>0.86</v>
      </c>
      <c r="E810">
        <v>1.32</v>
      </c>
      <c r="F810">
        <v>0.95</v>
      </c>
      <c r="G810">
        <v>73.03</v>
      </c>
    </row>
    <row r="811" spans="1:7">
      <c r="A811" t="s">
        <v>1245</v>
      </c>
      <c r="B811">
        <v>0.67</v>
      </c>
      <c r="C811">
        <v>0</v>
      </c>
      <c r="D811">
        <v>0.83</v>
      </c>
      <c r="E811">
        <v>1.31</v>
      </c>
      <c r="F811">
        <v>0.91</v>
      </c>
      <c r="G811">
        <v>73.94</v>
      </c>
    </row>
    <row r="812" spans="1:7">
      <c r="A812" t="s">
        <v>1258</v>
      </c>
      <c r="B812">
        <v>0.67</v>
      </c>
      <c r="C812">
        <v>0</v>
      </c>
      <c r="D812">
        <v>0.79</v>
      </c>
      <c r="E812">
        <v>1.32</v>
      </c>
      <c r="F812">
        <v>0.87</v>
      </c>
      <c r="G812">
        <v>74.81</v>
      </c>
    </row>
    <row r="813" spans="1:7">
      <c r="A813" t="s">
        <v>1259</v>
      </c>
      <c r="B813">
        <v>0.67</v>
      </c>
      <c r="C813">
        <v>0</v>
      </c>
      <c r="D813">
        <v>0.79</v>
      </c>
      <c r="E813">
        <v>1.32</v>
      </c>
      <c r="F813">
        <v>0.87</v>
      </c>
      <c r="G813">
        <v>75.680000000000007</v>
      </c>
    </row>
    <row r="814" spans="1:7">
      <c r="A814" t="s">
        <v>1237</v>
      </c>
      <c r="B814">
        <v>0</v>
      </c>
      <c r="C814">
        <v>0.65</v>
      </c>
      <c r="D814">
        <v>0.77</v>
      </c>
      <c r="E814">
        <v>1.32</v>
      </c>
      <c r="F814">
        <v>0.85</v>
      </c>
      <c r="G814">
        <v>76.53</v>
      </c>
    </row>
    <row r="815" spans="1:7">
      <c r="A815" t="s">
        <v>1243</v>
      </c>
      <c r="B815">
        <v>0.67</v>
      </c>
      <c r="C815">
        <v>0</v>
      </c>
      <c r="D815">
        <v>0.76</v>
      </c>
      <c r="E815">
        <v>0.66</v>
      </c>
      <c r="F815">
        <v>0.84</v>
      </c>
      <c r="G815">
        <v>77.37</v>
      </c>
    </row>
    <row r="816" spans="1:7">
      <c r="A816" t="s">
        <v>1241</v>
      </c>
      <c r="B816">
        <v>0.67</v>
      </c>
      <c r="C816">
        <v>0</v>
      </c>
      <c r="D816">
        <v>0.76</v>
      </c>
      <c r="E816">
        <v>0.66</v>
      </c>
      <c r="F816">
        <v>0.84</v>
      </c>
      <c r="G816">
        <v>78.209999999999994</v>
      </c>
    </row>
    <row r="817" spans="1:7">
      <c r="A817" t="s">
        <v>1260</v>
      </c>
      <c r="B817">
        <v>0.57999999999999996</v>
      </c>
      <c r="C817">
        <v>0</v>
      </c>
      <c r="D817">
        <v>0.66</v>
      </c>
      <c r="E817">
        <v>0.66</v>
      </c>
      <c r="F817">
        <v>0.73</v>
      </c>
      <c r="G817">
        <v>78.930000000000007</v>
      </c>
    </row>
    <row r="818" spans="1:7">
      <c r="A818" t="s">
        <v>1301</v>
      </c>
      <c r="B818">
        <v>0</v>
      </c>
      <c r="C818">
        <v>0.48</v>
      </c>
      <c r="D818">
        <v>0.64</v>
      </c>
      <c r="E818">
        <v>0.66</v>
      </c>
      <c r="F818">
        <v>0.71</v>
      </c>
      <c r="G818">
        <v>79.64</v>
      </c>
    </row>
    <row r="819" spans="1:7">
      <c r="A819" t="s">
        <v>1235</v>
      </c>
      <c r="B819">
        <v>0</v>
      </c>
      <c r="C819">
        <v>0.48</v>
      </c>
      <c r="D819">
        <v>0.64</v>
      </c>
      <c r="E819">
        <v>0.66</v>
      </c>
      <c r="F819">
        <v>0.71</v>
      </c>
      <c r="G819">
        <v>80.349999999999994</v>
      </c>
    </row>
    <row r="820" spans="1:7">
      <c r="A820" t="s">
        <v>1261</v>
      </c>
      <c r="B820">
        <v>0.47</v>
      </c>
      <c r="C820">
        <v>0</v>
      </c>
      <c r="D820">
        <v>0.63</v>
      </c>
      <c r="E820">
        <v>0.66</v>
      </c>
      <c r="F820">
        <v>0.69</v>
      </c>
      <c r="G820">
        <v>81.040000000000006</v>
      </c>
    </row>
    <row r="821" spans="1:7">
      <c r="A821" t="s">
        <v>1204</v>
      </c>
      <c r="B821">
        <v>0.47</v>
      </c>
      <c r="C821">
        <v>0</v>
      </c>
      <c r="D821">
        <v>0.57999999999999996</v>
      </c>
      <c r="E821">
        <v>0.66</v>
      </c>
      <c r="F821">
        <v>0.64</v>
      </c>
      <c r="G821">
        <v>81.680000000000007</v>
      </c>
    </row>
    <row r="822" spans="1:7">
      <c r="A822" t="s">
        <v>1266</v>
      </c>
      <c r="B822">
        <v>0.33</v>
      </c>
      <c r="C822">
        <v>0.33</v>
      </c>
      <c r="D822">
        <v>0.55000000000000004</v>
      </c>
      <c r="E822">
        <v>0.83</v>
      </c>
      <c r="F822">
        <v>0.61</v>
      </c>
      <c r="G822">
        <v>82.28</v>
      </c>
    </row>
    <row r="823" spans="1:7">
      <c r="A823" t="s">
        <v>1262</v>
      </c>
      <c r="B823">
        <v>0.47</v>
      </c>
      <c r="C823">
        <v>0</v>
      </c>
      <c r="D823">
        <v>0.54</v>
      </c>
      <c r="E823">
        <v>0.66</v>
      </c>
      <c r="F823">
        <v>0.59</v>
      </c>
      <c r="G823">
        <v>82.88</v>
      </c>
    </row>
    <row r="824" spans="1:7">
      <c r="A824" t="s">
        <v>81</v>
      </c>
      <c r="B824">
        <v>0.47</v>
      </c>
      <c r="C824">
        <v>0</v>
      </c>
      <c r="D824">
        <v>0.54</v>
      </c>
      <c r="E824">
        <v>0.66</v>
      </c>
      <c r="F824">
        <v>0.59</v>
      </c>
      <c r="G824">
        <v>83.47</v>
      </c>
    </row>
    <row r="825" spans="1:7">
      <c r="A825" t="s">
        <v>1302</v>
      </c>
      <c r="B825">
        <v>0</v>
      </c>
      <c r="C825">
        <v>0.47</v>
      </c>
      <c r="D825">
        <v>0.52</v>
      </c>
      <c r="E825">
        <v>0.67</v>
      </c>
      <c r="F825">
        <v>0.56999999999999995</v>
      </c>
      <c r="G825">
        <v>84.04</v>
      </c>
    </row>
    <row r="826" spans="1:7">
      <c r="A826" t="s">
        <v>1303</v>
      </c>
      <c r="B826">
        <v>0</v>
      </c>
      <c r="C826">
        <v>0.47</v>
      </c>
      <c r="D826">
        <v>0.52</v>
      </c>
      <c r="E826">
        <v>0.67</v>
      </c>
      <c r="F826">
        <v>0.56999999999999995</v>
      </c>
      <c r="G826">
        <v>84.6</v>
      </c>
    </row>
    <row r="827" spans="1:7">
      <c r="A827" t="s">
        <v>1304</v>
      </c>
      <c r="B827">
        <v>0</v>
      </c>
      <c r="C827">
        <v>0.47</v>
      </c>
      <c r="D827">
        <v>0.52</v>
      </c>
      <c r="E827">
        <v>0.67</v>
      </c>
      <c r="F827">
        <v>0.56999999999999995</v>
      </c>
      <c r="G827">
        <v>85.17</v>
      </c>
    </row>
    <row r="828" spans="1:7">
      <c r="A828" t="s">
        <v>1286</v>
      </c>
      <c r="B828">
        <v>0</v>
      </c>
      <c r="C828">
        <v>0.34</v>
      </c>
      <c r="D828">
        <v>0.45</v>
      </c>
      <c r="E828">
        <v>0.66</v>
      </c>
      <c r="F828">
        <v>0.5</v>
      </c>
      <c r="G828">
        <v>85.67</v>
      </c>
    </row>
    <row r="829" spans="1:7">
      <c r="A829" t="s">
        <v>1280</v>
      </c>
      <c r="B829">
        <v>0.33</v>
      </c>
      <c r="C829">
        <v>0</v>
      </c>
      <c r="D829">
        <v>0.45</v>
      </c>
      <c r="E829">
        <v>0.66</v>
      </c>
      <c r="F829">
        <v>0.49</v>
      </c>
      <c r="G829">
        <v>86.16</v>
      </c>
    </row>
    <row r="830" spans="1:7">
      <c r="A830" t="s">
        <v>1265</v>
      </c>
      <c r="B830">
        <v>0.33</v>
      </c>
      <c r="C830">
        <v>0</v>
      </c>
      <c r="D830">
        <v>0.45</v>
      </c>
      <c r="E830">
        <v>0.66</v>
      </c>
      <c r="F830">
        <v>0.49</v>
      </c>
      <c r="G830">
        <v>86.65</v>
      </c>
    </row>
    <row r="831" spans="1:7">
      <c r="A831" t="s">
        <v>1289</v>
      </c>
      <c r="B831">
        <v>0.33</v>
      </c>
      <c r="C831">
        <v>0</v>
      </c>
      <c r="D831">
        <v>0.45</v>
      </c>
      <c r="E831">
        <v>0.66</v>
      </c>
      <c r="F831">
        <v>0.49</v>
      </c>
      <c r="G831">
        <v>87.14</v>
      </c>
    </row>
    <row r="832" spans="1:7">
      <c r="A832" t="s">
        <v>1314</v>
      </c>
      <c r="B832">
        <v>0.33</v>
      </c>
      <c r="C832">
        <v>0</v>
      </c>
      <c r="D832">
        <v>0.41</v>
      </c>
      <c r="E832">
        <v>0.66</v>
      </c>
      <c r="F832">
        <v>0.45</v>
      </c>
      <c r="G832">
        <v>87.6</v>
      </c>
    </row>
    <row r="833" spans="1:7">
      <c r="A833" t="s">
        <v>1267</v>
      </c>
      <c r="B833">
        <v>0.33</v>
      </c>
      <c r="C833">
        <v>0</v>
      </c>
      <c r="D833">
        <v>0.41</v>
      </c>
      <c r="E833">
        <v>0.66</v>
      </c>
      <c r="F833">
        <v>0.45</v>
      </c>
      <c r="G833">
        <v>88.05</v>
      </c>
    </row>
    <row r="834" spans="1:7">
      <c r="A834" t="s">
        <v>1249</v>
      </c>
      <c r="B834">
        <v>0.33</v>
      </c>
      <c r="C834">
        <v>0</v>
      </c>
      <c r="D834">
        <v>0.41</v>
      </c>
      <c r="E834">
        <v>0.66</v>
      </c>
      <c r="F834">
        <v>0.45</v>
      </c>
      <c r="G834">
        <v>88.5</v>
      </c>
    </row>
    <row r="835" spans="1:7">
      <c r="A835" t="s">
        <v>1264</v>
      </c>
      <c r="B835">
        <v>0.33</v>
      </c>
      <c r="C835">
        <v>0</v>
      </c>
      <c r="D835">
        <v>0.41</v>
      </c>
      <c r="E835">
        <v>0.66</v>
      </c>
      <c r="F835">
        <v>0.45</v>
      </c>
      <c r="G835">
        <v>88.95</v>
      </c>
    </row>
    <row r="836" spans="1:7">
      <c r="A836" t="s">
        <v>1307</v>
      </c>
      <c r="B836">
        <v>0</v>
      </c>
      <c r="C836">
        <v>0.32</v>
      </c>
      <c r="D836">
        <v>0.41</v>
      </c>
      <c r="E836">
        <v>0.66</v>
      </c>
      <c r="F836">
        <v>0.45</v>
      </c>
      <c r="G836">
        <v>89.4</v>
      </c>
    </row>
    <row r="837" spans="1:7">
      <c r="A837" t="s">
        <v>1308</v>
      </c>
      <c r="B837">
        <v>0</v>
      </c>
      <c r="C837">
        <v>0.32</v>
      </c>
      <c r="D837">
        <v>0.41</v>
      </c>
      <c r="E837">
        <v>0.66</v>
      </c>
      <c r="F837">
        <v>0.45</v>
      </c>
      <c r="G837">
        <v>89.85</v>
      </c>
    </row>
    <row r="838" spans="1:7">
      <c r="A838" t="s">
        <v>1275</v>
      </c>
      <c r="B838">
        <v>0</v>
      </c>
      <c r="C838">
        <v>0.32</v>
      </c>
      <c r="D838">
        <v>0.41</v>
      </c>
      <c r="E838">
        <v>0.66</v>
      </c>
      <c r="F838">
        <v>0.45</v>
      </c>
      <c r="G838">
        <v>90.3</v>
      </c>
    </row>
    <row r="840" spans="1:7">
      <c r="A840" t="s">
        <v>685</v>
      </c>
    </row>
    <row r="841" spans="1:7">
      <c r="A841" t="s">
        <v>1315</v>
      </c>
    </row>
    <row r="843" spans="1:7">
      <c r="B843" t="s">
        <v>274</v>
      </c>
      <c r="C843" t="s">
        <v>318</v>
      </c>
    </row>
    <row r="844" spans="1:7">
      <c r="A844" t="s">
        <v>147</v>
      </c>
      <c r="B844" t="s">
        <v>380</v>
      </c>
      <c r="C844" t="s">
        <v>639</v>
      </c>
      <c r="D844" t="s">
        <v>382</v>
      </c>
      <c r="E844" t="s">
        <v>383</v>
      </c>
      <c r="F844" t="s">
        <v>242</v>
      </c>
      <c r="G844" t="s">
        <v>243</v>
      </c>
    </row>
    <row r="845" spans="1:7">
      <c r="A845" t="s">
        <v>1204</v>
      </c>
      <c r="B845">
        <v>9.41</v>
      </c>
      <c r="C845">
        <v>0</v>
      </c>
      <c r="D845">
        <v>16.32</v>
      </c>
      <c r="E845">
        <v>7.85</v>
      </c>
      <c r="F845">
        <v>18.899999999999999</v>
      </c>
      <c r="G845">
        <v>18.899999999999999</v>
      </c>
    </row>
    <row r="846" spans="1:7">
      <c r="A846" t="s">
        <v>1221</v>
      </c>
      <c r="B846">
        <v>0.5</v>
      </c>
      <c r="C846">
        <v>4.08</v>
      </c>
      <c r="D846">
        <v>6.26</v>
      </c>
      <c r="E846">
        <v>3.45</v>
      </c>
      <c r="F846">
        <v>7.25</v>
      </c>
      <c r="G846">
        <v>26.14</v>
      </c>
    </row>
    <row r="847" spans="1:7">
      <c r="A847" t="s">
        <v>1223</v>
      </c>
      <c r="B847">
        <v>0</v>
      </c>
      <c r="C847">
        <v>3.08</v>
      </c>
      <c r="D847">
        <v>5.77</v>
      </c>
      <c r="E847">
        <v>1.29</v>
      </c>
      <c r="F847">
        <v>6.68</v>
      </c>
      <c r="G847">
        <v>32.83</v>
      </c>
    </row>
    <row r="848" spans="1:7">
      <c r="A848" t="s">
        <v>1224</v>
      </c>
      <c r="B848">
        <v>0</v>
      </c>
      <c r="C848">
        <v>2.2400000000000002</v>
      </c>
      <c r="D848">
        <v>4.03</v>
      </c>
      <c r="E848">
        <v>1.97</v>
      </c>
      <c r="F848">
        <v>4.66</v>
      </c>
      <c r="G848">
        <v>37.49</v>
      </c>
    </row>
    <row r="849" spans="1:7">
      <c r="A849" t="s">
        <v>1209</v>
      </c>
      <c r="B849">
        <v>1.66</v>
      </c>
      <c r="C849">
        <v>3.94</v>
      </c>
      <c r="D849">
        <v>3.97</v>
      </c>
      <c r="E849">
        <v>1.35</v>
      </c>
      <c r="F849">
        <v>4.59</v>
      </c>
      <c r="G849">
        <v>42.08</v>
      </c>
    </row>
    <row r="850" spans="1:7">
      <c r="A850" t="s">
        <v>1219</v>
      </c>
      <c r="B850">
        <v>0.71</v>
      </c>
      <c r="C850">
        <v>1.86</v>
      </c>
      <c r="D850">
        <v>2.94</v>
      </c>
      <c r="E850">
        <v>1.5</v>
      </c>
      <c r="F850">
        <v>3.4</v>
      </c>
      <c r="G850">
        <v>45.48</v>
      </c>
    </row>
    <row r="851" spans="1:7">
      <c r="A851" t="s">
        <v>1226</v>
      </c>
      <c r="B851">
        <v>0</v>
      </c>
      <c r="C851">
        <v>1.46</v>
      </c>
      <c r="D851">
        <v>2.73</v>
      </c>
      <c r="E851">
        <v>1.29</v>
      </c>
      <c r="F851">
        <v>3.16</v>
      </c>
      <c r="G851">
        <v>48.64</v>
      </c>
    </row>
    <row r="852" spans="1:7">
      <c r="A852" t="s">
        <v>1294</v>
      </c>
      <c r="B852">
        <v>0</v>
      </c>
      <c r="C852">
        <v>1.29</v>
      </c>
      <c r="D852">
        <v>1.89</v>
      </c>
      <c r="E852">
        <v>0.65</v>
      </c>
      <c r="F852">
        <v>2.19</v>
      </c>
      <c r="G852">
        <v>50.83</v>
      </c>
    </row>
    <row r="853" spans="1:7">
      <c r="A853" t="s">
        <v>1306</v>
      </c>
      <c r="B853">
        <v>0</v>
      </c>
      <c r="C853">
        <v>0.96</v>
      </c>
      <c r="D853">
        <v>1.86</v>
      </c>
      <c r="E853">
        <v>0.65</v>
      </c>
      <c r="F853">
        <v>2.15</v>
      </c>
      <c r="G853">
        <v>52.98</v>
      </c>
    </row>
    <row r="854" spans="1:7">
      <c r="A854" t="s">
        <v>1231</v>
      </c>
      <c r="B854">
        <v>0</v>
      </c>
      <c r="C854">
        <v>1.01</v>
      </c>
      <c r="D854">
        <v>1.8</v>
      </c>
      <c r="E854">
        <v>1.01</v>
      </c>
      <c r="F854">
        <v>2.08</v>
      </c>
      <c r="G854">
        <v>55.06</v>
      </c>
    </row>
    <row r="855" spans="1:7">
      <c r="A855" t="s">
        <v>1227</v>
      </c>
      <c r="B855">
        <v>0</v>
      </c>
      <c r="C855">
        <v>1.03</v>
      </c>
      <c r="D855">
        <v>1.69</v>
      </c>
      <c r="E855">
        <v>1.23</v>
      </c>
      <c r="F855">
        <v>1.96</v>
      </c>
      <c r="G855">
        <v>57.02</v>
      </c>
    </row>
    <row r="856" spans="1:7">
      <c r="A856" t="s">
        <v>1228</v>
      </c>
      <c r="B856">
        <v>0</v>
      </c>
      <c r="C856">
        <v>1.03</v>
      </c>
      <c r="D856">
        <v>1.66</v>
      </c>
      <c r="E856">
        <v>1.29</v>
      </c>
      <c r="F856">
        <v>1.93</v>
      </c>
      <c r="G856">
        <v>58.95</v>
      </c>
    </row>
    <row r="857" spans="1:7">
      <c r="A857" t="s">
        <v>1257</v>
      </c>
      <c r="B857">
        <v>0</v>
      </c>
      <c r="C857">
        <v>0.92</v>
      </c>
      <c r="D857">
        <v>1.62</v>
      </c>
      <c r="E857">
        <v>1.06</v>
      </c>
      <c r="F857">
        <v>1.88</v>
      </c>
      <c r="G857">
        <v>60.83</v>
      </c>
    </row>
    <row r="858" spans="1:7">
      <c r="A858" t="s">
        <v>1295</v>
      </c>
      <c r="B858">
        <v>0</v>
      </c>
      <c r="C858">
        <v>0.79</v>
      </c>
      <c r="D858">
        <v>1.42</v>
      </c>
      <c r="E858">
        <v>0.65</v>
      </c>
      <c r="F858">
        <v>1.64</v>
      </c>
      <c r="G858">
        <v>62.47</v>
      </c>
    </row>
    <row r="859" spans="1:7">
      <c r="A859" t="s">
        <v>1297</v>
      </c>
      <c r="B859">
        <v>0</v>
      </c>
      <c r="C859">
        <v>0.79</v>
      </c>
      <c r="D859">
        <v>1.31</v>
      </c>
      <c r="E859">
        <v>1.18</v>
      </c>
      <c r="F859">
        <v>1.51</v>
      </c>
      <c r="G859">
        <v>63.98</v>
      </c>
    </row>
    <row r="860" spans="1:7">
      <c r="A860" t="s">
        <v>1298</v>
      </c>
      <c r="B860">
        <v>0</v>
      </c>
      <c r="C860">
        <v>0.72</v>
      </c>
      <c r="D860">
        <v>1.3</v>
      </c>
      <c r="E860">
        <v>0.65</v>
      </c>
      <c r="F860">
        <v>1.5</v>
      </c>
      <c r="G860">
        <v>65.48</v>
      </c>
    </row>
    <row r="861" spans="1:7">
      <c r="A861" t="s">
        <v>1299</v>
      </c>
      <c r="B861">
        <v>0</v>
      </c>
      <c r="C861">
        <v>0.72</v>
      </c>
      <c r="D861">
        <v>1.3</v>
      </c>
      <c r="E861">
        <v>0.65</v>
      </c>
      <c r="F861">
        <v>1.5</v>
      </c>
      <c r="G861">
        <v>66.98</v>
      </c>
    </row>
    <row r="862" spans="1:7">
      <c r="A862" t="s">
        <v>1296</v>
      </c>
      <c r="B862">
        <v>0</v>
      </c>
      <c r="C862">
        <v>0.88</v>
      </c>
      <c r="D862">
        <v>1.29</v>
      </c>
      <c r="E862">
        <v>0.65</v>
      </c>
      <c r="F862">
        <v>1.49</v>
      </c>
      <c r="G862">
        <v>68.48</v>
      </c>
    </row>
    <row r="863" spans="1:7">
      <c r="A863" t="s">
        <v>1300</v>
      </c>
      <c r="B863">
        <v>0</v>
      </c>
      <c r="C863">
        <v>0.66</v>
      </c>
      <c r="D863">
        <v>1.24</v>
      </c>
      <c r="E863">
        <v>1.28</v>
      </c>
      <c r="F863">
        <v>1.43</v>
      </c>
      <c r="G863">
        <v>69.91</v>
      </c>
    </row>
    <row r="864" spans="1:7">
      <c r="A864" t="s">
        <v>1270</v>
      </c>
      <c r="B864">
        <v>0.71</v>
      </c>
      <c r="C864">
        <v>0</v>
      </c>
      <c r="D864">
        <v>1.2</v>
      </c>
      <c r="E864">
        <v>0.9</v>
      </c>
      <c r="F864">
        <v>1.38</v>
      </c>
      <c r="G864">
        <v>71.290000000000006</v>
      </c>
    </row>
    <row r="865" spans="1:7">
      <c r="A865" t="s">
        <v>1237</v>
      </c>
      <c r="B865">
        <v>0</v>
      </c>
      <c r="C865">
        <v>0.65</v>
      </c>
      <c r="D865">
        <v>1.07</v>
      </c>
      <c r="E865">
        <v>1.28</v>
      </c>
      <c r="F865">
        <v>1.23</v>
      </c>
      <c r="G865">
        <v>72.52</v>
      </c>
    </row>
    <row r="866" spans="1:7">
      <c r="A866" t="s">
        <v>1213</v>
      </c>
      <c r="B866">
        <v>0</v>
      </c>
      <c r="C866">
        <v>0.56000000000000005</v>
      </c>
      <c r="D866">
        <v>1</v>
      </c>
      <c r="E866">
        <v>0.65</v>
      </c>
      <c r="F866">
        <v>1.1599999999999999</v>
      </c>
      <c r="G866">
        <v>73.69</v>
      </c>
    </row>
    <row r="867" spans="1:7">
      <c r="A867" t="s">
        <v>1301</v>
      </c>
      <c r="B867">
        <v>0</v>
      </c>
      <c r="C867">
        <v>0.48</v>
      </c>
      <c r="D867">
        <v>0.93</v>
      </c>
      <c r="E867">
        <v>0.65</v>
      </c>
      <c r="F867">
        <v>1.07</v>
      </c>
      <c r="G867">
        <v>74.760000000000005</v>
      </c>
    </row>
    <row r="868" spans="1:7">
      <c r="A868" t="s">
        <v>1235</v>
      </c>
      <c r="B868">
        <v>0</v>
      </c>
      <c r="C868">
        <v>0.48</v>
      </c>
      <c r="D868">
        <v>0.93</v>
      </c>
      <c r="E868">
        <v>0.65</v>
      </c>
      <c r="F868">
        <v>1.07</v>
      </c>
      <c r="G868">
        <v>75.84</v>
      </c>
    </row>
    <row r="869" spans="1:7">
      <c r="A869" t="s">
        <v>1208</v>
      </c>
      <c r="B869">
        <v>0.5</v>
      </c>
      <c r="C869">
        <v>0.99</v>
      </c>
      <c r="D869">
        <v>0.9</v>
      </c>
      <c r="E869">
        <v>0.93</v>
      </c>
      <c r="F869">
        <v>1.04</v>
      </c>
      <c r="G869">
        <v>76.88</v>
      </c>
    </row>
    <row r="870" spans="1:7">
      <c r="A870" t="s">
        <v>1225</v>
      </c>
      <c r="B870">
        <v>0.5</v>
      </c>
      <c r="C870">
        <v>0.99</v>
      </c>
      <c r="D870">
        <v>0.86</v>
      </c>
      <c r="E870">
        <v>0.94</v>
      </c>
      <c r="F870">
        <v>0.99</v>
      </c>
      <c r="G870">
        <v>77.87</v>
      </c>
    </row>
    <row r="871" spans="1:7">
      <c r="A871" t="s">
        <v>1266</v>
      </c>
      <c r="B871">
        <v>0.5</v>
      </c>
      <c r="C871">
        <v>0.33</v>
      </c>
      <c r="D871">
        <v>0.86</v>
      </c>
      <c r="E871">
        <v>0.9</v>
      </c>
      <c r="F871">
        <v>0.99</v>
      </c>
      <c r="G871">
        <v>78.86</v>
      </c>
    </row>
    <row r="872" spans="1:7">
      <c r="A872" t="s">
        <v>1210</v>
      </c>
      <c r="B872">
        <v>0.5</v>
      </c>
      <c r="C872">
        <v>0.33</v>
      </c>
      <c r="D872">
        <v>0.86</v>
      </c>
      <c r="E872">
        <v>0.9</v>
      </c>
      <c r="F872">
        <v>0.99</v>
      </c>
      <c r="G872">
        <v>79.849999999999994</v>
      </c>
    </row>
    <row r="873" spans="1:7">
      <c r="A873" t="s">
        <v>1271</v>
      </c>
      <c r="B873">
        <v>0.5</v>
      </c>
      <c r="C873">
        <v>0</v>
      </c>
      <c r="D873">
        <v>0.85</v>
      </c>
      <c r="E873">
        <v>0.9</v>
      </c>
      <c r="F873">
        <v>0.98</v>
      </c>
      <c r="G873">
        <v>80.83</v>
      </c>
    </row>
    <row r="874" spans="1:7">
      <c r="A874" t="s">
        <v>1211</v>
      </c>
      <c r="B874">
        <v>0.5</v>
      </c>
      <c r="C874">
        <v>0</v>
      </c>
      <c r="D874">
        <v>0.85</v>
      </c>
      <c r="E874">
        <v>0.9</v>
      </c>
      <c r="F874">
        <v>0.98</v>
      </c>
      <c r="G874">
        <v>81.81</v>
      </c>
    </row>
    <row r="875" spans="1:7">
      <c r="A875" t="s">
        <v>1272</v>
      </c>
      <c r="B875">
        <v>0.5</v>
      </c>
      <c r="C875">
        <v>0</v>
      </c>
      <c r="D875">
        <v>0.85</v>
      </c>
      <c r="E875">
        <v>0.9</v>
      </c>
      <c r="F875">
        <v>0.98</v>
      </c>
      <c r="G875">
        <v>82.79</v>
      </c>
    </row>
    <row r="876" spans="1:7">
      <c r="A876" t="s">
        <v>1302</v>
      </c>
      <c r="B876">
        <v>0</v>
      </c>
      <c r="C876">
        <v>0.47</v>
      </c>
      <c r="D876">
        <v>0.69</v>
      </c>
      <c r="E876">
        <v>0.65</v>
      </c>
      <c r="F876">
        <v>0.8</v>
      </c>
      <c r="G876">
        <v>83.58</v>
      </c>
    </row>
    <row r="877" spans="1:7">
      <c r="A877" t="s">
        <v>1303</v>
      </c>
      <c r="B877">
        <v>0</v>
      </c>
      <c r="C877">
        <v>0.47</v>
      </c>
      <c r="D877">
        <v>0.69</v>
      </c>
      <c r="E877">
        <v>0.65</v>
      </c>
      <c r="F877">
        <v>0.8</v>
      </c>
      <c r="G877">
        <v>84.38</v>
      </c>
    </row>
    <row r="878" spans="1:7">
      <c r="A878" t="s">
        <v>1304</v>
      </c>
      <c r="B878">
        <v>0</v>
      </c>
      <c r="C878">
        <v>0.47</v>
      </c>
      <c r="D878">
        <v>0.69</v>
      </c>
      <c r="E878">
        <v>0.65</v>
      </c>
      <c r="F878">
        <v>0.8</v>
      </c>
      <c r="G878">
        <v>85.18</v>
      </c>
    </row>
    <row r="879" spans="1:7">
      <c r="A879" t="s">
        <v>1286</v>
      </c>
      <c r="B879">
        <v>0</v>
      </c>
      <c r="C879">
        <v>0.34</v>
      </c>
      <c r="D879">
        <v>0.66</v>
      </c>
      <c r="E879">
        <v>0.65</v>
      </c>
      <c r="F879">
        <v>0.76</v>
      </c>
      <c r="G879">
        <v>85.94</v>
      </c>
    </row>
    <row r="880" spans="1:7">
      <c r="A880" t="s">
        <v>1215</v>
      </c>
      <c r="B880">
        <v>0</v>
      </c>
      <c r="C880">
        <v>0.34</v>
      </c>
      <c r="D880">
        <v>0.66</v>
      </c>
      <c r="E880">
        <v>0.65</v>
      </c>
      <c r="F880">
        <v>0.76</v>
      </c>
      <c r="G880">
        <v>86.7</v>
      </c>
    </row>
    <row r="881" spans="1:7">
      <c r="A881" t="s">
        <v>1307</v>
      </c>
      <c r="B881">
        <v>0</v>
      </c>
      <c r="C881">
        <v>0.32</v>
      </c>
      <c r="D881">
        <v>0.57999999999999996</v>
      </c>
      <c r="E881">
        <v>0.65</v>
      </c>
      <c r="F881">
        <v>0.67</v>
      </c>
      <c r="G881">
        <v>87.37</v>
      </c>
    </row>
    <row r="882" spans="1:7">
      <c r="A882" t="s">
        <v>1308</v>
      </c>
      <c r="B882">
        <v>0</v>
      </c>
      <c r="C882">
        <v>0.32</v>
      </c>
      <c r="D882">
        <v>0.57999999999999996</v>
      </c>
      <c r="E882">
        <v>0.65</v>
      </c>
      <c r="F882">
        <v>0.67</v>
      </c>
      <c r="G882">
        <v>88.04</v>
      </c>
    </row>
    <row r="883" spans="1:7">
      <c r="A883" t="s">
        <v>1275</v>
      </c>
      <c r="B883">
        <v>0</v>
      </c>
      <c r="C883">
        <v>0.32</v>
      </c>
      <c r="D883">
        <v>0.57999999999999996</v>
      </c>
      <c r="E883">
        <v>0.65</v>
      </c>
      <c r="F883">
        <v>0.67</v>
      </c>
      <c r="G883">
        <v>88.71</v>
      </c>
    </row>
    <row r="884" spans="1:7">
      <c r="A884" t="s">
        <v>1309</v>
      </c>
      <c r="B884">
        <v>0</v>
      </c>
      <c r="C884">
        <v>0.33</v>
      </c>
      <c r="D884">
        <v>0.49</v>
      </c>
      <c r="E884">
        <v>0.65</v>
      </c>
      <c r="F884">
        <v>0.56000000000000005</v>
      </c>
      <c r="G884">
        <v>89.28</v>
      </c>
    </row>
    <row r="885" spans="1:7">
      <c r="A885" t="s">
        <v>1310</v>
      </c>
      <c r="B885">
        <v>0</v>
      </c>
      <c r="C885">
        <v>0.33</v>
      </c>
      <c r="D885">
        <v>0.49</v>
      </c>
      <c r="E885">
        <v>0.65</v>
      </c>
      <c r="F885">
        <v>0.56000000000000005</v>
      </c>
      <c r="G885">
        <v>89.84</v>
      </c>
    </row>
    <row r="886" spans="1:7">
      <c r="A886" t="s">
        <v>1311</v>
      </c>
      <c r="B886">
        <v>0</v>
      </c>
      <c r="C886">
        <v>0.33</v>
      </c>
      <c r="D886">
        <v>0.49</v>
      </c>
      <c r="E886">
        <v>0.65</v>
      </c>
      <c r="F886">
        <v>0.56000000000000005</v>
      </c>
      <c r="G886">
        <v>90.4</v>
      </c>
    </row>
    <row r="888" spans="1:7">
      <c r="A888" t="s">
        <v>698</v>
      </c>
    </row>
    <row r="889" spans="1:7">
      <c r="A889" t="s">
        <v>1316</v>
      </c>
    </row>
    <row r="891" spans="1:7">
      <c r="B891" t="s">
        <v>282</v>
      </c>
      <c r="C891" t="s">
        <v>318</v>
      </c>
    </row>
    <row r="892" spans="1:7">
      <c r="A892" t="s">
        <v>147</v>
      </c>
      <c r="B892" t="s">
        <v>489</v>
      </c>
      <c r="C892" t="s">
        <v>639</v>
      </c>
      <c r="D892" t="s">
        <v>382</v>
      </c>
      <c r="E892" t="s">
        <v>383</v>
      </c>
      <c r="F892" t="s">
        <v>242</v>
      </c>
      <c r="G892" t="s">
        <v>243</v>
      </c>
    </row>
    <row r="893" spans="1:7">
      <c r="A893" t="s">
        <v>1204</v>
      </c>
      <c r="B893">
        <v>3.74</v>
      </c>
      <c r="C893">
        <v>0</v>
      </c>
      <c r="D893">
        <v>5.36</v>
      </c>
      <c r="E893">
        <v>1.43</v>
      </c>
      <c r="F893">
        <v>6.82</v>
      </c>
      <c r="G893">
        <v>6.82</v>
      </c>
    </row>
    <row r="894" spans="1:7">
      <c r="A894" t="s">
        <v>1210</v>
      </c>
      <c r="B894">
        <v>3.6</v>
      </c>
      <c r="C894">
        <v>0.33</v>
      </c>
      <c r="D894">
        <v>4.72</v>
      </c>
      <c r="E894">
        <v>1.53</v>
      </c>
      <c r="F894">
        <v>6</v>
      </c>
      <c r="G894">
        <v>12.83</v>
      </c>
    </row>
    <row r="895" spans="1:7">
      <c r="A895" t="s">
        <v>1223</v>
      </c>
      <c r="B895">
        <v>0</v>
      </c>
      <c r="C895">
        <v>3.08</v>
      </c>
      <c r="D895">
        <v>4.62</v>
      </c>
      <c r="E895">
        <v>1.32</v>
      </c>
      <c r="F895">
        <v>5.87</v>
      </c>
      <c r="G895">
        <v>18.7</v>
      </c>
    </row>
    <row r="896" spans="1:7">
      <c r="A896" t="s">
        <v>1221</v>
      </c>
      <c r="B896">
        <v>1.07</v>
      </c>
      <c r="C896">
        <v>4.08</v>
      </c>
      <c r="D896">
        <v>4.2</v>
      </c>
      <c r="E896">
        <v>1.7</v>
      </c>
      <c r="F896">
        <v>5.34</v>
      </c>
      <c r="G896">
        <v>24.04</v>
      </c>
    </row>
    <row r="897" spans="1:7">
      <c r="A897" t="s">
        <v>1208</v>
      </c>
      <c r="B897">
        <v>3.36</v>
      </c>
      <c r="C897">
        <v>0.99</v>
      </c>
      <c r="D897">
        <v>3.41</v>
      </c>
      <c r="E897">
        <v>1.4</v>
      </c>
      <c r="F897">
        <v>4.33</v>
      </c>
      <c r="G897">
        <v>28.38</v>
      </c>
    </row>
    <row r="898" spans="1:7">
      <c r="A898" t="s">
        <v>1224</v>
      </c>
      <c r="B898">
        <v>0</v>
      </c>
      <c r="C898">
        <v>2.2400000000000002</v>
      </c>
      <c r="D898">
        <v>3.24</v>
      </c>
      <c r="E898">
        <v>2.0499999999999998</v>
      </c>
      <c r="F898">
        <v>4.12</v>
      </c>
      <c r="G898">
        <v>32.5</v>
      </c>
    </row>
    <row r="899" spans="1:7">
      <c r="A899" t="s">
        <v>1209</v>
      </c>
      <c r="B899">
        <v>2.27</v>
      </c>
      <c r="C899">
        <v>3.94</v>
      </c>
      <c r="D899">
        <v>3.22</v>
      </c>
      <c r="E899">
        <v>1.41</v>
      </c>
      <c r="F899">
        <v>4.0999999999999996</v>
      </c>
      <c r="G899">
        <v>36.6</v>
      </c>
    </row>
    <row r="900" spans="1:7">
      <c r="A900" t="s">
        <v>1214</v>
      </c>
      <c r="B900">
        <v>2.2999999999999998</v>
      </c>
      <c r="C900">
        <v>0</v>
      </c>
      <c r="D900">
        <v>3.15</v>
      </c>
      <c r="E900">
        <v>2.34</v>
      </c>
      <c r="F900">
        <v>4.01</v>
      </c>
      <c r="G900">
        <v>40.6</v>
      </c>
    </row>
    <row r="901" spans="1:7">
      <c r="A901" t="s">
        <v>1219</v>
      </c>
      <c r="B901">
        <v>2.2799999999999998</v>
      </c>
      <c r="C901">
        <v>1.86</v>
      </c>
      <c r="D901">
        <v>2.2799999999999998</v>
      </c>
      <c r="E901">
        <v>2.11</v>
      </c>
      <c r="F901">
        <v>2.91</v>
      </c>
      <c r="G901">
        <v>43.51</v>
      </c>
    </row>
    <row r="902" spans="1:7">
      <c r="A902" t="s">
        <v>1231</v>
      </c>
      <c r="B902">
        <v>1.25</v>
      </c>
      <c r="C902">
        <v>1.01</v>
      </c>
      <c r="D902">
        <v>2.14</v>
      </c>
      <c r="E902">
        <v>1.32</v>
      </c>
      <c r="F902">
        <v>2.72</v>
      </c>
      <c r="G902">
        <v>46.24</v>
      </c>
    </row>
    <row r="903" spans="1:7">
      <c r="A903" t="s">
        <v>1226</v>
      </c>
      <c r="B903">
        <v>0.33</v>
      </c>
      <c r="C903">
        <v>1.46</v>
      </c>
      <c r="D903">
        <v>2.02</v>
      </c>
      <c r="E903">
        <v>1.33</v>
      </c>
      <c r="F903">
        <v>2.57</v>
      </c>
      <c r="G903">
        <v>48.8</v>
      </c>
    </row>
    <row r="904" spans="1:7">
      <c r="A904" t="s">
        <v>1275</v>
      </c>
      <c r="B904">
        <v>1.39</v>
      </c>
      <c r="C904">
        <v>0.32</v>
      </c>
      <c r="D904">
        <v>1.93</v>
      </c>
      <c r="E904">
        <v>0.94</v>
      </c>
      <c r="F904">
        <v>2.46</v>
      </c>
      <c r="G904">
        <v>51.26</v>
      </c>
    </row>
    <row r="905" spans="1:7">
      <c r="A905" t="s">
        <v>1207</v>
      </c>
      <c r="B905">
        <v>1.29</v>
      </c>
      <c r="C905">
        <v>0</v>
      </c>
      <c r="D905">
        <v>1.59</v>
      </c>
      <c r="E905">
        <v>0.66</v>
      </c>
      <c r="F905">
        <v>2.02</v>
      </c>
      <c r="G905">
        <v>53.28</v>
      </c>
    </row>
    <row r="906" spans="1:7">
      <c r="A906" t="s">
        <v>1294</v>
      </c>
      <c r="B906">
        <v>0</v>
      </c>
      <c r="C906">
        <v>1.29</v>
      </c>
      <c r="D906">
        <v>1.58</v>
      </c>
      <c r="E906">
        <v>0.66</v>
      </c>
      <c r="F906">
        <v>2.0099999999999998</v>
      </c>
      <c r="G906">
        <v>55.29</v>
      </c>
    </row>
    <row r="907" spans="1:7">
      <c r="A907" t="s">
        <v>1211</v>
      </c>
      <c r="B907">
        <v>1.1299999999999999</v>
      </c>
      <c r="C907">
        <v>0</v>
      </c>
      <c r="D907">
        <v>1.53</v>
      </c>
      <c r="E907">
        <v>1.31</v>
      </c>
      <c r="F907">
        <v>1.95</v>
      </c>
      <c r="G907">
        <v>57.24</v>
      </c>
    </row>
    <row r="908" spans="1:7">
      <c r="A908" t="s">
        <v>1306</v>
      </c>
      <c r="B908">
        <v>0</v>
      </c>
      <c r="C908">
        <v>0.96</v>
      </c>
      <c r="D908">
        <v>1.47</v>
      </c>
      <c r="E908">
        <v>0.66</v>
      </c>
      <c r="F908">
        <v>1.88</v>
      </c>
      <c r="G908">
        <v>59.11</v>
      </c>
    </row>
    <row r="909" spans="1:7">
      <c r="A909" t="s">
        <v>1227</v>
      </c>
      <c r="B909">
        <v>0</v>
      </c>
      <c r="C909">
        <v>1.03</v>
      </c>
      <c r="D909">
        <v>1.38</v>
      </c>
      <c r="E909">
        <v>1.27</v>
      </c>
      <c r="F909">
        <v>1.76</v>
      </c>
      <c r="G909">
        <v>60.87</v>
      </c>
    </row>
    <row r="910" spans="1:7">
      <c r="A910" t="s">
        <v>1228</v>
      </c>
      <c r="B910">
        <v>0</v>
      </c>
      <c r="C910">
        <v>1.03</v>
      </c>
      <c r="D910">
        <v>1.37</v>
      </c>
      <c r="E910">
        <v>1.32</v>
      </c>
      <c r="F910">
        <v>1.74</v>
      </c>
      <c r="G910">
        <v>62.61</v>
      </c>
    </row>
    <row r="911" spans="1:7">
      <c r="A911" t="s">
        <v>1205</v>
      </c>
      <c r="B911">
        <v>1.1100000000000001</v>
      </c>
      <c r="C911">
        <v>0</v>
      </c>
      <c r="D911">
        <v>1.36</v>
      </c>
      <c r="E911">
        <v>0.66</v>
      </c>
      <c r="F911">
        <v>1.73</v>
      </c>
      <c r="G911">
        <v>64.34</v>
      </c>
    </row>
    <row r="912" spans="1:7">
      <c r="A912" t="s">
        <v>1257</v>
      </c>
      <c r="B912">
        <v>0.54</v>
      </c>
      <c r="C912">
        <v>0.92</v>
      </c>
      <c r="D912">
        <v>1.24</v>
      </c>
      <c r="E912">
        <v>1.1100000000000001</v>
      </c>
      <c r="F912">
        <v>1.58</v>
      </c>
      <c r="G912">
        <v>65.92</v>
      </c>
    </row>
    <row r="913" spans="1:7">
      <c r="A913" t="s">
        <v>1295</v>
      </c>
      <c r="B913">
        <v>0</v>
      </c>
      <c r="C913">
        <v>0.79</v>
      </c>
      <c r="D913">
        <v>1.1399999999999999</v>
      </c>
      <c r="E913">
        <v>0.66</v>
      </c>
      <c r="F913">
        <v>1.45</v>
      </c>
      <c r="G913">
        <v>67.37</v>
      </c>
    </row>
    <row r="914" spans="1:7">
      <c r="A914" t="s">
        <v>1296</v>
      </c>
      <c r="B914">
        <v>0</v>
      </c>
      <c r="C914">
        <v>0.88</v>
      </c>
      <c r="D914">
        <v>1.08</v>
      </c>
      <c r="E914">
        <v>0.66</v>
      </c>
      <c r="F914">
        <v>1.37</v>
      </c>
      <c r="G914">
        <v>68.739999999999995</v>
      </c>
    </row>
    <row r="915" spans="1:7">
      <c r="A915" t="s">
        <v>1297</v>
      </c>
      <c r="B915">
        <v>0</v>
      </c>
      <c r="C915">
        <v>0.79</v>
      </c>
      <c r="D915">
        <v>1.07</v>
      </c>
      <c r="E915">
        <v>1.22</v>
      </c>
      <c r="F915">
        <v>1.36</v>
      </c>
      <c r="G915">
        <v>70.099999999999994</v>
      </c>
    </row>
    <row r="916" spans="1:7">
      <c r="A916" t="s">
        <v>1298</v>
      </c>
      <c r="B916">
        <v>0</v>
      </c>
      <c r="C916">
        <v>0.72</v>
      </c>
      <c r="D916">
        <v>1.04</v>
      </c>
      <c r="E916">
        <v>0.66</v>
      </c>
      <c r="F916">
        <v>1.33</v>
      </c>
      <c r="G916">
        <v>71.430000000000007</v>
      </c>
    </row>
    <row r="917" spans="1:7">
      <c r="A917" t="s">
        <v>1299</v>
      </c>
      <c r="B917">
        <v>0</v>
      </c>
      <c r="C917">
        <v>0.72</v>
      </c>
      <c r="D917">
        <v>1.04</v>
      </c>
      <c r="E917">
        <v>0.66</v>
      </c>
      <c r="F917">
        <v>1.33</v>
      </c>
      <c r="G917">
        <v>72.760000000000005</v>
      </c>
    </row>
    <row r="918" spans="1:7">
      <c r="A918" t="s">
        <v>1300</v>
      </c>
      <c r="B918">
        <v>0</v>
      </c>
      <c r="C918">
        <v>0.66</v>
      </c>
      <c r="D918">
        <v>0.99</v>
      </c>
      <c r="E918">
        <v>1.31</v>
      </c>
      <c r="F918">
        <v>1.26</v>
      </c>
      <c r="G918">
        <v>74.010000000000005</v>
      </c>
    </row>
    <row r="919" spans="1:7">
      <c r="A919" t="s">
        <v>1237</v>
      </c>
      <c r="B919">
        <v>0</v>
      </c>
      <c r="C919">
        <v>0.65</v>
      </c>
      <c r="D919">
        <v>0.87</v>
      </c>
      <c r="E919">
        <v>1.31</v>
      </c>
      <c r="F919">
        <v>1.1100000000000001</v>
      </c>
      <c r="G919">
        <v>75.12</v>
      </c>
    </row>
    <row r="920" spans="1:7">
      <c r="A920" t="s">
        <v>1277</v>
      </c>
      <c r="B920">
        <v>0.67</v>
      </c>
      <c r="C920">
        <v>0</v>
      </c>
      <c r="D920">
        <v>0.82</v>
      </c>
      <c r="E920">
        <v>0.66</v>
      </c>
      <c r="F920">
        <v>1.04</v>
      </c>
      <c r="G920">
        <v>76.17</v>
      </c>
    </row>
    <row r="921" spans="1:7">
      <c r="A921" t="s">
        <v>1225</v>
      </c>
      <c r="B921">
        <v>0.87</v>
      </c>
      <c r="C921">
        <v>0.99</v>
      </c>
      <c r="D921">
        <v>0.81</v>
      </c>
      <c r="E921">
        <v>1.23</v>
      </c>
      <c r="F921">
        <v>1.03</v>
      </c>
      <c r="G921">
        <v>77.2</v>
      </c>
    </row>
    <row r="922" spans="1:7">
      <c r="A922" t="s">
        <v>1213</v>
      </c>
      <c r="B922">
        <v>0</v>
      </c>
      <c r="C922">
        <v>0.56000000000000005</v>
      </c>
      <c r="D922">
        <v>0.81</v>
      </c>
      <c r="E922">
        <v>0.66</v>
      </c>
      <c r="F922">
        <v>1.03</v>
      </c>
      <c r="G922">
        <v>78.23</v>
      </c>
    </row>
    <row r="923" spans="1:7">
      <c r="A923" t="s">
        <v>1215</v>
      </c>
      <c r="B923">
        <v>0.47</v>
      </c>
      <c r="C923">
        <v>0.34</v>
      </c>
      <c r="D923">
        <v>0.8</v>
      </c>
      <c r="E923">
        <v>0.95</v>
      </c>
      <c r="F923">
        <v>1.02</v>
      </c>
      <c r="G923">
        <v>79.25</v>
      </c>
    </row>
    <row r="924" spans="1:7">
      <c r="A924" t="s">
        <v>1301</v>
      </c>
      <c r="B924">
        <v>0</v>
      </c>
      <c r="C924">
        <v>0.48</v>
      </c>
      <c r="D924">
        <v>0.74</v>
      </c>
      <c r="E924">
        <v>0.66</v>
      </c>
      <c r="F924">
        <v>0.94</v>
      </c>
      <c r="G924">
        <v>80.19</v>
      </c>
    </row>
    <row r="925" spans="1:7">
      <c r="A925" t="s">
        <v>1235</v>
      </c>
      <c r="B925">
        <v>0</v>
      </c>
      <c r="C925">
        <v>0.48</v>
      </c>
      <c r="D925">
        <v>0.74</v>
      </c>
      <c r="E925">
        <v>0.66</v>
      </c>
      <c r="F925">
        <v>0.94</v>
      </c>
      <c r="G925">
        <v>81.13</v>
      </c>
    </row>
    <row r="926" spans="1:7">
      <c r="A926" t="s">
        <v>1286</v>
      </c>
      <c r="B926">
        <v>0.33</v>
      </c>
      <c r="C926">
        <v>0.34</v>
      </c>
      <c r="D926">
        <v>0.64</v>
      </c>
      <c r="E926">
        <v>0.83</v>
      </c>
      <c r="F926">
        <v>0.81</v>
      </c>
      <c r="G926">
        <v>81.93</v>
      </c>
    </row>
    <row r="927" spans="1:7">
      <c r="A927" t="s">
        <v>1270</v>
      </c>
      <c r="B927">
        <v>0.47</v>
      </c>
      <c r="C927">
        <v>0</v>
      </c>
      <c r="D927">
        <v>0.57999999999999996</v>
      </c>
      <c r="E927">
        <v>0.66</v>
      </c>
      <c r="F927">
        <v>0.74</v>
      </c>
      <c r="G927">
        <v>82.67</v>
      </c>
    </row>
    <row r="928" spans="1:7">
      <c r="A928" t="s">
        <v>1302</v>
      </c>
      <c r="B928">
        <v>0</v>
      </c>
      <c r="C928">
        <v>0.47</v>
      </c>
      <c r="D928">
        <v>0.57999999999999996</v>
      </c>
      <c r="E928">
        <v>0.66</v>
      </c>
      <c r="F928">
        <v>0.73</v>
      </c>
      <c r="G928">
        <v>83.41</v>
      </c>
    </row>
    <row r="929" spans="1:7">
      <c r="A929" t="s">
        <v>1303</v>
      </c>
      <c r="B929">
        <v>0</v>
      </c>
      <c r="C929">
        <v>0.47</v>
      </c>
      <c r="D929">
        <v>0.57999999999999996</v>
      </c>
      <c r="E929">
        <v>0.66</v>
      </c>
      <c r="F929">
        <v>0.73</v>
      </c>
      <c r="G929">
        <v>84.14</v>
      </c>
    </row>
    <row r="930" spans="1:7">
      <c r="A930" t="s">
        <v>1304</v>
      </c>
      <c r="B930">
        <v>0</v>
      </c>
      <c r="C930">
        <v>0.47</v>
      </c>
      <c r="D930">
        <v>0.57999999999999996</v>
      </c>
      <c r="E930">
        <v>0.66</v>
      </c>
      <c r="F930">
        <v>0.73</v>
      </c>
      <c r="G930">
        <v>84.87</v>
      </c>
    </row>
    <row r="931" spans="1:7">
      <c r="A931" t="s">
        <v>1266</v>
      </c>
      <c r="B931">
        <v>0.33</v>
      </c>
      <c r="C931">
        <v>0.33</v>
      </c>
      <c r="D931">
        <v>0.57999999999999996</v>
      </c>
      <c r="E931">
        <v>0.84</v>
      </c>
      <c r="F931">
        <v>0.73</v>
      </c>
      <c r="G931">
        <v>85.6</v>
      </c>
    </row>
    <row r="932" spans="1:7">
      <c r="A932" t="s">
        <v>1280</v>
      </c>
      <c r="B932">
        <v>0.33</v>
      </c>
      <c r="C932">
        <v>0</v>
      </c>
      <c r="D932">
        <v>0.5</v>
      </c>
      <c r="E932">
        <v>0.66</v>
      </c>
      <c r="F932">
        <v>0.64</v>
      </c>
      <c r="G932">
        <v>86.24</v>
      </c>
    </row>
    <row r="933" spans="1:7">
      <c r="A933" t="s">
        <v>1317</v>
      </c>
      <c r="B933">
        <v>0.33</v>
      </c>
      <c r="C933">
        <v>0</v>
      </c>
      <c r="D933">
        <v>0.5</v>
      </c>
      <c r="E933">
        <v>0.66</v>
      </c>
      <c r="F933">
        <v>0.64</v>
      </c>
      <c r="G933">
        <v>86.88</v>
      </c>
    </row>
    <row r="934" spans="1:7">
      <c r="A934" t="s">
        <v>1307</v>
      </c>
      <c r="B934">
        <v>0</v>
      </c>
      <c r="C934">
        <v>0.32</v>
      </c>
      <c r="D934">
        <v>0.47</v>
      </c>
      <c r="E934">
        <v>0.66</v>
      </c>
      <c r="F934">
        <v>0.59</v>
      </c>
      <c r="G934">
        <v>87.48</v>
      </c>
    </row>
    <row r="935" spans="1:7">
      <c r="A935" t="s">
        <v>1308</v>
      </c>
      <c r="B935">
        <v>0</v>
      </c>
      <c r="C935">
        <v>0.32</v>
      </c>
      <c r="D935">
        <v>0.47</v>
      </c>
      <c r="E935">
        <v>0.66</v>
      </c>
      <c r="F935">
        <v>0.59</v>
      </c>
      <c r="G935">
        <v>88.07</v>
      </c>
    </row>
    <row r="936" spans="1:7">
      <c r="A936" t="s">
        <v>1287</v>
      </c>
      <c r="B936">
        <v>0.33</v>
      </c>
      <c r="C936">
        <v>0</v>
      </c>
      <c r="D936">
        <v>0.41</v>
      </c>
      <c r="E936">
        <v>0.66</v>
      </c>
      <c r="F936">
        <v>0.52</v>
      </c>
      <c r="G936">
        <v>88.59</v>
      </c>
    </row>
    <row r="937" spans="1:7">
      <c r="A937" t="s">
        <v>1206</v>
      </c>
      <c r="B937">
        <v>0.33</v>
      </c>
      <c r="C937">
        <v>0</v>
      </c>
      <c r="D937">
        <v>0.41</v>
      </c>
      <c r="E937">
        <v>0.66</v>
      </c>
      <c r="F937">
        <v>0.52</v>
      </c>
      <c r="G937">
        <v>89.11</v>
      </c>
    </row>
    <row r="938" spans="1:7">
      <c r="A938" t="s">
        <v>1318</v>
      </c>
      <c r="B938">
        <v>0.33</v>
      </c>
      <c r="C938">
        <v>0</v>
      </c>
      <c r="D938">
        <v>0.41</v>
      </c>
      <c r="E938">
        <v>0.66</v>
      </c>
      <c r="F938">
        <v>0.52</v>
      </c>
      <c r="G938">
        <v>89.64</v>
      </c>
    </row>
    <row r="939" spans="1:7">
      <c r="A939" t="s">
        <v>1309</v>
      </c>
      <c r="B939">
        <v>0</v>
      </c>
      <c r="C939">
        <v>0.33</v>
      </c>
      <c r="D939">
        <v>0.41</v>
      </c>
      <c r="E939">
        <v>0.66</v>
      </c>
      <c r="F939">
        <v>0.52</v>
      </c>
      <c r="G939">
        <v>90.15</v>
      </c>
    </row>
    <row r="941" spans="1:7">
      <c r="A941" t="s">
        <v>714</v>
      </c>
    </row>
    <row r="942" spans="1:7">
      <c r="A942" t="s">
        <v>1319</v>
      </c>
    </row>
    <row r="944" spans="1:7">
      <c r="B944" t="s">
        <v>299</v>
      </c>
      <c r="C944" t="s">
        <v>318</v>
      </c>
    </row>
    <row r="945" spans="1:7">
      <c r="A945" t="s">
        <v>147</v>
      </c>
      <c r="B945" t="s">
        <v>553</v>
      </c>
      <c r="C945" t="s">
        <v>639</v>
      </c>
      <c r="D945" t="s">
        <v>382</v>
      </c>
      <c r="E945" t="s">
        <v>383</v>
      </c>
      <c r="F945" t="s">
        <v>242</v>
      </c>
      <c r="G945" t="s">
        <v>243</v>
      </c>
    </row>
    <row r="946" spans="1:7">
      <c r="A946" t="s">
        <v>1208</v>
      </c>
      <c r="B946">
        <v>4.6900000000000004</v>
      </c>
      <c r="C946">
        <v>0.99</v>
      </c>
      <c r="D946">
        <v>5.23</v>
      </c>
      <c r="E946">
        <v>1.5</v>
      </c>
      <c r="F946">
        <v>6.84</v>
      </c>
      <c r="G946">
        <v>6.84</v>
      </c>
    </row>
    <row r="947" spans="1:7">
      <c r="A947" t="s">
        <v>1204</v>
      </c>
      <c r="B947">
        <v>3.35</v>
      </c>
      <c r="C947">
        <v>0</v>
      </c>
      <c r="D947">
        <v>4.5999999999999996</v>
      </c>
      <c r="E947">
        <v>2.27</v>
      </c>
      <c r="F947">
        <v>6.02</v>
      </c>
      <c r="G947">
        <v>12.86</v>
      </c>
    </row>
    <row r="948" spans="1:7">
      <c r="A948" t="s">
        <v>1223</v>
      </c>
      <c r="B948">
        <v>0</v>
      </c>
      <c r="C948">
        <v>3.08</v>
      </c>
      <c r="D948">
        <v>4.34</v>
      </c>
      <c r="E948">
        <v>1.25</v>
      </c>
      <c r="F948">
        <v>5.68</v>
      </c>
      <c r="G948">
        <v>18.54</v>
      </c>
    </row>
    <row r="949" spans="1:7">
      <c r="A949" t="s">
        <v>1214</v>
      </c>
      <c r="B949">
        <v>3.29</v>
      </c>
      <c r="C949">
        <v>0</v>
      </c>
      <c r="D949">
        <v>4.24</v>
      </c>
      <c r="E949">
        <v>7.38</v>
      </c>
      <c r="F949">
        <v>5.55</v>
      </c>
      <c r="G949">
        <v>24.08</v>
      </c>
    </row>
    <row r="950" spans="1:7">
      <c r="A950" t="s">
        <v>1215</v>
      </c>
      <c r="B950">
        <v>2.5299999999999998</v>
      </c>
      <c r="C950">
        <v>0.34</v>
      </c>
      <c r="D950">
        <v>3.06</v>
      </c>
      <c r="E950">
        <v>1.45</v>
      </c>
      <c r="F950">
        <v>4.01</v>
      </c>
      <c r="G950">
        <v>28.09</v>
      </c>
    </row>
    <row r="951" spans="1:7">
      <c r="A951" t="s">
        <v>1224</v>
      </c>
      <c r="B951">
        <v>0</v>
      </c>
      <c r="C951">
        <v>2.2400000000000002</v>
      </c>
      <c r="D951">
        <v>3.05</v>
      </c>
      <c r="E951">
        <v>1.95</v>
      </c>
      <c r="F951">
        <v>3.99</v>
      </c>
      <c r="G951">
        <v>32.08</v>
      </c>
    </row>
    <row r="952" spans="1:7">
      <c r="A952" t="s">
        <v>1221</v>
      </c>
      <c r="B952">
        <v>1.85</v>
      </c>
      <c r="C952">
        <v>4.08</v>
      </c>
      <c r="D952">
        <v>3.01</v>
      </c>
      <c r="E952">
        <v>2.74</v>
      </c>
      <c r="F952">
        <v>3.93</v>
      </c>
      <c r="G952">
        <v>36.01</v>
      </c>
    </row>
    <row r="953" spans="1:7">
      <c r="A953" t="s">
        <v>1226</v>
      </c>
      <c r="B953">
        <v>0</v>
      </c>
      <c r="C953">
        <v>1.46</v>
      </c>
      <c r="D953">
        <v>2.06</v>
      </c>
      <c r="E953">
        <v>1.25</v>
      </c>
      <c r="F953">
        <v>2.69</v>
      </c>
      <c r="G953">
        <v>38.700000000000003</v>
      </c>
    </row>
    <row r="954" spans="1:7">
      <c r="A954" t="s">
        <v>1266</v>
      </c>
      <c r="B954">
        <v>1.73</v>
      </c>
      <c r="C954">
        <v>0.33</v>
      </c>
      <c r="D954">
        <v>2.04</v>
      </c>
      <c r="E954">
        <v>1.06</v>
      </c>
      <c r="F954">
        <v>2.67</v>
      </c>
      <c r="G954">
        <v>41.37</v>
      </c>
    </row>
    <row r="955" spans="1:7">
      <c r="A955" t="s">
        <v>1219</v>
      </c>
      <c r="B955">
        <v>2.0699999999999998</v>
      </c>
      <c r="C955">
        <v>1.86</v>
      </c>
      <c r="D955">
        <v>1.52</v>
      </c>
      <c r="E955">
        <v>1.69</v>
      </c>
      <c r="F955">
        <v>1.99</v>
      </c>
      <c r="G955">
        <v>43.36</v>
      </c>
    </row>
    <row r="956" spans="1:7">
      <c r="A956" t="s">
        <v>1294</v>
      </c>
      <c r="B956">
        <v>0</v>
      </c>
      <c r="C956">
        <v>1.29</v>
      </c>
      <c r="D956">
        <v>1.5</v>
      </c>
      <c r="E956">
        <v>0.64</v>
      </c>
      <c r="F956">
        <v>1.96</v>
      </c>
      <c r="G956">
        <v>45.32</v>
      </c>
    </row>
    <row r="957" spans="1:7">
      <c r="A957" t="s">
        <v>1210</v>
      </c>
      <c r="B957">
        <v>1.22</v>
      </c>
      <c r="C957">
        <v>0.33</v>
      </c>
      <c r="D957">
        <v>1.45</v>
      </c>
      <c r="E957">
        <v>1.0900000000000001</v>
      </c>
      <c r="F957">
        <v>1.9</v>
      </c>
      <c r="G957">
        <v>47.22</v>
      </c>
    </row>
    <row r="958" spans="1:7">
      <c r="A958" t="s">
        <v>1270</v>
      </c>
      <c r="B958">
        <v>1.22</v>
      </c>
      <c r="C958">
        <v>0</v>
      </c>
      <c r="D958">
        <v>1.41</v>
      </c>
      <c r="E958">
        <v>0.91</v>
      </c>
      <c r="F958">
        <v>1.84</v>
      </c>
      <c r="G958">
        <v>49.06</v>
      </c>
    </row>
    <row r="959" spans="1:7">
      <c r="A959" t="s">
        <v>1306</v>
      </c>
      <c r="B959">
        <v>0</v>
      </c>
      <c r="C959">
        <v>0.96</v>
      </c>
      <c r="D959">
        <v>1.39</v>
      </c>
      <c r="E959">
        <v>0.64</v>
      </c>
      <c r="F959">
        <v>1.81</v>
      </c>
      <c r="G959">
        <v>50.87</v>
      </c>
    </row>
    <row r="960" spans="1:7">
      <c r="A960" t="s">
        <v>1225</v>
      </c>
      <c r="B960">
        <v>0</v>
      </c>
      <c r="C960">
        <v>0.99</v>
      </c>
      <c r="D960">
        <v>1.32</v>
      </c>
      <c r="E960">
        <v>5.54</v>
      </c>
      <c r="F960">
        <v>1.72</v>
      </c>
      <c r="G960">
        <v>52.6</v>
      </c>
    </row>
    <row r="961" spans="1:7">
      <c r="A961" t="s">
        <v>1227</v>
      </c>
      <c r="B961">
        <v>0</v>
      </c>
      <c r="C961">
        <v>1.03</v>
      </c>
      <c r="D961">
        <v>1.31</v>
      </c>
      <c r="E961">
        <v>1.21</v>
      </c>
      <c r="F961">
        <v>1.71</v>
      </c>
      <c r="G961">
        <v>54.31</v>
      </c>
    </row>
    <row r="962" spans="1:7">
      <c r="A962" t="s">
        <v>1228</v>
      </c>
      <c r="B962">
        <v>0</v>
      </c>
      <c r="C962">
        <v>1.03</v>
      </c>
      <c r="D962">
        <v>1.29</v>
      </c>
      <c r="E962">
        <v>1.26</v>
      </c>
      <c r="F962">
        <v>1.69</v>
      </c>
      <c r="G962">
        <v>56</v>
      </c>
    </row>
    <row r="963" spans="1:7">
      <c r="A963" t="s">
        <v>1211</v>
      </c>
      <c r="B963">
        <v>0.85</v>
      </c>
      <c r="C963">
        <v>0</v>
      </c>
      <c r="D963">
        <v>1.27</v>
      </c>
      <c r="E963">
        <v>0.9</v>
      </c>
      <c r="F963">
        <v>1.66</v>
      </c>
      <c r="G963">
        <v>57.66</v>
      </c>
    </row>
    <row r="964" spans="1:7">
      <c r="A964" t="s">
        <v>1231</v>
      </c>
      <c r="B964">
        <v>0.71</v>
      </c>
      <c r="C964">
        <v>1.01</v>
      </c>
      <c r="D964">
        <v>1.25</v>
      </c>
      <c r="E964">
        <v>1.05</v>
      </c>
      <c r="F964">
        <v>1.64</v>
      </c>
      <c r="G964">
        <v>59.3</v>
      </c>
    </row>
    <row r="965" spans="1:7">
      <c r="A965" t="s">
        <v>1209</v>
      </c>
      <c r="B965">
        <v>3.03</v>
      </c>
      <c r="C965">
        <v>3.94</v>
      </c>
      <c r="D965">
        <v>1.21</v>
      </c>
      <c r="E965">
        <v>1.7</v>
      </c>
      <c r="F965">
        <v>1.59</v>
      </c>
      <c r="G965">
        <v>60.88</v>
      </c>
    </row>
    <row r="966" spans="1:7">
      <c r="A966" t="s">
        <v>1259</v>
      </c>
      <c r="B966">
        <v>1</v>
      </c>
      <c r="C966">
        <v>0</v>
      </c>
      <c r="D966">
        <v>1.1499999999999999</v>
      </c>
      <c r="E966">
        <v>0.91</v>
      </c>
      <c r="F966">
        <v>1.51</v>
      </c>
      <c r="G966">
        <v>62.39</v>
      </c>
    </row>
    <row r="967" spans="1:7">
      <c r="A967" t="s">
        <v>1257</v>
      </c>
      <c r="B967">
        <v>0.71</v>
      </c>
      <c r="C967">
        <v>0.92</v>
      </c>
      <c r="D967">
        <v>1.1200000000000001</v>
      </c>
      <c r="E967">
        <v>1.05</v>
      </c>
      <c r="F967">
        <v>1.47</v>
      </c>
      <c r="G967">
        <v>63.86</v>
      </c>
    </row>
    <row r="968" spans="1:7">
      <c r="A968" t="s">
        <v>1295</v>
      </c>
      <c r="B968">
        <v>0</v>
      </c>
      <c r="C968">
        <v>0.79</v>
      </c>
      <c r="D968">
        <v>1.08</v>
      </c>
      <c r="E968">
        <v>0.64</v>
      </c>
      <c r="F968">
        <v>1.41</v>
      </c>
      <c r="G968">
        <v>65.260000000000005</v>
      </c>
    </row>
    <row r="969" spans="1:7">
      <c r="A969" t="s">
        <v>1296</v>
      </c>
      <c r="B969">
        <v>0</v>
      </c>
      <c r="C969">
        <v>0.88</v>
      </c>
      <c r="D969">
        <v>1.02</v>
      </c>
      <c r="E969">
        <v>0.64</v>
      </c>
      <c r="F969">
        <v>1.34</v>
      </c>
      <c r="G969">
        <v>66.599999999999994</v>
      </c>
    </row>
    <row r="970" spans="1:7">
      <c r="A970" t="s">
        <v>1297</v>
      </c>
      <c r="B970">
        <v>0</v>
      </c>
      <c r="C970">
        <v>0.79</v>
      </c>
      <c r="D970">
        <v>1.01</v>
      </c>
      <c r="E970">
        <v>1.17</v>
      </c>
      <c r="F970">
        <v>1.32</v>
      </c>
      <c r="G970">
        <v>67.92</v>
      </c>
    </row>
    <row r="971" spans="1:7">
      <c r="A971" t="s">
        <v>1207</v>
      </c>
      <c r="B971">
        <v>0.87</v>
      </c>
      <c r="C971">
        <v>0</v>
      </c>
      <c r="D971">
        <v>1</v>
      </c>
      <c r="E971">
        <v>0.91</v>
      </c>
      <c r="F971">
        <v>1.3</v>
      </c>
      <c r="G971">
        <v>69.22</v>
      </c>
    </row>
    <row r="972" spans="1:7">
      <c r="A972" t="s">
        <v>1205</v>
      </c>
      <c r="B972">
        <v>0.87</v>
      </c>
      <c r="C972">
        <v>0</v>
      </c>
      <c r="D972">
        <v>1</v>
      </c>
      <c r="E972">
        <v>0.91</v>
      </c>
      <c r="F972">
        <v>1.3</v>
      </c>
      <c r="G972">
        <v>70.53</v>
      </c>
    </row>
    <row r="973" spans="1:7">
      <c r="A973" t="s">
        <v>1298</v>
      </c>
      <c r="B973">
        <v>0</v>
      </c>
      <c r="C973">
        <v>0.72</v>
      </c>
      <c r="D973">
        <v>0.98</v>
      </c>
      <c r="E973">
        <v>0.64</v>
      </c>
      <c r="F973">
        <v>1.29</v>
      </c>
      <c r="G973">
        <v>71.81</v>
      </c>
    </row>
    <row r="974" spans="1:7">
      <c r="A974" t="s">
        <v>1299</v>
      </c>
      <c r="B974">
        <v>0</v>
      </c>
      <c r="C974">
        <v>0.72</v>
      </c>
      <c r="D974">
        <v>0.98</v>
      </c>
      <c r="E974">
        <v>0.64</v>
      </c>
      <c r="F974">
        <v>1.29</v>
      </c>
      <c r="G974">
        <v>73.099999999999994</v>
      </c>
    </row>
    <row r="975" spans="1:7">
      <c r="A975" t="s">
        <v>1300</v>
      </c>
      <c r="B975">
        <v>0</v>
      </c>
      <c r="C975">
        <v>0.66</v>
      </c>
      <c r="D975">
        <v>0.93</v>
      </c>
      <c r="E975">
        <v>1.25</v>
      </c>
      <c r="F975">
        <v>1.22</v>
      </c>
      <c r="G975">
        <v>74.319999999999993</v>
      </c>
    </row>
    <row r="976" spans="1:7">
      <c r="A976" t="s">
        <v>1284</v>
      </c>
      <c r="B976">
        <v>0.71</v>
      </c>
      <c r="C976">
        <v>0.33</v>
      </c>
      <c r="D976">
        <v>0.86</v>
      </c>
      <c r="E976">
        <v>1.05</v>
      </c>
      <c r="F976">
        <v>1.1200000000000001</v>
      </c>
      <c r="G976">
        <v>75.44</v>
      </c>
    </row>
    <row r="977" spans="1:7">
      <c r="A977" t="s">
        <v>1237</v>
      </c>
      <c r="B977">
        <v>0</v>
      </c>
      <c r="C977">
        <v>0.65</v>
      </c>
      <c r="D977">
        <v>0.83</v>
      </c>
      <c r="E977">
        <v>1.25</v>
      </c>
      <c r="F977">
        <v>1.08</v>
      </c>
      <c r="G977">
        <v>76.52</v>
      </c>
    </row>
    <row r="978" spans="1:7">
      <c r="A978" t="s">
        <v>1241</v>
      </c>
      <c r="B978">
        <v>0.71</v>
      </c>
      <c r="C978">
        <v>0</v>
      </c>
      <c r="D978">
        <v>0.81</v>
      </c>
      <c r="E978">
        <v>0.91</v>
      </c>
      <c r="F978">
        <v>1.06</v>
      </c>
      <c r="G978">
        <v>77.58</v>
      </c>
    </row>
    <row r="979" spans="1:7">
      <c r="A979" t="s">
        <v>1213</v>
      </c>
      <c r="B979">
        <v>0</v>
      </c>
      <c r="C979">
        <v>0.56000000000000005</v>
      </c>
      <c r="D979">
        <v>0.76</v>
      </c>
      <c r="E979">
        <v>0.64</v>
      </c>
      <c r="F979">
        <v>1</v>
      </c>
      <c r="G979">
        <v>78.58</v>
      </c>
    </row>
    <row r="980" spans="1:7">
      <c r="A980" t="s">
        <v>1301</v>
      </c>
      <c r="B980">
        <v>0</v>
      </c>
      <c r="C980">
        <v>0.48</v>
      </c>
      <c r="D980">
        <v>0.69</v>
      </c>
      <c r="E980">
        <v>0.64</v>
      </c>
      <c r="F980">
        <v>0.91</v>
      </c>
      <c r="G980">
        <v>79.489999999999995</v>
      </c>
    </row>
    <row r="981" spans="1:7">
      <c r="A981" t="s">
        <v>1235</v>
      </c>
      <c r="B981">
        <v>0</v>
      </c>
      <c r="C981">
        <v>0.48</v>
      </c>
      <c r="D981">
        <v>0.69</v>
      </c>
      <c r="E981">
        <v>0.64</v>
      </c>
      <c r="F981">
        <v>0.91</v>
      </c>
      <c r="G981">
        <v>80.39</v>
      </c>
    </row>
    <row r="982" spans="1:7">
      <c r="A982" t="s">
        <v>1286</v>
      </c>
      <c r="B982">
        <v>0.5</v>
      </c>
      <c r="C982">
        <v>0.34</v>
      </c>
      <c r="D982">
        <v>0.65</v>
      </c>
      <c r="E982">
        <v>0.88</v>
      </c>
      <c r="F982">
        <v>0.85</v>
      </c>
      <c r="G982">
        <v>81.239999999999995</v>
      </c>
    </row>
    <row r="983" spans="1:7">
      <c r="A983" t="s">
        <v>1287</v>
      </c>
      <c r="B983">
        <v>0.5</v>
      </c>
      <c r="C983">
        <v>0</v>
      </c>
      <c r="D983">
        <v>0.57999999999999996</v>
      </c>
      <c r="E983">
        <v>0.91</v>
      </c>
      <c r="F983">
        <v>0.75</v>
      </c>
      <c r="G983">
        <v>82</v>
      </c>
    </row>
    <row r="984" spans="1:7">
      <c r="A984" t="s">
        <v>1285</v>
      </c>
      <c r="B984">
        <v>0.5</v>
      </c>
      <c r="C984">
        <v>0</v>
      </c>
      <c r="D984">
        <v>0.57999999999999996</v>
      </c>
      <c r="E984">
        <v>0.91</v>
      </c>
      <c r="F984">
        <v>0.75</v>
      </c>
      <c r="G984">
        <v>82.75</v>
      </c>
    </row>
    <row r="985" spans="1:7">
      <c r="A985" t="s">
        <v>1272</v>
      </c>
      <c r="B985">
        <v>0.5</v>
      </c>
      <c r="C985">
        <v>0</v>
      </c>
      <c r="D985">
        <v>0.57999999999999996</v>
      </c>
      <c r="E985">
        <v>0.91</v>
      </c>
      <c r="F985">
        <v>0.75</v>
      </c>
      <c r="G985">
        <v>83.5</v>
      </c>
    </row>
    <row r="986" spans="1:7">
      <c r="A986" t="s">
        <v>1290</v>
      </c>
      <c r="B986">
        <v>0.5</v>
      </c>
      <c r="C986">
        <v>0</v>
      </c>
      <c r="D986">
        <v>0.57999999999999996</v>
      </c>
      <c r="E986">
        <v>0.91</v>
      </c>
      <c r="F986">
        <v>0.75</v>
      </c>
      <c r="G986">
        <v>84.26</v>
      </c>
    </row>
    <row r="987" spans="1:7">
      <c r="A987" t="s">
        <v>1289</v>
      </c>
      <c r="B987">
        <v>0.5</v>
      </c>
      <c r="C987">
        <v>0</v>
      </c>
      <c r="D987">
        <v>0.57999999999999996</v>
      </c>
      <c r="E987">
        <v>0.91</v>
      </c>
      <c r="F987">
        <v>0.75</v>
      </c>
      <c r="G987">
        <v>85.01</v>
      </c>
    </row>
    <row r="988" spans="1:7">
      <c r="A988" t="s">
        <v>1320</v>
      </c>
      <c r="B988">
        <v>0.5</v>
      </c>
      <c r="C988">
        <v>0</v>
      </c>
      <c r="D988">
        <v>0.57999999999999996</v>
      </c>
      <c r="E988">
        <v>0.91</v>
      </c>
      <c r="F988">
        <v>0.75</v>
      </c>
      <c r="G988">
        <v>85.76</v>
      </c>
    </row>
    <row r="989" spans="1:7">
      <c r="A989" t="s">
        <v>1321</v>
      </c>
      <c r="B989">
        <v>0.5</v>
      </c>
      <c r="C989">
        <v>0</v>
      </c>
      <c r="D989">
        <v>0.57999999999999996</v>
      </c>
      <c r="E989">
        <v>0.91</v>
      </c>
      <c r="F989">
        <v>0.75</v>
      </c>
      <c r="G989">
        <v>86.51</v>
      </c>
    </row>
    <row r="990" spans="1:7">
      <c r="A990" t="s">
        <v>1302</v>
      </c>
      <c r="B990">
        <v>0</v>
      </c>
      <c r="C990">
        <v>0.47</v>
      </c>
      <c r="D990">
        <v>0.55000000000000004</v>
      </c>
      <c r="E990">
        <v>0.64</v>
      </c>
      <c r="F990">
        <v>0.72</v>
      </c>
      <c r="G990">
        <v>87.23</v>
      </c>
    </row>
    <row r="991" spans="1:7">
      <c r="A991" t="s">
        <v>1303</v>
      </c>
      <c r="B991">
        <v>0</v>
      </c>
      <c r="C991">
        <v>0.47</v>
      </c>
      <c r="D991">
        <v>0.55000000000000004</v>
      </c>
      <c r="E991">
        <v>0.64</v>
      </c>
      <c r="F991">
        <v>0.72</v>
      </c>
      <c r="G991">
        <v>87.94</v>
      </c>
    </row>
    <row r="992" spans="1:7">
      <c r="A992" t="s">
        <v>1304</v>
      </c>
      <c r="B992">
        <v>0</v>
      </c>
      <c r="C992">
        <v>0.47</v>
      </c>
      <c r="D992">
        <v>0.55000000000000004</v>
      </c>
      <c r="E992">
        <v>0.64</v>
      </c>
      <c r="F992">
        <v>0.72</v>
      </c>
      <c r="G992">
        <v>88.66</v>
      </c>
    </row>
    <row r="993" spans="1:7">
      <c r="A993" t="s">
        <v>1307</v>
      </c>
      <c r="B993">
        <v>0</v>
      </c>
      <c r="C993">
        <v>0.32</v>
      </c>
      <c r="D993">
        <v>0.44</v>
      </c>
      <c r="E993">
        <v>0.64</v>
      </c>
      <c r="F993">
        <v>0.56999999999999995</v>
      </c>
      <c r="G993">
        <v>89.24</v>
      </c>
    </row>
    <row r="994" spans="1:7">
      <c r="A994" t="s">
        <v>1308</v>
      </c>
      <c r="B994">
        <v>0</v>
      </c>
      <c r="C994">
        <v>0.32</v>
      </c>
      <c r="D994">
        <v>0.44</v>
      </c>
      <c r="E994">
        <v>0.64</v>
      </c>
      <c r="F994">
        <v>0.56999999999999995</v>
      </c>
      <c r="G994">
        <v>89.81</v>
      </c>
    </row>
    <row r="995" spans="1:7">
      <c r="A995" t="s">
        <v>1275</v>
      </c>
      <c r="B995">
        <v>0</v>
      </c>
      <c r="C995">
        <v>0.32</v>
      </c>
      <c r="D995">
        <v>0.44</v>
      </c>
      <c r="E995">
        <v>0.64</v>
      </c>
      <c r="F995">
        <v>0.56999999999999995</v>
      </c>
      <c r="G995">
        <v>90.39</v>
      </c>
    </row>
    <row r="997" spans="1:7">
      <c r="A997" t="s">
        <v>727</v>
      </c>
    </row>
    <row r="998" spans="1:7">
      <c r="A998" t="s">
        <v>1322</v>
      </c>
    </row>
    <row r="1000" spans="1:7">
      <c r="B1000" t="s">
        <v>235</v>
      </c>
      <c r="C1000" t="s">
        <v>335</v>
      </c>
    </row>
    <row r="1001" spans="1:7">
      <c r="A1001" t="s">
        <v>147</v>
      </c>
      <c r="B1001" t="s">
        <v>380</v>
      </c>
      <c r="C1001" t="s">
        <v>729</v>
      </c>
      <c r="D1001" t="s">
        <v>382</v>
      </c>
      <c r="E1001" t="s">
        <v>383</v>
      </c>
      <c r="F1001" t="s">
        <v>242</v>
      </c>
      <c r="G1001" t="s">
        <v>243</v>
      </c>
    </row>
    <row r="1002" spans="1:7">
      <c r="A1002" t="s">
        <v>1206</v>
      </c>
      <c r="B1002">
        <v>5.29</v>
      </c>
      <c r="C1002">
        <v>0</v>
      </c>
      <c r="D1002">
        <v>7.02</v>
      </c>
      <c r="E1002">
        <v>16.28</v>
      </c>
      <c r="F1002">
        <v>8.16</v>
      </c>
      <c r="G1002">
        <v>8.16</v>
      </c>
    </row>
    <row r="1003" spans="1:7">
      <c r="A1003" t="s">
        <v>1223</v>
      </c>
      <c r="B1003">
        <v>0</v>
      </c>
      <c r="C1003">
        <v>4.3899999999999997</v>
      </c>
      <c r="D1003">
        <v>6.03</v>
      </c>
      <c r="E1003">
        <v>1.1000000000000001</v>
      </c>
      <c r="F1003">
        <v>7.01</v>
      </c>
      <c r="G1003">
        <v>15.17</v>
      </c>
    </row>
    <row r="1004" spans="1:7">
      <c r="A1004" t="s">
        <v>1213</v>
      </c>
      <c r="B1004">
        <v>4.47</v>
      </c>
      <c r="C1004">
        <v>0</v>
      </c>
      <c r="D1004">
        <v>5.93</v>
      </c>
      <c r="E1004">
        <v>16.28</v>
      </c>
      <c r="F1004">
        <v>6.9</v>
      </c>
      <c r="G1004">
        <v>22.07</v>
      </c>
    </row>
    <row r="1005" spans="1:7">
      <c r="A1005" t="s">
        <v>1207</v>
      </c>
      <c r="B1005">
        <v>3.74</v>
      </c>
      <c r="C1005">
        <v>0.47</v>
      </c>
      <c r="D1005">
        <v>4.38</v>
      </c>
      <c r="E1005">
        <v>3.37</v>
      </c>
      <c r="F1005">
        <v>5.09</v>
      </c>
      <c r="G1005">
        <v>27.17</v>
      </c>
    </row>
    <row r="1006" spans="1:7">
      <c r="A1006" t="s">
        <v>1221</v>
      </c>
      <c r="B1006">
        <v>0</v>
      </c>
      <c r="C1006">
        <v>2.6</v>
      </c>
      <c r="D1006">
        <v>3.34</v>
      </c>
      <c r="E1006">
        <v>1.1499999999999999</v>
      </c>
      <c r="F1006">
        <v>3.88</v>
      </c>
      <c r="G1006">
        <v>31.05</v>
      </c>
    </row>
    <row r="1007" spans="1:7">
      <c r="A1007" t="s">
        <v>1240</v>
      </c>
      <c r="B1007">
        <v>2.2400000000000002</v>
      </c>
      <c r="C1007">
        <v>0</v>
      </c>
      <c r="D1007">
        <v>2.97</v>
      </c>
      <c r="E1007">
        <v>16.28</v>
      </c>
      <c r="F1007">
        <v>3.45</v>
      </c>
      <c r="G1007">
        <v>34.5</v>
      </c>
    </row>
    <row r="1008" spans="1:7">
      <c r="A1008" t="s">
        <v>1216</v>
      </c>
      <c r="B1008">
        <v>2.2400000000000002</v>
      </c>
      <c r="C1008">
        <v>0</v>
      </c>
      <c r="D1008">
        <v>2.97</v>
      </c>
      <c r="E1008">
        <v>16.28</v>
      </c>
      <c r="F1008">
        <v>3.45</v>
      </c>
      <c r="G1008">
        <v>37.950000000000003</v>
      </c>
    </row>
    <row r="1009" spans="1:7">
      <c r="A1009" t="s">
        <v>1210</v>
      </c>
      <c r="B1009">
        <v>2</v>
      </c>
      <c r="C1009">
        <v>0</v>
      </c>
      <c r="D1009">
        <v>2.65</v>
      </c>
      <c r="E1009">
        <v>16.28</v>
      </c>
      <c r="F1009">
        <v>3.09</v>
      </c>
      <c r="G1009">
        <v>41.03</v>
      </c>
    </row>
    <row r="1010" spans="1:7">
      <c r="A1010" t="s">
        <v>1294</v>
      </c>
      <c r="B1010">
        <v>0</v>
      </c>
      <c r="C1010">
        <v>1.94</v>
      </c>
      <c r="D1010">
        <v>2.41</v>
      </c>
      <c r="E1010">
        <v>0.57999999999999996</v>
      </c>
      <c r="F1010">
        <v>2.8</v>
      </c>
      <c r="G1010">
        <v>43.83</v>
      </c>
    </row>
    <row r="1011" spans="1:7">
      <c r="A1011" t="s">
        <v>1241</v>
      </c>
      <c r="B1011">
        <v>1.73</v>
      </c>
      <c r="C1011">
        <v>0</v>
      </c>
      <c r="D1011">
        <v>2.2999999999999998</v>
      </c>
      <c r="E1011">
        <v>16.28</v>
      </c>
      <c r="F1011">
        <v>2.67</v>
      </c>
      <c r="G1011">
        <v>46.5</v>
      </c>
    </row>
    <row r="1012" spans="1:7">
      <c r="A1012" t="s">
        <v>1306</v>
      </c>
      <c r="B1012">
        <v>0</v>
      </c>
      <c r="C1012">
        <v>1.51</v>
      </c>
      <c r="D1012">
        <v>2.0499999999999998</v>
      </c>
      <c r="E1012">
        <v>0.84</v>
      </c>
      <c r="F1012">
        <v>2.38</v>
      </c>
      <c r="G1012">
        <v>48.89</v>
      </c>
    </row>
    <row r="1013" spans="1:7">
      <c r="A1013" t="s">
        <v>1209</v>
      </c>
      <c r="B1013">
        <v>1</v>
      </c>
      <c r="C1013">
        <v>1.84</v>
      </c>
      <c r="D1013">
        <v>2</v>
      </c>
      <c r="E1013">
        <v>1.31</v>
      </c>
      <c r="F1013">
        <v>2.33</v>
      </c>
      <c r="G1013">
        <v>51.22</v>
      </c>
    </row>
    <row r="1014" spans="1:7">
      <c r="A1014" t="s">
        <v>1211</v>
      </c>
      <c r="B1014">
        <v>1.73</v>
      </c>
      <c r="C1014">
        <v>0.33</v>
      </c>
      <c r="D1014">
        <v>1.86</v>
      </c>
      <c r="E1014">
        <v>2.46</v>
      </c>
      <c r="F1014">
        <v>2.16</v>
      </c>
      <c r="G1014">
        <v>53.38</v>
      </c>
    </row>
    <row r="1015" spans="1:7">
      <c r="A1015" t="s">
        <v>1226</v>
      </c>
      <c r="B1015">
        <v>0</v>
      </c>
      <c r="C1015">
        <v>1.32</v>
      </c>
      <c r="D1015">
        <v>1.83</v>
      </c>
      <c r="E1015">
        <v>0.86</v>
      </c>
      <c r="F1015">
        <v>2.12</v>
      </c>
      <c r="G1015">
        <v>55.5</v>
      </c>
    </row>
    <row r="1016" spans="1:7">
      <c r="A1016" t="s">
        <v>1228</v>
      </c>
      <c r="B1016">
        <v>0</v>
      </c>
      <c r="C1016">
        <v>1.32</v>
      </c>
      <c r="D1016">
        <v>1.75</v>
      </c>
      <c r="E1016">
        <v>2.2799999999999998</v>
      </c>
      <c r="F1016">
        <v>2.04</v>
      </c>
      <c r="G1016">
        <v>57.54</v>
      </c>
    </row>
    <row r="1017" spans="1:7">
      <c r="A1017" t="s">
        <v>1214</v>
      </c>
      <c r="B1017">
        <v>0</v>
      </c>
      <c r="C1017">
        <v>1.23</v>
      </c>
      <c r="D1017">
        <v>1.64</v>
      </c>
      <c r="E1017">
        <v>2.89</v>
      </c>
      <c r="F1017">
        <v>1.9</v>
      </c>
      <c r="G1017">
        <v>59.45</v>
      </c>
    </row>
    <row r="1018" spans="1:7">
      <c r="A1018" t="s">
        <v>1224</v>
      </c>
      <c r="B1018">
        <v>0</v>
      </c>
      <c r="C1018">
        <v>1.1299999999999999</v>
      </c>
      <c r="D1018">
        <v>1.45</v>
      </c>
      <c r="E1018">
        <v>1.1200000000000001</v>
      </c>
      <c r="F1018">
        <v>1.68</v>
      </c>
      <c r="G1018">
        <v>61.13</v>
      </c>
    </row>
    <row r="1019" spans="1:7">
      <c r="A1019" t="s">
        <v>1242</v>
      </c>
      <c r="B1019">
        <v>1</v>
      </c>
      <c r="C1019">
        <v>0</v>
      </c>
      <c r="D1019">
        <v>1.33</v>
      </c>
      <c r="E1019">
        <v>16.28</v>
      </c>
      <c r="F1019">
        <v>1.54</v>
      </c>
      <c r="G1019">
        <v>62.67</v>
      </c>
    </row>
    <row r="1020" spans="1:7">
      <c r="A1020" t="s">
        <v>1243</v>
      </c>
      <c r="B1020">
        <v>1</v>
      </c>
      <c r="C1020">
        <v>0</v>
      </c>
      <c r="D1020">
        <v>1.33</v>
      </c>
      <c r="E1020">
        <v>16.28</v>
      </c>
      <c r="F1020">
        <v>1.54</v>
      </c>
      <c r="G1020">
        <v>64.22</v>
      </c>
    </row>
    <row r="1021" spans="1:7">
      <c r="A1021" t="s">
        <v>1244</v>
      </c>
      <c r="B1021">
        <v>1</v>
      </c>
      <c r="C1021">
        <v>0</v>
      </c>
      <c r="D1021">
        <v>1.33</v>
      </c>
      <c r="E1021">
        <v>16.28</v>
      </c>
      <c r="F1021">
        <v>1.54</v>
      </c>
      <c r="G1021">
        <v>65.760000000000005</v>
      </c>
    </row>
    <row r="1022" spans="1:7">
      <c r="A1022" t="s">
        <v>1245</v>
      </c>
      <c r="B1022">
        <v>1</v>
      </c>
      <c r="C1022">
        <v>0</v>
      </c>
      <c r="D1022">
        <v>1.33</v>
      </c>
      <c r="E1022">
        <v>16.28</v>
      </c>
      <c r="F1022">
        <v>1.54</v>
      </c>
      <c r="G1022">
        <v>67.3</v>
      </c>
    </row>
    <row r="1023" spans="1:7">
      <c r="A1023" t="s">
        <v>1246</v>
      </c>
      <c r="B1023">
        <v>1</v>
      </c>
      <c r="C1023">
        <v>0</v>
      </c>
      <c r="D1023">
        <v>1.33</v>
      </c>
      <c r="E1023">
        <v>16.28</v>
      </c>
      <c r="F1023">
        <v>1.54</v>
      </c>
      <c r="G1023">
        <v>68.84</v>
      </c>
    </row>
    <row r="1024" spans="1:7">
      <c r="A1024" t="s">
        <v>1249</v>
      </c>
      <c r="B1024">
        <v>1</v>
      </c>
      <c r="C1024">
        <v>0</v>
      </c>
      <c r="D1024">
        <v>1.33</v>
      </c>
      <c r="E1024">
        <v>16.28</v>
      </c>
      <c r="F1024">
        <v>1.54</v>
      </c>
      <c r="G1024">
        <v>70.39</v>
      </c>
    </row>
    <row r="1025" spans="1:7">
      <c r="A1025" t="s">
        <v>1247</v>
      </c>
      <c r="B1025">
        <v>1</v>
      </c>
      <c r="C1025">
        <v>0</v>
      </c>
      <c r="D1025">
        <v>1.33</v>
      </c>
      <c r="E1025">
        <v>16.28</v>
      </c>
      <c r="F1025">
        <v>1.54</v>
      </c>
      <c r="G1025">
        <v>71.930000000000007</v>
      </c>
    </row>
    <row r="1026" spans="1:7">
      <c r="A1026" t="s">
        <v>1248</v>
      </c>
      <c r="B1026">
        <v>1</v>
      </c>
      <c r="C1026">
        <v>0</v>
      </c>
      <c r="D1026">
        <v>1.33</v>
      </c>
      <c r="E1026">
        <v>16.28</v>
      </c>
      <c r="F1026">
        <v>1.54</v>
      </c>
      <c r="G1026">
        <v>73.47</v>
      </c>
    </row>
    <row r="1027" spans="1:7">
      <c r="A1027" t="s">
        <v>1205</v>
      </c>
      <c r="B1027">
        <v>1</v>
      </c>
      <c r="C1027">
        <v>0</v>
      </c>
      <c r="D1027">
        <v>1.33</v>
      </c>
      <c r="E1027">
        <v>16.28</v>
      </c>
      <c r="F1027">
        <v>1.54</v>
      </c>
      <c r="G1027">
        <v>75.010000000000005</v>
      </c>
    </row>
    <row r="1028" spans="1:7">
      <c r="A1028" t="s">
        <v>1307</v>
      </c>
      <c r="B1028">
        <v>0</v>
      </c>
      <c r="C1028">
        <v>0.8</v>
      </c>
      <c r="D1028">
        <v>1.08</v>
      </c>
      <c r="E1028">
        <v>0.57999999999999996</v>
      </c>
      <c r="F1028">
        <v>1.25</v>
      </c>
      <c r="G1028">
        <v>76.27</v>
      </c>
    </row>
    <row r="1029" spans="1:7">
      <c r="A1029" t="s">
        <v>1237</v>
      </c>
      <c r="B1029">
        <v>0</v>
      </c>
      <c r="C1029">
        <v>0.74</v>
      </c>
      <c r="D1029">
        <v>1.03</v>
      </c>
      <c r="E1029">
        <v>0.57999999999999996</v>
      </c>
      <c r="F1029">
        <v>1.2</v>
      </c>
      <c r="G1029">
        <v>77.47</v>
      </c>
    </row>
    <row r="1030" spans="1:7">
      <c r="A1030" t="s">
        <v>1208</v>
      </c>
      <c r="B1030">
        <v>1.73</v>
      </c>
      <c r="C1030">
        <v>0.93</v>
      </c>
      <c r="D1030">
        <v>1.02</v>
      </c>
      <c r="E1030">
        <v>1.05</v>
      </c>
      <c r="F1030">
        <v>1.19</v>
      </c>
      <c r="G1030">
        <v>78.66</v>
      </c>
    </row>
    <row r="1031" spans="1:7">
      <c r="A1031" t="s">
        <v>1215</v>
      </c>
      <c r="B1031">
        <v>1.73</v>
      </c>
      <c r="C1031">
        <v>1.31</v>
      </c>
      <c r="D1031">
        <v>0.93</v>
      </c>
      <c r="E1031">
        <v>0.85</v>
      </c>
      <c r="F1031">
        <v>1.0900000000000001</v>
      </c>
      <c r="G1031">
        <v>79.739999999999995</v>
      </c>
    </row>
    <row r="1032" spans="1:7">
      <c r="A1032" t="s">
        <v>1286</v>
      </c>
      <c r="B1032">
        <v>0</v>
      </c>
      <c r="C1032">
        <v>0.66</v>
      </c>
      <c r="D1032">
        <v>0.92</v>
      </c>
      <c r="E1032">
        <v>0.57999999999999996</v>
      </c>
      <c r="F1032">
        <v>1.08</v>
      </c>
      <c r="G1032">
        <v>80.819999999999993</v>
      </c>
    </row>
    <row r="1033" spans="1:7">
      <c r="A1033" t="s">
        <v>1270</v>
      </c>
      <c r="B1033">
        <v>0</v>
      </c>
      <c r="C1033">
        <v>0.75</v>
      </c>
      <c r="D1033">
        <v>0.92</v>
      </c>
      <c r="E1033">
        <v>0.57999999999999996</v>
      </c>
      <c r="F1033">
        <v>1.07</v>
      </c>
      <c r="G1033">
        <v>81.89</v>
      </c>
    </row>
    <row r="1034" spans="1:7">
      <c r="A1034" t="s">
        <v>1323</v>
      </c>
      <c r="B1034">
        <v>0</v>
      </c>
      <c r="C1034">
        <v>0.75</v>
      </c>
      <c r="D1034">
        <v>0.92</v>
      </c>
      <c r="E1034">
        <v>0.57999999999999996</v>
      </c>
      <c r="F1034">
        <v>1.07</v>
      </c>
      <c r="G1034">
        <v>82.97</v>
      </c>
    </row>
    <row r="1035" spans="1:7">
      <c r="A1035" t="s">
        <v>1231</v>
      </c>
      <c r="B1035">
        <v>1</v>
      </c>
      <c r="C1035">
        <v>1.04</v>
      </c>
      <c r="D1035">
        <v>0.92</v>
      </c>
      <c r="E1035">
        <v>2.54</v>
      </c>
      <c r="F1035">
        <v>1.07</v>
      </c>
      <c r="G1035">
        <v>84.04</v>
      </c>
    </row>
    <row r="1036" spans="1:7">
      <c r="A1036" t="s">
        <v>1298</v>
      </c>
      <c r="B1036">
        <v>0</v>
      </c>
      <c r="C1036">
        <v>0.66</v>
      </c>
      <c r="D1036">
        <v>0.9</v>
      </c>
      <c r="E1036">
        <v>1.1499999999999999</v>
      </c>
      <c r="F1036">
        <v>1.05</v>
      </c>
      <c r="G1036">
        <v>85.09</v>
      </c>
    </row>
    <row r="1037" spans="1:7">
      <c r="A1037" t="s">
        <v>1266</v>
      </c>
      <c r="B1037">
        <v>0</v>
      </c>
      <c r="C1037">
        <v>0.67</v>
      </c>
      <c r="D1037">
        <v>0.83</v>
      </c>
      <c r="E1037">
        <v>0.57999999999999996</v>
      </c>
      <c r="F1037">
        <v>0.96</v>
      </c>
      <c r="G1037">
        <v>86.05</v>
      </c>
    </row>
    <row r="1038" spans="1:7">
      <c r="A1038" t="s">
        <v>1257</v>
      </c>
      <c r="B1038">
        <v>0</v>
      </c>
      <c r="C1038">
        <v>0.57999999999999996</v>
      </c>
      <c r="D1038">
        <v>0.72</v>
      </c>
      <c r="E1038">
        <v>0.57999999999999996</v>
      </c>
      <c r="F1038">
        <v>0.83</v>
      </c>
      <c r="G1038">
        <v>86.88</v>
      </c>
    </row>
    <row r="1039" spans="1:7">
      <c r="A1039" t="s">
        <v>1219</v>
      </c>
      <c r="B1039">
        <v>0</v>
      </c>
      <c r="C1039">
        <v>0.57999999999999996</v>
      </c>
      <c r="D1039">
        <v>0.72</v>
      </c>
      <c r="E1039">
        <v>0.57999999999999996</v>
      </c>
      <c r="F1039">
        <v>0.83</v>
      </c>
      <c r="G1039">
        <v>87.71</v>
      </c>
    </row>
    <row r="1040" spans="1:7">
      <c r="A1040" t="s">
        <v>1303</v>
      </c>
      <c r="B1040">
        <v>0</v>
      </c>
      <c r="C1040">
        <v>0.47</v>
      </c>
      <c r="D1040">
        <v>0.65</v>
      </c>
      <c r="E1040">
        <v>0.57999999999999996</v>
      </c>
      <c r="F1040">
        <v>0.76</v>
      </c>
      <c r="G1040">
        <v>88.47</v>
      </c>
    </row>
    <row r="1041" spans="1:7">
      <c r="A1041" t="s">
        <v>1324</v>
      </c>
      <c r="B1041">
        <v>0</v>
      </c>
      <c r="C1041">
        <v>0.47</v>
      </c>
      <c r="D1041">
        <v>0.65</v>
      </c>
      <c r="E1041">
        <v>0.57999999999999996</v>
      </c>
      <c r="F1041">
        <v>0.76</v>
      </c>
      <c r="G1041">
        <v>89.23</v>
      </c>
    </row>
    <row r="1042" spans="1:7">
      <c r="A1042" t="s">
        <v>1267</v>
      </c>
      <c r="B1042">
        <v>0</v>
      </c>
      <c r="C1042">
        <v>0.47</v>
      </c>
      <c r="D1042">
        <v>0.57999999999999996</v>
      </c>
      <c r="E1042">
        <v>0.57999999999999996</v>
      </c>
      <c r="F1042">
        <v>0.68</v>
      </c>
      <c r="G1042">
        <v>89.91</v>
      </c>
    </row>
    <row r="1043" spans="1:7">
      <c r="A1043" t="s">
        <v>1325</v>
      </c>
      <c r="B1043">
        <v>0</v>
      </c>
      <c r="C1043">
        <v>0.47</v>
      </c>
      <c r="D1043">
        <v>0.57999999999999996</v>
      </c>
      <c r="E1043">
        <v>0.57999999999999996</v>
      </c>
      <c r="F1043">
        <v>0.68</v>
      </c>
      <c r="G1043">
        <v>90.59</v>
      </c>
    </row>
    <row r="1045" spans="1:7">
      <c r="A1045" t="s">
        <v>745</v>
      </c>
    </row>
    <row r="1046" spans="1:7">
      <c r="A1046" t="s">
        <v>1326</v>
      </c>
    </row>
    <row r="1048" spans="1:7">
      <c r="B1048" t="s">
        <v>237</v>
      </c>
      <c r="C1048" t="s">
        <v>335</v>
      </c>
    </row>
    <row r="1049" spans="1:7">
      <c r="A1049" t="s">
        <v>147</v>
      </c>
      <c r="B1049" t="s">
        <v>381</v>
      </c>
      <c r="C1049" t="s">
        <v>729</v>
      </c>
      <c r="D1049" t="s">
        <v>382</v>
      </c>
      <c r="E1049" t="s">
        <v>383</v>
      </c>
      <c r="F1049" t="s">
        <v>242</v>
      </c>
      <c r="G1049" t="s">
        <v>243</v>
      </c>
    </row>
    <row r="1050" spans="1:7">
      <c r="A1050" t="s">
        <v>1204</v>
      </c>
      <c r="B1050">
        <v>6.33</v>
      </c>
      <c r="C1050">
        <v>0</v>
      </c>
      <c r="D1050">
        <v>10.17</v>
      </c>
      <c r="E1050">
        <v>2.25</v>
      </c>
      <c r="F1050">
        <v>11.59</v>
      </c>
      <c r="G1050">
        <v>11.59</v>
      </c>
    </row>
    <row r="1051" spans="1:7">
      <c r="A1051" t="s">
        <v>1223</v>
      </c>
      <c r="B1051">
        <v>0</v>
      </c>
      <c r="C1051">
        <v>4.3899999999999997</v>
      </c>
      <c r="D1051">
        <v>7.18</v>
      </c>
      <c r="E1051">
        <v>1.27</v>
      </c>
      <c r="F1051">
        <v>8.18</v>
      </c>
      <c r="G1051">
        <v>19.77</v>
      </c>
    </row>
    <row r="1052" spans="1:7">
      <c r="A1052" t="s">
        <v>1205</v>
      </c>
      <c r="B1052">
        <v>2.4700000000000002</v>
      </c>
      <c r="C1052">
        <v>0</v>
      </c>
      <c r="D1052">
        <v>3.85</v>
      </c>
      <c r="E1052">
        <v>3.27</v>
      </c>
      <c r="F1052">
        <v>4.3899999999999997</v>
      </c>
      <c r="G1052">
        <v>24.16</v>
      </c>
    </row>
    <row r="1053" spans="1:7">
      <c r="A1053" t="s">
        <v>1221</v>
      </c>
      <c r="B1053">
        <v>0.25</v>
      </c>
      <c r="C1053">
        <v>2.6</v>
      </c>
      <c r="D1053">
        <v>3.82</v>
      </c>
      <c r="E1053">
        <v>1.41</v>
      </c>
      <c r="F1053">
        <v>4.3499999999999996</v>
      </c>
      <c r="G1053">
        <v>28.51</v>
      </c>
    </row>
    <row r="1054" spans="1:7">
      <c r="A1054" t="s">
        <v>1209</v>
      </c>
      <c r="B1054">
        <v>2.2999999999999998</v>
      </c>
      <c r="C1054">
        <v>1.84</v>
      </c>
      <c r="D1054">
        <v>3.04</v>
      </c>
      <c r="E1054">
        <v>1.32</v>
      </c>
      <c r="F1054">
        <v>3.47</v>
      </c>
      <c r="G1054">
        <v>31.97</v>
      </c>
    </row>
    <row r="1055" spans="1:7">
      <c r="A1055" t="s">
        <v>1208</v>
      </c>
      <c r="B1055">
        <v>2.36</v>
      </c>
      <c r="C1055">
        <v>0.93</v>
      </c>
      <c r="D1055">
        <v>3.01</v>
      </c>
      <c r="E1055">
        <v>1.52</v>
      </c>
      <c r="F1055">
        <v>3.43</v>
      </c>
      <c r="G1055">
        <v>35.409999999999997</v>
      </c>
    </row>
    <row r="1056" spans="1:7">
      <c r="A1056" t="s">
        <v>1210</v>
      </c>
      <c r="B1056">
        <v>1.85</v>
      </c>
      <c r="C1056">
        <v>0</v>
      </c>
      <c r="D1056">
        <v>2.88</v>
      </c>
      <c r="E1056">
        <v>1.32</v>
      </c>
      <c r="F1056">
        <v>3.28</v>
      </c>
      <c r="G1056">
        <v>38.69</v>
      </c>
    </row>
    <row r="1057" spans="1:7">
      <c r="A1057" t="s">
        <v>1206</v>
      </c>
      <c r="B1057">
        <v>1.78</v>
      </c>
      <c r="C1057">
        <v>0</v>
      </c>
      <c r="D1057">
        <v>2.84</v>
      </c>
      <c r="E1057">
        <v>2.11</v>
      </c>
      <c r="F1057">
        <v>3.23</v>
      </c>
      <c r="G1057">
        <v>41.92</v>
      </c>
    </row>
    <row r="1058" spans="1:7">
      <c r="A1058" t="s">
        <v>1294</v>
      </c>
      <c r="B1058">
        <v>0</v>
      </c>
      <c r="C1058">
        <v>1.94</v>
      </c>
      <c r="D1058">
        <v>2.81</v>
      </c>
      <c r="E1058">
        <v>0.67</v>
      </c>
      <c r="F1058">
        <v>3.2</v>
      </c>
      <c r="G1058">
        <v>45.13</v>
      </c>
    </row>
    <row r="1059" spans="1:7">
      <c r="A1059" t="s">
        <v>1214</v>
      </c>
      <c r="B1059">
        <v>1.76</v>
      </c>
      <c r="C1059">
        <v>1.23</v>
      </c>
      <c r="D1059">
        <v>2.72</v>
      </c>
      <c r="E1059">
        <v>2.04</v>
      </c>
      <c r="F1059">
        <v>3.1</v>
      </c>
      <c r="G1059">
        <v>48.22</v>
      </c>
    </row>
    <row r="1060" spans="1:7">
      <c r="A1060" t="s">
        <v>1306</v>
      </c>
      <c r="B1060">
        <v>0</v>
      </c>
      <c r="C1060">
        <v>1.51</v>
      </c>
      <c r="D1060">
        <v>2.4300000000000002</v>
      </c>
      <c r="E1060">
        <v>0.98</v>
      </c>
      <c r="F1060">
        <v>2.77</v>
      </c>
      <c r="G1060">
        <v>50.99</v>
      </c>
    </row>
    <row r="1061" spans="1:7">
      <c r="A1061" t="s">
        <v>1207</v>
      </c>
      <c r="B1061">
        <v>1.72</v>
      </c>
      <c r="C1061">
        <v>0.47</v>
      </c>
      <c r="D1061">
        <v>2.4</v>
      </c>
      <c r="E1061">
        <v>1.29</v>
      </c>
      <c r="F1061">
        <v>2.73</v>
      </c>
      <c r="G1061">
        <v>53.73</v>
      </c>
    </row>
    <row r="1062" spans="1:7">
      <c r="A1062" t="s">
        <v>1226</v>
      </c>
      <c r="B1062">
        <v>0</v>
      </c>
      <c r="C1062">
        <v>1.32</v>
      </c>
      <c r="D1062">
        <v>2.1800000000000002</v>
      </c>
      <c r="E1062">
        <v>1</v>
      </c>
      <c r="F1062">
        <v>2.48</v>
      </c>
      <c r="G1062">
        <v>56.21</v>
      </c>
    </row>
    <row r="1063" spans="1:7">
      <c r="A1063" t="s">
        <v>1230</v>
      </c>
      <c r="B1063">
        <v>0</v>
      </c>
      <c r="C1063">
        <v>1.37</v>
      </c>
      <c r="D1063">
        <v>2.14</v>
      </c>
      <c r="E1063">
        <v>4.6100000000000003</v>
      </c>
      <c r="F1063">
        <v>2.44</v>
      </c>
      <c r="G1063">
        <v>58.64</v>
      </c>
    </row>
    <row r="1064" spans="1:7">
      <c r="A1064" t="s">
        <v>1228</v>
      </c>
      <c r="B1064">
        <v>0</v>
      </c>
      <c r="C1064">
        <v>1.32</v>
      </c>
      <c r="D1064">
        <v>2.08</v>
      </c>
      <c r="E1064">
        <v>2.6</v>
      </c>
      <c r="F1064">
        <v>2.37</v>
      </c>
      <c r="G1064">
        <v>61.01</v>
      </c>
    </row>
    <row r="1065" spans="1:7">
      <c r="A1065" t="s">
        <v>1215</v>
      </c>
      <c r="B1065">
        <v>0.55000000000000004</v>
      </c>
      <c r="C1065">
        <v>1.31</v>
      </c>
      <c r="D1065">
        <v>1.94</v>
      </c>
      <c r="E1065">
        <v>1.2</v>
      </c>
      <c r="F1065">
        <v>2.21</v>
      </c>
      <c r="G1065">
        <v>63.22</v>
      </c>
    </row>
    <row r="1066" spans="1:7">
      <c r="A1066" t="s">
        <v>1224</v>
      </c>
      <c r="B1066">
        <v>0</v>
      </c>
      <c r="C1066">
        <v>1.1299999999999999</v>
      </c>
      <c r="D1066">
        <v>1.7</v>
      </c>
      <c r="E1066">
        <v>1.31</v>
      </c>
      <c r="F1066">
        <v>1.94</v>
      </c>
      <c r="G1066">
        <v>65.16</v>
      </c>
    </row>
    <row r="1067" spans="1:7">
      <c r="A1067" t="s">
        <v>1231</v>
      </c>
      <c r="B1067">
        <v>0</v>
      </c>
      <c r="C1067">
        <v>1.04</v>
      </c>
      <c r="D1067">
        <v>1.69</v>
      </c>
      <c r="E1067">
        <v>1.31</v>
      </c>
      <c r="F1067">
        <v>1.93</v>
      </c>
      <c r="G1067">
        <v>67.09</v>
      </c>
    </row>
    <row r="1068" spans="1:7">
      <c r="A1068" t="s">
        <v>1211</v>
      </c>
      <c r="B1068">
        <v>1</v>
      </c>
      <c r="C1068">
        <v>0.33</v>
      </c>
      <c r="D1068">
        <v>1.32</v>
      </c>
      <c r="E1068">
        <v>1.1499999999999999</v>
      </c>
      <c r="F1068">
        <v>1.51</v>
      </c>
      <c r="G1068">
        <v>68.599999999999994</v>
      </c>
    </row>
    <row r="1069" spans="1:7">
      <c r="A1069" t="s">
        <v>1266</v>
      </c>
      <c r="B1069">
        <v>0.5</v>
      </c>
      <c r="C1069">
        <v>0.67</v>
      </c>
      <c r="D1069">
        <v>1.29</v>
      </c>
      <c r="E1069">
        <v>1.25</v>
      </c>
      <c r="F1069">
        <v>1.47</v>
      </c>
      <c r="G1069">
        <v>70.069999999999993</v>
      </c>
    </row>
    <row r="1070" spans="1:7">
      <c r="A1070" t="s">
        <v>1307</v>
      </c>
      <c r="B1070">
        <v>0</v>
      </c>
      <c r="C1070">
        <v>0.8</v>
      </c>
      <c r="D1070">
        <v>1.28</v>
      </c>
      <c r="E1070">
        <v>0.67</v>
      </c>
      <c r="F1070">
        <v>1.45</v>
      </c>
      <c r="G1070">
        <v>71.52</v>
      </c>
    </row>
    <row r="1071" spans="1:7">
      <c r="A1071" t="s">
        <v>1237</v>
      </c>
      <c r="B1071">
        <v>0</v>
      </c>
      <c r="C1071">
        <v>0.74</v>
      </c>
      <c r="D1071">
        <v>1.23</v>
      </c>
      <c r="E1071">
        <v>0.67</v>
      </c>
      <c r="F1071">
        <v>1.41</v>
      </c>
      <c r="G1071">
        <v>72.930000000000007</v>
      </c>
    </row>
    <row r="1072" spans="1:7">
      <c r="A1072" t="s">
        <v>1270</v>
      </c>
      <c r="B1072">
        <v>0.25</v>
      </c>
      <c r="C1072">
        <v>0.75</v>
      </c>
      <c r="D1072">
        <v>1.22</v>
      </c>
      <c r="E1072">
        <v>0.85</v>
      </c>
      <c r="F1072">
        <v>1.39</v>
      </c>
      <c r="G1072">
        <v>74.31</v>
      </c>
    </row>
    <row r="1073" spans="1:7">
      <c r="A1073" t="s">
        <v>1219</v>
      </c>
      <c r="B1073">
        <v>0.6</v>
      </c>
      <c r="C1073">
        <v>0.57999999999999996</v>
      </c>
      <c r="D1073">
        <v>1.19</v>
      </c>
      <c r="E1073">
        <v>1.1000000000000001</v>
      </c>
      <c r="F1073">
        <v>1.36</v>
      </c>
      <c r="G1073">
        <v>75.67</v>
      </c>
    </row>
    <row r="1074" spans="1:7">
      <c r="A1074" t="s">
        <v>1286</v>
      </c>
      <c r="B1074">
        <v>0</v>
      </c>
      <c r="C1074">
        <v>0.66</v>
      </c>
      <c r="D1074">
        <v>1.1000000000000001</v>
      </c>
      <c r="E1074">
        <v>0.67</v>
      </c>
      <c r="F1074">
        <v>1.26</v>
      </c>
      <c r="G1074">
        <v>76.930000000000007</v>
      </c>
    </row>
    <row r="1075" spans="1:7">
      <c r="A1075" t="s">
        <v>1323</v>
      </c>
      <c r="B1075">
        <v>0</v>
      </c>
      <c r="C1075">
        <v>0.75</v>
      </c>
      <c r="D1075">
        <v>1.08</v>
      </c>
      <c r="E1075">
        <v>0.67</v>
      </c>
      <c r="F1075">
        <v>1.23</v>
      </c>
      <c r="G1075">
        <v>78.16</v>
      </c>
    </row>
    <row r="1076" spans="1:7">
      <c r="A1076" t="s">
        <v>1298</v>
      </c>
      <c r="B1076">
        <v>0</v>
      </c>
      <c r="C1076">
        <v>0.66</v>
      </c>
      <c r="D1076">
        <v>1.07</v>
      </c>
      <c r="E1076">
        <v>1.34</v>
      </c>
      <c r="F1076">
        <v>1.22</v>
      </c>
      <c r="G1076">
        <v>79.38</v>
      </c>
    </row>
    <row r="1077" spans="1:7">
      <c r="A1077" t="s">
        <v>1257</v>
      </c>
      <c r="B1077">
        <v>0.25</v>
      </c>
      <c r="C1077">
        <v>0.57999999999999996</v>
      </c>
      <c r="D1077">
        <v>0.99</v>
      </c>
      <c r="E1077">
        <v>0.89</v>
      </c>
      <c r="F1077">
        <v>1.1299999999999999</v>
      </c>
      <c r="G1077">
        <v>80.510000000000005</v>
      </c>
    </row>
    <row r="1078" spans="1:7">
      <c r="A1078" t="s">
        <v>1250</v>
      </c>
      <c r="B1078">
        <v>0.65</v>
      </c>
      <c r="C1078">
        <v>0</v>
      </c>
      <c r="D1078">
        <v>0.97</v>
      </c>
      <c r="E1078">
        <v>0.55000000000000004</v>
      </c>
      <c r="F1078">
        <v>1.1000000000000001</v>
      </c>
      <c r="G1078">
        <v>81.61</v>
      </c>
    </row>
    <row r="1079" spans="1:7">
      <c r="A1079" t="s">
        <v>1265</v>
      </c>
      <c r="B1079">
        <v>0.6</v>
      </c>
      <c r="C1079">
        <v>0</v>
      </c>
      <c r="D1079">
        <v>0.93</v>
      </c>
      <c r="E1079">
        <v>0.91</v>
      </c>
      <c r="F1079">
        <v>1.06</v>
      </c>
      <c r="G1079">
        <v>82.67</v>
      </c>
    </row>
    <row r="1080" spans="1:7">
      <c r="A1080" t="s">
        <v>1267</v>
      </c>
      <c r="B1080">
        <v>0.25</v>
      </c>
      <c r="C1080">
        <v>0.47</v>
      </c>
      <c r="D1080">
        <v>0.84</v>
      </c>
      <c r="E1080">
        <v>0.88</v>
      </c>
      <c r="F1080">
        <v>0.95</v>
      </c>
      <c r="G1080">
        <v>83.62</v>
      </c>
    </row>
    <row r="1081" spans="1:7">
      <c r="A1081" t="s">
        <v>1303</v>
      </c>
      <c r="B1081">
        <v>0</v>
      </c>
      <c r="C1081">
        <v>0.47</v>
      </c>
      <c r="D1081">
        <v>0.78</v>
      </c>
      <c r="E1081">
        <v>0.67</v>
      </c>
      <c r="F1081">
        <v>0.89</v>
      </c>
      <c r="G1081">
        <v>84.51</v>
      </c>
    </row>
    <row r="1082" spans="1:7">
      <c r="A1082" t="s">
        <v>1324</v>
      </c>
      <c r="B1082">
        <v>0</v>
      </c>
      <c r="C1082">
        <v>0.47</v>
      </c>
      <c r="D1082">
        <v>0.78</v>
      </c>
      <c r="E1082">
        <v>0.67</v>
      </c>
      <c r="F1082">
        <v>0.89</v>
      </c>
      <c r="G1082">
        <v>85.4</v>
      </c>
    </row>
    <row r="1083" spans="1:7">
      <c r="A1083" t="s">
        <v>1264</v>
      </c>
      <c r="B1083">
        <v>0.49</v>
      </c>
      <c r="C1083">
        <v>0</v>
      </c>
      <c r="D1083">
        <v>0.73</v>
      </c>
      <c r="E1083">
        <v>0.55000000000000004</v>
      </c>
      <c r="F1083">
        <v>0.83</v>
      </c>
      <c r="G1083">
        <v>86.23</v>
      </c>
    </row>
    <row r="1084" spans="1:7">
      <c r="A1084" t="s">
        <v>1325</v>
      </c>
      <c r="B1084">
        <v>0</v>
      </c>
      <c r="C1084">
        <v>0.47</v>
      </c>
      <c r="D1084">
        <v>0.68</v>
      </c>
      <c r="E1084">
        <v>0.67</v>
      </c>
      <c r="F1084">
        <v>0.78</v>
      </c>
      <c r="G1084">
        <v>87.01</v>
      </c>
    </row>
    <row r="1085" spans="1:7">
      <c r="A1085" t="s">
        <v>1225</v>
      </c>
      <c r="B1085">
        <v>0</v>
      </c>
      <c r="C1085">
        <v>0.47</v>
      </c>
      <c r="D1085">
        <v>0.68</v>
      </c>
      <c r="E1085">
        <v>0.67</v>
      </c>
      <c r="F1085">
        <v>0.78</v>
      </c>
      <c r="G1085">
        <v>87.79</v>
      </c>
    </row>
    <row r="1086" spans="1:7">
      <c r="A1086" t="s">
        <v>1320</v>
      </c>
      <c r="B1086">
        <v>0</v>
      </c>
      <c r="C1086">
        <v>0.47</v>
      </c>
      <c r="D1086">
        <v>0.68</v>
      </c>
      <c r="E1086">
        <v>0.67</v>
      </c>
      <c r="F1086">
        <v>0.78</v>
      </c>
      <c r="G1086">
        <v>88.57</v>
      </c>
    </row>
    <row r="1087" spans="1:7">
      <c r="A1087" t="s">
        <v>1278</v>
      </c>
      <c r="B1087">
        <v>0.43</v>
      </c>
      <c r="C1087">
        <v>0</v>
      </c>
      <c r="D1087">
        <v>0.62</v>
      </c>
      <c r="E1087">
        <v>0.55000000000000004</v>
      </c>
      <c r="F1087">
        <v>0.71</v>
      </c>
      <c r="G1087">
        <v>89.28</v>
      </c>
    </row>
    <row r="1088" spans="1:7">
      <c r="A1088" t="s">
        <v>1227</v>
      </c>
      <c r="B1088">
        <v>0</v>
      </c>
      <c r="C1088">
        <v>0.33</v>
      </c>
      <c r="D1088">
        <v>0.55000000000000004</v>
      </c>
      <c r="E1088">
        <v>0.67</v>
      </c>
      <c r="F1088">
        <v>0.63</v>
      </c>
      <c r="G1088">
        <v>89.91</v>
      </c>
    </row>
    <row r="1089" spans="1:7">
      <c r="A1089" t="s">
        <v>1327</v>
      </c>
      <c r="B1089">
        <v>0</v>
      </c>
      <c r="C1089">
        <v>0.33</v>
      </c>
      <c r="D1089">
        <v>0.55000000000000004</v>
      </c>
      <c r="E1089">
        <v>0.67</v>
      </c>
      <c r="F1089">
        <v>0.63</v>
      </c>
      <c r="G1089">
        <v>90.53</v>
      </c>
    </row>
    <row r="1091" spans="1:7">
      <c r="A1091" t="s">
        <v>760</v>
      </c>
    </row>
    <row r="1092" spans="1:7">
      <c r="A1092" t="s">
        <v>1328</v>
      </c>
    </row>
    <row r="1094" spans="1:7">
      <c r="B1094" t="s">
        <v>261</v>
      </c>
      <c r="C1094" t="s">
        <v>335</v>
      </c>
    </row>
    <row r="1095" spans="1:7">
      <c r="A1095" t="s">
        <v>147</v>
      </c>
      <c r="B1095" t="s">
        <v>409</v>
      </c>
      <c r="C1095" t="s">
        <v>729</v>
      </c>
      <c r="D1095" t="s">
        <v>382</v>
      </c>
      <c r="E1095" t="s">
        <v>383</v>
      </c>
      <c r="F1095" t="s">
        <v>242</v>
      </c>
      <c r="G1095" t="s">
        <v>243</v>
      </c>
    </row>
    <row r="1096" spans="1:7">
      <c r="A1096" t="s">
        <v>1223</v>
      </c>
      <c r="B1096">
        <v>0</v>
      </c>
      <c r="C1096">
        <v>4.3899999999999997</v>
      </c>
      <c r="D1096">
        <v>5.99</v>
      </c>
      <c r="E1096">
        <v>1.26</v>
      </c>
      <c r="F1096">
        <v>7.01</v>
      </c>
      <c r="G1096">
        <v>7.01</v>
      </c>
    </row>
    <row r="1097" spans="1:7">
      <c r="A1097" t="s">
        <v>1206</v>
      </c>
      <c r="B1097">
        <v>3.68</v>
      </c>
      <c r="C1097">
        <v>0</v>
      </c>
      <c r="D1097">
        <v>4.96</v>
      </c>
      <c r="E1097">
        <v>2.17</v>
      </c>
      <c r="F1097">
        <v>5.8</v>
      </c>
      <c r="G1097">
        <v>12.81</v>
      </c>
    </row>
    <row r="1098" spans="1:7">
      <c r="A1098" t="s">
        <v>1207</v>
      </c>
      <c r="B1098">
        <v>3.17</v>
      </c>
      <c r="C1098">
        <v>0.47</v>
      </c>
      <c r="D1098">
        <v>4.04</v>
      </c>
      <c r="E1098">
        <v>1.33</v>
      </c>
      <c r="F1098">
        <v>4.7300000000000004</v>
      </c>
      <c r="G1098">
        <v>17.53</v>
      </c>
    </row>
    <row r="1099" spans="1:7">
      <c r="A1099" t="s">
        <v>1221</v>
      </c>
      <c r="B1099">
        <v>0.33</v>
      </c>
      <c r="C1099">
        <v>2.6</v>
      </c>
      <c r="D1099">
        <v>3.19</v>
      </c>
      <c r="E1099">
        <v>1.46</v>
      </c>
      <c r="F1099">
        <v>3.73</v>
      </c>
      <c r="G1099">
        <v>21.26</v>
      </c>
    </row>
    <row r="1100" spans="1:7">
      <c r="A1100" t="s">
        <v>1205</v>
      </c>
      <c r="B1100">
        <v>2.31</v>
      </c>
      <c r="C1100">
        <v>0</v>
      </c>
      <c r="D1100">
        <v>3.04</v>
      </c>
      <c r="E1100">
        <v>2.64</v>
      </c>
      <c r="F1100">
        <v>3.56</v>
      </c>
      <c r="G1100">
        <v>24.82</v>
      </c>
    </row>
    <row r="1101" spans="1:7">
      <c r="A1101" t="s">
        <v>1211</v>
      </c>
      <c r="B1101">
        <v>2.39</v>
      </c>
      <c r="C1101">
        <v>0.33</v>
      </c>
      <c r="D1101">
        <v>2.79</v>
      </c>
      <c r="E1101">
        <v>1.93</v>
      </c>
      <c r="F1101">
        <v>3.26</v>
      </c>
      <c r="G1101">
        <v>28.08</v>
      </c>
    </row>
    <row r="1102" spans="1:7">
      <c r="A1102" t="s">
        <v>1213</v>
      </c>
      <c r="B1102">
        <v>1.91</v>
      </c>
      <c r="C1102">
        <v>0</v>
      </c>
      <c r="D1102">
        <v>2.52</v>
      </c>
      <c r="E1102">
        <v>8.4</v>
      </c>
      <c r="F1102">
        <v>2.95</v>
      </c>
      <c r="G1102">
        <v>31.02</v>
      </c>
    </row>
    <row r="1103" spans="1:7">
      <c r="A1103" t="s">
        <v>1294</v>
      </c>
      <c r="B1103">
        <v>0</v>
      </c>
      <c r="C1103">
        <v>1.94</v>
      </c>
      <c r="D1103">
        <v>2.39</v>
      </c>
      <c r="E1103">
        <v>0.66</v>
      </c>
      <c r="F1103">
        <v>2.8</v>
      </c>
      <c r="G1103">
        <v>33.82</v>
      </c>
    </row>
    <row r="1104" spans="1:7">
      <c r="A1104" t="s">
        <v>1215</v>
      </c>
      <c r="B1104">
        <v>2.67</v>
      </c>
      <c r="C1104">
        <v>1.31</v>
      </c>
      <c r="D1104">
        <v>2.38</v>
      </c>
      <c r="E1104">
        <v>1.18</v>
      </c>
      <c r="F1104">
        <v>2.78</v>
      </c>
      <c r="G1104">
        <v>36.61</v>
      </c>
    </row>
    <row r="1105" spans="1:7">
      <c r="A1105" t="s">
        <v>1209</v>
      </c>
      <c r="B1105">
        <v>0.33</v>
      </c>
      <c r="C1105">
        <v>1.84</v>
      </c>
      <c r="D1105">
        <v>2.31</v>
      </c>
      <c r="E1105">
        <v>1.21</v>
      </c>
      <c r="F1105">
        <v>2.7</v>
      </c>
      <c r="G1105">
        <v>39.299999999999997</v>
      </c>
    </row>
    <row r="1106" spans="1:7">
      <c r="A1106" t="s">
        <v>1216</v>
      </c>
      <c r="B1106">
        <v>1.75</v>
      </c>
      <c r="C1106">
        <v>0</v>
      </c>
      <c r="D1106">
        <v>2.29</v>
      </c>
      <c r="E1106">
        <v>2.11</v>
      </c>
      <c r="F1106">
        <v>2.67</v>
      </c>
      <c r="G1106">
        <v>41.98</v>
      </c>
    </row>
    <row r="1107" spans="1:7">
      <c r="A1107" t="s">
        <v>1306</v>
      </c>
      <c r="B1107">
        <v>0</v>
      </c>
      <c r="C1107">
        <v>1.51</v>
      </c>
      <c r="D1107">
        <v>2.04</v>
      </c>
      <c r="E1107">
        <v>0.96</v>
      </c>
      <c r="F1107">
        <v>2.38</v>
      </c>
      <c r="G1107">
        <v>44.36</v>
      </c>
    </row>
    <row r="1108" spans="1:7">
      <c r="A1108" t="s">
        <v>1226</v>
      </c>
      <c r="B1108">
        <v>0</v>
      </c>
      <c r="C1108">
        <v>1.32</v>
      </c>
      <c r="D1108">
        <v>1.82</v>
      </c>
      <c r="E1108">
        <v>0.99</v>
      </c>
      <c r="F1108">
        <v>2.12</v>
      </c>
      <c r="G1108">
        <v>46.48</v>
      </c>
    </row>
    <row r="1109" spans="1:7">
      <c r="A1109" t="s">
        <v>1210</v>
      </c>
      <c r="B1109">
        <v>1.32</v>
      </c>
      <c r="C1109">
        <v>0</v>
      </c>
      <c r="D1109">
        <v>1.77</v>
      </c>
      <c r="E1109">
        <v>1.25</v>
      </c>
      <c r="F1109">
        <v>2.0699999999999998</v>
      </c>
      <c r="G1109">
        <v>48.55</v>
      </c>
    </row>
    <row r="1110" spans="1:7">
      <c r="A1110" t="s">
        <v>1228</v>
      </c>
      <c r="B1110">
        <v>0</v>
      </c>
      <c r="C1110">
        <v>1.32</v>
      </c>
      <c r="D1110">
        <v>1.74</v>
      </c>
      <c r="E1110">
        <v>2.58</v>
      </c>
      <c r="F1110">
        <v>2.04</v>
      </c>
      <c r="G1110">
        <v>50.59</v>
      </c>
    </row>
    <row r="1111" spans="1:7">
      <c r="A1111" t="s">
        <v>1252</v>
      </c>
      <c r="B1111">
        <v>1.33</v>
      </c>
      <c r="C1111">
        <v>0</v>
      </c>
      <c r="D1111">
        <v>1.61</v>
      </c>
      <c r="E1111">
        <v>0.67</v>
      </c>
      <c r="F1111">
        <v>1.89</v>
      </c>
      <c r="G1111">
        <v>52.47</v>
      </c>
    </row>
    <row r="1112" spans="1:7">
      <c r="A1112" t="s">
        <v>1208</v>
      </c>
      <c r="B1112">
        <v>2.14</v>
      </c>
      <c r="C1112">
        <v>0.93</v>
      </c>
      <c r="D1112">
        <v>1.55</v>
      </c>
      <c r="E1112">
        <v>0.94</v>
      </c>
      <c r="F1112">
        <v>1.82</v>
      </c>
      <c r="G1112">
        <v>54.29</v>
      </c>
    </row>
    <row r="1113" spans="1:7">
      <c r="A1113" t="s">
        <v>1224</v>
      </c>
      <c r="B1113">
        <v>0</v>
      </c>
      <c r="C1113">
        <v>1.1299999999999999</v>
      </c>
      <c r="D1113">
        <v>1.44</v>
      </c>
      <c r="E1113">
        <v>1.29</v>
      </c>
      <c r="F1113">
        <v>1.68</v>
      </c>
      <c r="G1113">
        <v>55.98</v>
      </c>
    </row>
    <row r="1114" spans="1:7">
      <c r="A1114" t="s">
        <v>1231</v>
      </c>
      <c r="B1114">
        <v>0</v>
      </c>
      <c r="C1114">
        <v>1.04</v>
      </c>
      <c r="D1114">
        <v>1.41</v>
      </c>
      <c r="E1114">
        <v>1.29</v>
      </c>
      <c r="F1114">
        <v>1.65</v>
      </c>
      <c r="G1114">
        <v>57.63</v>
      </c>
    </row>
    <row r="1115" spans="1:7">
      <c r="A1115" t="s">
        <v>1230</v>
      </c>
      <c r="B1115">
        <v>0.33</v>
      </c>
      <c r="C1115">
        <v>1.37</v>
      </c>
      <c r="D1115">
        <v>1.4</v>
      </c>
      <c r="E1115">
        <v>1.74</v>
      </c>
      <c r="F1115">
        <v>1.64</v>
      </c>
      <c r="G1115">
        <v>59.26</v>
      </c>
    </row>
    <row r="1116" spans="1:7">
      <c r="A1116" t="s">
        <v>1253</v>
      </c>
      <c r="B1116">
        <v>1</v>
      </c>
      <c r="C1116">
        <v>0</v>
      </c>
      <c r="D1116">
        <v>1.24</v>
      </c>
      <c r="E1116">
        <v>1.18</v>
      </c>
      <c r="F1116">
        <v>1.46</v>
      </c>
      <c r="G1116">
        <v>60.72</v>
      </c>
    </row>
    <row r="1117" spans="1:7">
      <c r="A1117" t="s">
        <v>1255</v>
      </c>
      <c r="B1117">
        <v>0.82</v>
      </c>
      <c r="C1117">
        <v>0.33</v>
      </c>
      <c r="D1117">
        <v>1.22</v>
      </c>
      <c r="E1117">
        <v>0.91</v>
      </c>
      <c r="F1117">
        <v>1.42</v>
      </c>
      <c r="G1117">
        <v>62.14</v>
      </c>
    </row>
    <row r="1118" spans="1:7">
      <c r="A1118" t="s">
        <v>1254</v>
      </c>
      <c r="B1118">
        <v>0.94</v>
      </c>
      <c r="C1118">
        <v>0</v>
      </c>
      <c r="D1118">
        <v>1.1399999999999999</v>
      </c>
      <c r="E1118">
        <v>0.67</v>
      </c>
      <c r="F1118">
        <v>1.34</v>
      </c>
      <c r="G1118">
        <v>63.48</v>
      </c>
    </row>
    <row r="1119" spans="1:7">
      <c r="A1119" t="s">
        <v>1257</v>
      </c>
      <c r="B1119">
        <v>0.67</v>
      </c>
      <c r="C1119">
        <v>0.57999999999999996</v>
      </c>
      <c r="D1119">
        <v>1.1100000000000001</v>
      </c>
      <c r="E1119">
        <v>0.88</v>
      </c>
      <c r="F1119">
        <v>1.3</v>
      </c>
      <c r="G1119">
        <v>64.78</v>
      </c>
    </row>
    <row r="1120" spans="1:7">
      <c r="A1120" t="s">
        <v>1307</v>
      </c>
      <c r="B1120">
        <v>0</v>
      </c>
      <c r="C1120">
        <v>0.8</v>
      </c>
      <c r="D1120">
        <v>1.07</v>
      </c>
      <c r="E1120">
        <v>0.66</v>
      </c>
      <c r="F1120">
        <v>1.25</v>
      </c>
      <c r="G1120">
        <v>66.03</v>
      </c>
    </row>
    <row r="1121" spans="1:7">
      <c r="A1121" t="s">
        <v>1270</v>
      </c>
      <c r="B1121">
        <v>0.33</v>
      </c>
      <c r="C1121">
        <v>0.75</v>
      </c>
      <c r="D1121">
        <v>1.07</v>
      </c>
      <c r="E1121">
        <v>0.9</v>
      </c>
      <c r="F1121">
        <v>1.25</v>
      </c>
      <c r="G1121">
        <v>67.28</v>
      </c>
    </row>
    <row r="1122" spans="1:7">
      <c r="A1122" t="s">
        <v>1237</v>
      </c>
      <c r="B1122">
        <v>0</v>
      </c>
      <c r="C1122">
        <v>0.74</v>
      </c>
      <c r="D1122">
        <v>1.03</v>
      </c>
      <c r="E1122">
        <v>0.66</v>
      </c>
      <c r="F1122">
        <v>1.2</v>
      </c>
      <c r="G1122">
        <v>68.48</v>
      </c>
    </row>
    <row r="1123" spans="1:7">
      <c r="A1123" t="s">
        <v>1256</v>
      </c>
      <c r="B1123">
        <v>0.8</v>
      </c>
      <c r="C1123">
        <v>0</v>
      </c>
      <c r="D1123">
        <v>1.02</v>
      </c>
      <c r="E1123">
        <v>1.25</v>
      </c>
      <c r="F1123">
        <v>1.19</v>
      </c>
      <c r="G1123">
        <v>69.680000000000007</v>
      </c>
    </row>
    <row r="1124" spans="1:7">
      <c r="A1124" t="s">
        <v>1266</v>
      </c>
      <c r="B1124">
        <v>0.33</v>
      </c>
      <c r="C1124">
        <v>0.67</v>
      </c>
      <c r="D1124">
        <v>1</v>
      </c>
      <c r="E1124">
        <v>0.98</v>
      </c>
      <c r="F1124">
        <v>1.17</v>
      </c>
      <c r="G1124">
        <v>70.849999999999994</v>
      </c>
    </row>
    <row r="1125" spans="1:7">
      <c r="A1125" t="s">
        <v>1219</v>
      </c>
      <c r="B1125">
        <v>0.57999999999999996</v>
      </c>
      <c r="C1125">
        <v>0.57999999999999996</v>
      </c>
      <c r="D1125">
        <v>1</v>
      </c>
      <c r="E1125">
        <v>0.84</v>
      </c>
      <c r="F1125">
        <v>1.17</v>
      </c>
      <c r="G1125">
        <v>72.02</v>
      </c>
    </row>
    <row r="1126" spans="1:7">
      <c r="A1126" t="s">
        <v>1286</v>
      </c>
      <c r="B1126">
        <v>0</v>
      </c>
      <c r="C1126">
        <v>0.66</v>
      </c>
      <c r="D1126">
        <v>0.92</v>
      </c>
      <c r="E1126">
        <v>0.66</v>
      </c>
      <c r="F1126">
        <v>1.07</v>
      </c>
      <c r="G1126">
        <v>73.09</v>
      </c>
    </row>
    <row r="1127" spans="1:7">
      <c r="A1127" t="s">
        <v>1323</v>
      </c>
      <c r="B1127">
        <v>0</v>
      </c>
      <c r="C1127">
        <v>0.75</v>
      </c>
      <c r="D1127">
        <v>0.92</v>
      </c>
      <c r="E1127">
        <v>0.66</v>
      </c>
      <c r="F1127">
        <v>1.07</v>
      </c>
      <c r="G1127">
        <v>74.17</v>
      </c>
    </row>
    <row r="1128" spans="1:7">
      <c r="A1128" t="s">
        <v>1298</v>
      </c>
      <c r="B1128">
        <v>0</v>
      </c>
      <c r="C1128">
        <v>0.66</v>
      </c>
      <c r="D1128">
        <v>0.9</v>
      </c>
      <c r="E1128">
        <v>1.32</v>
      </c>
      <c r="F1128">
        <v>1.05</v>
      </c>
      <c r="G1128">
        <v>75.209999999999994</v>
      </c>
    </row>
    <row r="1129" spans="1:7">
      <c r="A1129" t="s">
        <v>1214</v>
      </c>
      <c r="B1129">
        <v>1.75</v>
      </c>
      <c r="C1129">
        <v>1.23</v>
      </c>
      <c r="D1129">
        <v>0.89</v>
      </c>
      <c r="E1129">
        <v>1.32</v>
      </c>
      <c r="F1129">
        <v>1.04</v>
      </c>
      <c r="G1129">
        <v>76.260000000000005</v>
      </c>
    </row>
    <row r="1130" spans="1:7">
      <c r="A1130" t="s">
        <v>1245</v>
      </c>
      <c r="B1130">
        <v>0.67</v>
      </c>
      <c r="C1130">
        <v>0</v>
      </c>
      <c r="D1130">
        <v>0.88</v>
      </c>
      <c r="E1130">
        <v>1.31</v>
      </c>
      <c r="F1130">
        <v>1.03</v>
      </c>
      <c r="G1130">
        <v>77.290000000000006</v>
      </c>
    </row>
    <row r="1131" spans="1:7">
      <c r="A1131" t="s">
        <v>1258</v>
      </c>
      <c r="B1131">
        <v>0.67</v>
      </c>
      <c r="C1131">
        <v>0</v>
      </c>
      <c r="D1131">
        <v>0.84</v>
      </c>
      <c r="E1131">
        <v>1.33</v>
      </c>
      <c r="F1131">
        <v>0.98</v>
      </c>
      <c r="G1131">
        <v>78.27</v>
      </c>
    </row>
    <row r="1132" spans="1:7">
      <c r="A1132" t="s">
        <v>1259</v>
      </c>
      <c r="B1132">
        <v>0.67</v>
      </c>
      <c r="C1132">
        <v>0</v>
      </c>
      <c r="D1132">
        <v>0.84</v>
      </c>
      <c r="E1132">
        <v>1.33</v>
      </c>
      <c r="F1132">
        <v>0.98</v>
      </c>
      <c r="G1132">
        <v>79.260000000000005</v>
      </c>
    </row>
    <row r="1133" spans="1:7">
      <c r="A1133" t="s">
        <v>1243</v>
      </c>
      <c r="B1133">
        <v>0.67</v>
      </c>
      <c r="C1133">
        <v>0</v>
      </c>
      <c r="D1133">
        <v>0.81</v>
      </c>
      <c r="E1133">
        <v>0.67</v>
      </c>
      <c r="F1133">
        <v>0.94</v>
      </c>
      <c r="G1133">
        <v>80.2</v>
      </c>
    </row>
    <row r="1134" spans="1:7">
      <c r="A1134" t="s">
        <v>1241</v>
      </c>
      <c r="B1134">
        <v>0.67</v>
      </c>
      <c r="C1134">
        <v>0</v>
      </c>
      <c r="D1134">
        <v>0.81</v>
      </c>
      <c r="E1134">
        <v>0.67</v>
      </c>
      <c r="F1134">
        <v>0.94</v>
      </c>
      <c r="G1134">
        <v>81.14</v>
      </c>
    </row>
    <row r="1135" spans="1:7">
      <c r="A1135" t="s">
        <v>1267</v>
      </c>
      <c r="B1135">
        <v>0.33</v>
      </c>
      <c r="C1135">
        <v>0.47</v>
      </c>
      <c r="D1135">
        <v>0.75</v>
      </c>
      <c r="E1135">
        <v>0.94</v>
      </c>
      <c r="F1135">
        <v>0.87</v>
      </c>
      <c r="G1135">
        <v>82.02</v>
      </c>
    </row>
    <row r="1136" spans="1:7">
      <c r="A1136" t="s">
        <v>1260</v>
      </c>
      <c r="B1136">
        <v>0.57999999999999996</v>
      </c>
      <c r="C1136">
        <v>0</v>
      </c>
      <c r="D1136">
        <v>0.7</v>
      </c>
      <c r="E1136">
        <v>0.67</v>
      </c>
      <c r="F1136">
        <v>0.82</v>
      </c>
      <c r="G1136">
        <v>82.83</v>
      </c>
    </row>
    <row r="1137" spans="1:7">
      <c r="A1137" t="s">
        <v>1261</v>
      </c>
      <c r="B1137">
        <v>0.47</v>
      </c>
      <c r="C1137">
        <v>0</v>
      </c>
      <c r="D1137">
        <v>0.68</v>
      </c>
      <c r="E1137">
        <v>0.67</v>
      </c>
      <c r="F1137">
        <v>0.79</v>
      </c>
      <c r="G1137">
        <v>83.62</v>
      </c>
    </row>
    <row r="1138" spans="1:7">
      <c r="A1138" t="s">
        <v>1303</v>
      </c>
      <c r="B1138">
        <v>0</v>
      </c>
      <c r="C1138">
        <v>0.47</v>
      </c>
      <c r="D1138">
        <v>0.65</v>
      </c>
      <c r="E1138">
        <v>0.66</v>
      </c>
      <c r="F1138">
        <v>0.76</v>
      </c>
      <c r="G1138">
        <v>84.38</v>
      </c>
    </row>
    <row r="1139" spans="1:7">
      <c r="A1139" t="s">
        <v>1324</v>
      </c>
      <c r="B1139">
        <v>0</v>
      </c>
      <c r="C1139">
        <v>0.47</v>
      </c>
      <c r="D1139">
        <v>0.65</v>
      </c>
      <c r="E1139">
        <v>0.66</v>
      </c>
      <c r="F1139">
        <v>0.76</v>
      </c>
      <c r="G1139">
        <v>85.14</v>
      </c>
    </row>
    <row r="1140" spans="1:7">
      <c r="A1140" t="s">
        <v>1204</v>
      </c>
      <c r="B1140">
        <v>0.47</v>
      </c>
      <c r="C1140">
        <v>0</v>
      </c>
      <c r="D1140">
        <v>0.62</v>
      </c>
      <c r="E1140">
        <v>0.67</v>
      </c>
      <c r="F1140">
        <v>0.72</v>
      </c>
      <c r="G1140">
        <v>85.86</v>
      </c>
    </row>
    <row r="1141" spans="1:7">
      <c r="A1141" t="s">
        <v>1289</v>
      </c>
      <c r="B1141">
        <v>0.33</v>
      </c>
      <c r="C1141">
        <v>0.33</v>
      </c>
      <c r="D1141">
        <v>0.59</v>
      </c>
      <c r="E1141">
        <v>0.83</v>
      </c>
      <c r="F1141">
        <v>0.69</v>
      </c>
      <c r="G1141">
        <v>86.56</v>
      </c>
    </row>
    <row r="1142" spans="1:7">
      <c r="A1142" t="s">
        <v>1325</v>
      </c>
      <c r="B1142">
        <v>0</v>
      </c>
      <c r="C1142">
        <v>0.47</v>
      </c>
      <c r="D1142">
        <v>0.57999999999999996</v>
      </c>
      <c r="E1142">
        <v>0.66</v>
      </c>
      <c r="F1142">
        <v>0.68</v>
      </c>
      <c r="G1142">
        <v>87.24</v>
      </c>
    </row>
    <row r="1143" spans="1:7">
      <c r="A1143" t="s">
        <v>1225</v>
      </c>
      <c r="B1143">
        <v>0</v>
      </c>
      <c r="C1143">
        <v>0.47</v>
      </c>
      <c r="D1143">
        <v>0.57999999999999996</v>
      </c>
      <c r="E1143">
        <v>0.66</v>
      </c>
      <c r="F1143">
        <v>0.68</v>
      </c>
      <c r="G1143">
        <v>87.92</v>
      </c>
    </row>
    <row r="1144" spans="1:7">
      <c r="A1144" t="s">
        <v>1320</v>
      </c>
      <c r="B1144">
        <v>0</v>
      </c>
      <c r="C1144">
        <v>0.47</v>
      </c>
      <c r="D1144">
        <v>0.57999999999999996</v>
      </c>
      <c r="E1144">
        <v>0.66</v>
      </c>
      <c r="F1144">
        <v>0.68</v>
      </c>
      <c r="G1144">
        <v>88.59</v>
      </c>
    </row>
    <row r="1145" spans="1:7">
      <c r="A1145" t="s">
        <v>1262</v>
      </c>
      <c r="B1145">
        <v>0.47</v>
      </c>
      <c r="C1145">
        <v>0</v>
      </c>
      <c r="D1145">
        <v>0.56999999999999995</v>
      </c>
      <c r="E1145">
        <v>0.67</v>
      </c>
      <c r="F1145">
        <v>0.67</v>
      </c>
      <c r="G1145">
        <v>89.26</v>
      </c>
    </row>
    <row r="1146" spans="1:7">
      <c r="A1146" t="s">
        <v>81</v>
      </c>
      <c r="B1146">
        <v>0.47</v>
      </c>
      <c r="C1146">
        <v>0</v>
      </c>
      <c r="D1146">
        <v>0.56999999999999995</v>
      </c>
      <c r="E1146">
        <v>0.67</v>
      </c>
      <c r="F1146">
        <v>0.67</v>
      </c>
      <c r="G1146">
        <v>89.93</v>
      </c>
    </row>
    <row r="1147" spans="1:7">
      <c r="A1147" t="s">
        <v>1280</v>
      </c>
      <c r="B1147">
        <v>0.33</v>
      </c>
      <c r="C1147">
        <v>0</v>
      </c>
      <c r="D1147">
        <v>0.48</v>
      </c>
      <c r="E1147">
        <v>0.67</v>
      </c>
      <c r="F1147">
        <v>0.56000000000000005</v>
      </c>
      <c r="G1147">
        <v>90.49</v>
      </c>
    </row>
    <row r="1149" spans="1:7">
      <c r="A1149" t="s">
        <v>775</v>
      </c>
    </row>
    <row r="1150" spans="1:7">
      <c r="A1150" t="s">
        <v>1329</v>
      </c>
    </row>
    <row r="1152" spans="1:7">
      <c r="B1152" t="s">
        <v>274</v>
      </c>
      <c r="C1152" t="s">
        <v>335</v>
      </c>
    </row>
    <row r="1153" spans="1:7">
      <c r="A1153" t="s">
        <v>147</v>
      </c>
      <c r="B1153" t="s">
        <v>380</v>
      </c>
      <c r="C1153" t="s">
        <v>729</v>
      </c>
      <c r="D1153" t="s">
        <v>382</v>
      </c>
      <c r="E1153" t="s">
        <v>383</v>
      </c>
      <c r="F1153" t="s">
        <v>242</v>
      </c>
      <c r="G1153" t="s">
        <v>243</v>
      </c>
    </row>
    <row r="1154" spans="1:7">
      <c r="A1154" t="s">
        <v>1204</v>
      </c>
      <c r="B1154">
        <v>9.41</v>
      </c>
      <c r="C1154">
        <v>0</v>
      </c>
      <c r="D1154">
        <v>17.79</v>
      </c>
      <c r="E1154">
        <v>12.61</v>
      </c>
      <c r="F1154">
        <v>19.71</v>
      </c>
      <c r="G1154">
        <v>19.71</v>
      </c>
    </row>
    <row r="1155" spans="1:7">
      <c r="A1155" t="s">
        <v>1223</v>
      </c>
      <c r="B1155">
        <v>0</v>
      </c>
      <c r="C1155">
        <v>4.3899999999999997</v>
      </c>
      <c r="D1155">
        <v>8.73</v>
      </c>
      <c r="E1155">
        <v>1.22</v>
      </c>
      <c r="F1155">
        <v>9.67</v>
      </c>
      <c r="G1155">
        <v>29.38</v>
      </c>
    </row>
    <row r="1156" spans="1:7">
      <c r="A1156" t="s">
        <v>1221</v>
      </c>
      <c r="B1156">
        <v>0.5</v>
      </c>
      <c r="C1156">
        <v>2.6</v>
      </c>
      <c r="D1156">
        <v>4.4400000000000004</v>
      </c>
      <c r="E1156">
        <v>1.52</v>
      </c>
      <c r="F1156">
        <v>4.92</v>
      </c>
      <c r="G1156">
        <v>34.299999999999997</v>
      </c>
    </row>
    <row r="1157" spans="1:7">
      <c r="A1157" t="s">
        <v>1209</v>
      </c>
      <c r="B1157">
        <v>1.66</v>
      </c>
      <c r="C1157">
        <v>1.84</v>
      </c>
      <c r="D1157">
        <v>3.45</v>
      </c>
      <c r="E1157">
        <v>1.27</v>
      </c>
      <c r="F1157">
        <v>3.82</v>
      </c>
      <c r="G1157">
        <v>38.119999999999997</v>
      </c>
    </row>
    <row r="1158" spans="1:7">
      <c r="A1158" t="s">
        <v>1294</v>
      </c>
      <c r="B1158">
        <v>0</v>
      </c>
      <c r="C1158">
        <v>1.94</v>
      </c>
      <c r="D1158">
        <v>3.34</v>
      </c>
      <c r="E1158">
        <v>0.65</v>
      </c>
      <c r="F1158">
        <v>3.7</v>
      </c>
      <c r="G1158">
        <v>41.82</v>
      </c>
    </row>
    <row r="1159" spans="1:7">
      <c r="A1159" t="s">
        <v>1306</v>
      </c>
      <c r="B1159">
        <v>0</v>
      </c>
      <c r="C1159">
        <v>1.51</v>
      </c>
      <c r="D1159">
        <v>2.94</v>
      </c>
      <c r="E1159">
        <v>0.94</v>
      </c>
      <c r="F1159">
        <v>3.26</v>
      </c>
      <c r="G1159">
        <v>45.08</v>
      </c>
    </row>
    <row r="1160" spans="1:7">
      <c r="A1160" t="s">
        <v>1226</v>
      </c>
      <c r="B1160">
        <v>0</v>
      </c>
      <c r="C1160">
        <v>1.32</v>
      </c>
      <c r="D1160">
        <v>2.65</v>
      </c>
      <c r="E1160">
        <v>0.95</v>
      </c>
      <c r="F1160">
        <v>2.94</v>
      </c>
      <c r="G1160">
        <v>48.02</v>
      </c>
    </row>
    <row r="1161" spans="1:7">
      <c r="A1161" t="s">
        <v>1215</v>
      </c>
      <c r="B1161">
        <v>0</v>
      </c>
      <c r="C1161">
        <v>1.31</v>
      </c>
      <c r="D1161">
        <v>2.57</v>
      </c>
      <c r="E1161">
        <v>1.27</v>
      </c>
      <c r="F1161">
        <v>2.85</v>
      </c>
      <c r="G1161">
        <v>50.87</v>
      </c>
    </row>
    <row r="1162" spans="1:7">
      <c r="A1162" t="s">
        <v>1230</v>
      </c>
      <c r="B1162">
        <v>0</v>
      </c>
      <c r="C1162">
        <v>1.37</v>
      </c>
      <c r="D1162">
        <v>2.57</v>
      </c>
      <c r="E1162">
        <v>4.76</v>
      </c>
      <c r="F1162">
        <v>2.85</v>
      </c>
      <c r="G1162">
        <v>53.72</v>
      </c>
    </row>
    <row r="1163" spans="1:7">
      <c r="A1163" t="s">
        <v>1228</v>
      </c>
      <c r="B1163">
        <v>0</v>
      </c>
      <c r="C1163">
        <v>1.32</v>
      </c>
      <c r="D1163">
        <v>2.5</v>
      </c>
      <c r="E1163">
        <v>2.5099999999999998</v>
      </c>
      <c r="F1163">
        <v>2.78</v>
      </c>
      <c r="G1163">
        <v>56.5</v>
      </c>
    </row>
    <row r="1164" spans="1:7">
      <c r="A1164" t="s">
        <v>1214</v>
      </c>
      <c r="B1164">
        <v>0</v>
      </c>
      <c r="C1164">
        <v>1.23</v>
      </c>
      <c r="D1164">
        <v>2.34</v>
      </c>
      <c r="E1164">
        <v>3.16</v>
      </c>
      <c r="F1164">
        <v>2.59</v>
      </c>
      <c r="G1164">
        <v>59.09</v>
      </c>
    </row>
    <row r="1165" spans="1:7">
      <c r="A1165" t="s">
        <v>1231</v>
      </c>
      <c r="B1165">
        <v>0</v>
      </c>
      <c r="C1165">
        <v>1.04</v>
      </c>
      <c r="D1165">
        <v>2.06</v>
      </c>
      <c r="E1165">
        <v>1.26</v>
      </c>
      <c r="F1165">
        <v>2.2799999999999998</v>
      </c>
      <c r="G1165">
        <v>61.37</v>
      </c>
    </row>
    <row r="1166" spans="1:7">
      <c r="A1166" t="s">
        <v>1224</v>
      </c>
      <c r="B1166">
        <v>0</v>
      </c>
      <c r="C1166">
        <v>1.1299999999999999</v>
      </c>
      <c r="D1166">
        <v>2.0299999999999998</v>
      </c>
      <c r="E1166">
        <v>1.26</v>
      </c>
      <c r="F1166">
        <v>2.25</v>
      </c>
      <c r="G1166">
        <v>63.62</v>
      </c>
    </row>
    <row r="1167" spans="1:7">
      <c r="A1167" t="s">
        <v>1270</v>
      </c>
      <c r="B1167">
        <v>0.71</v>
      </c>
      <c r="C1167">
        <v>0.75</v>
      </c>
      <c r="D1167">
        <v>1.79</v>
      </c>
      <c r="E1167">
        <v>1.1100000000000001</v>
      </c>
      <c r="F1167">
        <v>1.98</v>
      </c>
      <c r="G1167">
        <v>65.61</v>
      </c>
    </row>
    <row r="1168" spans="1:7">
      <c r="A1168" t="s">
        <v>1307</v>
      </c>
      <c r="B1168">
        <v>0</v>
      </c>
      <c r="C1168">
        <v>0.8</v>
      </c>
      <c r="D1168">
        <v>1.54</v>
      </c>
      <c r="E1168">
        <v>0.65</v>
      </c>
      <c r="F1168">
        <v>1.71</v>
      </c>
      <c r="G1168">
        <v>67.319999999999993</v>
      </c>
    </row>
    <row r="1169" spans="1:7">
      <c r="A1169" t="s">
        <v>1219</v>
      </c>
      <c r="B1169">
        <v>0.71</v>
      </c>
      <c r="C1169">
        <v>0.57999999999999996</v>
      </c>
      <c r="D1169">
        <v>1.54</v>
      </c>
      <c r="E1169">
        <v>1.03</v>
      </c>
      <c r="F1169">
        <v>1.7</v>
      </c>
      <c r="G1169">
        <v>69.02</v>
      </c>
    </row>
    <row r="1170" spans="1:7">
      <c r="A1170" t="s">
        <v>1237</v>
      </c>
      <c r="B1170">
        <v>0</v>
      </c>
      <c r="C1170">
        <v>0.74</v>
      </c>
      <c r="D1170">
        <v>1.51</v>
      </c>
      <c r="E1170">
        <v>0.65</v>
      </c>
      <c r="F1170">
        <v>1.67</v>
      </c>
      <c r="G1170">
        <v>70.69</v>
      </c>
    </row>
    <row r="1171" spans="1:7">
      <c r="A1171" t="s">
        <v>1266</v>
      </c>
      <c r="B1171">
        <v>0.5</v>
      </c>
      <c r="C1171">
        <v>0.67</v>
      </c>
      <c r="D1171">
        <v>1.51</v>
      </c>
      <c r="E1171">
        <v>1.1200000000000001</v>
      </c>
      <c r="F1171">
        <v>1.67</v>
      </c>
      <c r="G1171">
        <v>72.36</v>
      </c>
    </row>
    <row r="1172" spans="1:7">
      <c r="A1172" t="s">
        <v>1208</v>
      </c>
      <c r="B1172">
        <v>0.5</v>
      </c>
      <c r="C1172">
        <v>0.93</v>
      </c>
      <c r="D1172">
        <v>1.48</v>
      </c>
      <c r="E1172">
        <v>1.25</v>
      </c>
      <c r="F1172">
        <v>1.64</v>
      </c>
      <c r="G1172">
        <v>74</v>
      </c>
    </row>
    <row r="1173" spans="1:7">
      <c r="A1173" t="s">
        <v>1286</v>
      </c>
      <c r="B1173">
        <v>0</v>
      </c>
      <c r="C1173">
        <v>0.66</v>
      </c>
      <c r="D1173">
        <v>1.35</v>
      </c>
      <c r="E1173">
        <v>0.65</v>
      </c>
      <c r="F1173">
        <v>1.49</v>
      </c>
      <c r="G1173">
        <v>75.5</v>
      </c>
    </row>
    <row r="1174" spans="1:7">
      <c r="A1174" t="s">
        <v>1298</v>
      </c>
      <c r="B1174">
        <v>0</v>
      </c>
      <c r="C1174">
        <v>0.66</v>
      </c>
      <c r="D1174">
        <v>1.3</v>
      </c>
      <c r="E1174">
        <v>1.29</v>
      </c>
      <c r="F1174">
        <v>1.44</v>
      </c>
      <c r="G1174">
        <v>76.94</v>
      </c>
    </row>
    <row r="1175" spans="1:7">
      <c r="A1175" t="s">
        <v>1323</v>
      </c>
      <c r="B1175">
        <v>0</v>
      </c>
      <c r="C1175">
        <v>0.75</v>
      </c>
      <c r="D1175">
        <v>1.28</v>
      </c>
      <c r="E1175">
        <v>0.65</v>
      </c>
      <c r="F1175">
        <v>1.42</v>
      </c>
      <c r="G1175">
        <v>78.36</v>
      </c>
    </row>
    <row r="1176" spans="1:7">
      <c r="A1176" t="s">
        <v>1225</v>
      </c>
      <c r="B1176">
        <v>0.5</v>
      </c>
      <c r="C1176">
        <v>0.47</v>
      </c>
      <c r="D1176">
        <v>1.19</v>
      </c>
      <c r="E1176">
        <v>1.1000000000000001</v>
      </c>
      <c r="F1176">
        <v>1.32</v>
      </c>
      <c r="G1176">
        <v>79.680000000000007</v>
      </c>
    </row>
    <row r="1177" spans="1:7">
      <c r="A1177" t="s">
        <v>1257</v>
      </c>
      <c r="B1177">
        <v>0</v>
      </c>
      <c r="C1177">
        <v>0.57999999999999996</v>
      </c>
      <c r="D1177">
        <v>0.99</v>
      </c>
      <c r="E1177">
        <v>0.65</v>
      </c>
      <c r="F1177">
        <v>1.1000000000000001</v>
      </c>
      <c r="G1177">
        <v>80.78</v>
      </c>
    </row>
    <row r="1178" spans="1:7">
      <c r="A1178" t="s">
        <v>1303</v>
      </c>
      <c r="B1178">
        <v>0</v>
      </c>
      <c r="C1178">
        <v>0.47</v>
      </c>
      <c r="D1178">
        <v>0.95</v>
      </c>
      <c r="E1178">
        <v>0.65</v>
      </c>
      <c r="F1178">
        <v>1.06</v>
      </c>
      <c r="G1178">
        <v>81.84</v>
      </c>
    </row>
    <row r="1179" spans="1:7">
      <c r="A1179" t="s">
        <v>1324</v>
      </c>
      <c r="B1179">
        <v>0</v>
      </c>
      <c r="C1179">
        <v>0.47</v>
      </c>
      <c r="D1179">
        <v>0.95</v>
      </c>
      <c r="E1179">
        <v>0.65</v>
      </c>
      <c r="F1179">
        <v>1.06</v>
      </c>
      <c r="G1179">
        <v>82.89</v>
      </c>
    </row>
    <row r="1180" spans="1:7">
      <c r="A1180" t="s">
        <v>1211</v>
      </c>
      <c r="B1180">
        <v>0.5</v>
      </c>
      <c r="C1180">
        <v>0.33</v>
      </c>
      <c r="D1180">
        <v>0.94</v>
      </c>
      <c r="E1180">
        <v>0.92</v>
      </c>
      <c r="F1180">
        <v>1.04</v>
      </c>
      <c r="G1180">
        <v>83.93</v>
      </c>
    </row>
    <row r="1181" spans="1:7">
      <c r="A1181" t="s">
        <v>1272</v>
      </c>
      <c r="B1181">
        <v>0.5</v>
      </c>
      <c r="C1181">
        <v>0.33</v>
      </c>
      <c r="D1181">
        <v>0.93</v>
      </c>
      <c r="E1181">
        <v>0.91</v>
      </c>
      <c r="F1181">
        <v>1.03</v>
      </c>
      <c r="G1181">
        <v>84.97</v>
      </c>
    </row>
    <row r="1182" spans="1:7">
      <c r="A1182" t="s">
        <v>1271</v>
      </c>
      <c r="B1182">
        <v>0.5</v>
      </c>
      <c r="C1182">
        <v>0</v>
      </c>
      <c r="D1182">
        <v>0.92</v>
      </c>
      <c r="E1182">
        <v>0.91</v>
      </c>
      <c r="F1182">
        <v>1.02</v>
      </c>
      <c r="G1182">
        <v>85.99</v>
      </c>
    </row>
    <row r="1183" spans="1:7">
      <c r="A1183" t="s">
        <v>1210</v>
      </c>
      <c r="B1183">
        <v>0.5</v>
      </c>
      <c r="C1183">
        <v>0</v>
      </c>
      <c r="D1183">
        <v>0.92</v>
      </c>
      <c r="E1183">
        <v>0.91</v>
      </c>
      <c r="F1183">
        <v>1.02</v>
      </c>
      <c r="G1183">
        <v>87.01</v>
      </c>
    </row>
    <row r="1184" spans="1:7">
      <c r="A1184" t="s">
        <v>1267</v>
      </c>
      <c r="B1184">
        <v>0</v>
      </c>
      <c r="C1184">
        <v>0.47</v>
      </c>
      <c r="D1184">
        <v>0.81</v>
      </c>
      <c r="E1184">
        <v>0.65</v>
      </c>
      <c r="F1184">
        <v>0.9</v>
      </c>
      <c r="G1184">
        <v>87.9</v>
      </c>
    </row>
    <row r="1185" spans="1:7">
      <c r="A1185" t="s">
        <v>1325</v>
      </c>
      <c r="B1185">
        <v>0</v>
      </c>
      <c r="C1185">
        <v>0.47</v>
      </c>
      <c r="D1185">
        <v>0.81</v>
      </c>
      <c r="E1185">
        <v>0.65</v>
      </c>
      <c r="F1185">
        <v>0.9</v>
      </c>
      <c r="G1185">
        <v>88.8</v>
      </c>
    </row>
    <row r="1186" spans="1:7">
      <c r="A1186" t="s">
        <v>1207</v>
      </c>
      <c r="B1186">
        <v>0</v>
      </c>
      <c r="C1186">
        <v>0.47</v>
      </c>
      <c r="D1186">
        <v>0.81</v>
      </c>
      <c r="E1186">
        <v>0.65</v>
      </c>
      <c r="F1186">
        <v>0.9</v>
      </c>
      <c r="G1186">
        <v>89.7</v>
      </c>
    </row>
    <row r="1187" spans="1:7">
      <c r="A1187" t="s">
        <v>1320</v>
      </c>
      <c r="B1187">
        <v>0</v>
      </c>
      <c r="C1187">
        <v>0.47</v>
      </c>
      <c r="D1187">
        <v>0.81</v>
      </c>
      <c r="E1187">
        <v>0.65</v>
      </c>
      <c r="F1187">
        <v>0.9</v>
      </c>
      <c r="G1187">
        <v>90.59</v>
      </c>
    </row>
    <row r="1189" spans="1:7">
      <c r="A1189" t="s">
        <v>789</v>
      </c>
    </row>
    <row r="1190" spans="1:7">
      <c r="A1190" t="s">
        <v>1330</v>
      </c>
    </row>
    <row r="1192" spans="1:7">
      <c r="B1192" t="s">
        <v>282</v>
      </c>
      <c r="C1192" t="s">
        <v>335</v>
      </c>
    </row>
    <row r="1193" spans="1:7">
      <c r="A1193" t="s">
        <v>147</v>
      </c>
      <c r="B1193" t="s">
        <v>489</v>
      </c>
      <c r="C1193" t="s">
        <v>729</v>
      </c>
      <c r="D1193" t="s">
        <v>382</v>
      </c>
      <c r="E1193" t="s">
        <v>383</v>
      </c>
      <c r="F1193" t="s">
        <v>242</v>
      </c>
      <c r="G1193" t="s">
        <v>243</v>
      </c>
    </row>
    <row r="1194" spans="1:7">
      <c r="A1194" t="s">
        <v>1223</v>
      </c>
      <c r="B1194">
        <v>0</v>
      </c>
      <c r="C1194">
        <v>4.3899999999999997</v>
      </c>
      <c r="D1194">
        <v>6.89</v>
      </c>
      <c r="E1194">
        <v>1.25</v>
      </c>
      <c r="F1194">
        <v>8.4700000000000006</v>
      </c>
      <c r="G1194">
        <v>8.4700000000000006</v>
      </c>
    </row>
    <row r="1195" spans="1:7">
      <c r="A1195" t="s">
        <v>1204</v>
      </c>
      <c r="B1195">
        <v>3.74</v>
      </c>
      <c r="C1195">
        <v>0</v>
      </c>
      <c r="D1195">
        <v>5.77</v>
      </c>
      <c r="E1195">
        <v>1.44</v>
      </c>
      <c r="F1195">
        <v>7.09</v>
      </c>
      <c r="G1195">
        <v>15.56</v>
      </c>
    </row>
    <row r="1196" spans="1:7">
      <c r="A1196" t="s">
        <v>1210</v>
      </c>
      <c r="B1196">
        <v>3.6</v>
      </c>
      <c r="C1196">
        <v>0</v>
      </c>
      <c r="D1196">
        <v>5.51</v>
      </c>
      <c r="E1196">
        <v>1.76</v>
      </c>
      <c r="F1196">
        <v>6.77</v>
      </c>
      <c r="G1196">
        <v>22.33</v>
      </c>
    </row>
    <row r="1197" spans="1:7">
      <c r="A1197" t="s">
        <v>1208</v>
      </c>
      <c r="B1197">
        <v>3.36</v>
      </c>
      <c r="C1197">
        <v>0.93</v>
      </c>
      <c r="D1197">
        <v>3.7</v>
      </c>
      <c r="E1197">
        <v>1.37</v>
      </c>
      <c r="F1197">
        <v>4.55</v>
      </c>
      <c r="G1197">
        <v>26.88</v>
      </c>
    </row>
    <row r="1198" spans="1:7">
      <c r="A1198" t="s">
        <v>1221</v>
      </c>
      <c r="B1198">
        <v>1.07</v>
      </c>
      <c r="C1198">
        <v>2.6</v>
      </c>
      <c r="D1198">
        <v>3.3</v>
      </c>
      <c r="E1198">
        <v>1.21</v>
      </c>
      <c r="F1198">
        <v>4.05</v>
      </c>
      <c r="G1198">
        <v>30.93</v>
      </c>
    </row>
    <row r="1199" spans="1:7">
      <c r="A1199" t="s">
        <v>1209</v>
      </c>
      <c r="B1199">
        <v>2.27</v>
      </c>
      <c r="C1199">
        <v>1.84</v>
      </c>
      <c r="D1199">
        <v>3.15</v>
      </c>
      <c r="E1199">
        <v>1.26</v>
      </c>
      <c r="F1199">
        <v>3.88</v>
      </c>
      <c r="G1199">
        <v>34.799999999999997</v>
      </c>
    </row>
    <row r="1200" spans="1:7">
      <c r="A1200" t="s">
        <v>1219</v>
      </c>
      <c r="B1200">
        <v>2.2799999999999998</v>
      </c>
      <c r="C1200">
        <v>0.57999999999999996</v>
      </c>
      <c r="D1200">
        <v>2.88</v>
      </c>
      <c r="E1200">
        <v>1.27</v>
      </c>
      <c r="F1200">
        <v>3.54</v>
      </c>
      <c r="G1200">
        <v>38.35</v>
      </c>
    </row>
    <row r="1201" spans="1:7">
      <c r="A1201" t="s">
        <v>1294</v>
      </c>
      <c r="B1201">
        <v>0</v>
      </c>
      <c r="C1201">
        <v>1.94</v>
      </c>
      <c r="D1201">
        <v>2.71</v>
      </c>
      <c r="E1201">
        <v>0.66</v>
      </c>
      <c r="F1201">
        <v>3.33</v>
      </c>
      <c r="G1201">
        <v>41.68</v>
      </c>
    </row>
    <row r="1202" spans="1:7">
      <c r="A1202" t="s">
        <v>1306</v>
      </c>
      <c r="B1202">
        <v>0</v>
      </c>
      <c r="C1202">
        <v>1.51</v>
      </c>
      <c r="D1202">
        <v>2.34</v>
      </c>
      <c r="E1202">
        <v>0.96</v>
      </c>
      <c r="F1202">
        <v>2.87</v>
      </c>
      <c r="G1202">
        <v>44.55</v>
      </c>
    </row>
    <row r="1203" spans="1:7">
      <c r="A1203" t="s">
        <v>1231</v>
      </c>
      <c r="B1203">
        <v>1.25</v>
      </c>
      <c r="C1203">
        <v>1.04</v>
      </c>
      <c r="D1203">
        <v>2.3199999999999998</v>
      </c>
      <c r="E1203">
        <v>1.57</v>
      </c>
      <c r="F1203">
        <v>2.86</v>
      </c>
      <c r="G1203">
        <v>47.41</v>
      </c>
    </row>
    <row r="1204" spans="1:7">
      <c r="A1204" t="s">
        <v>1275</v>
      </c>
      <c r="B1204">
        <v>1.39</v>
      </c>
      <c r="C1204">
        <v>0</v>
      </c>
      <c r="D1204">
        <v>2.2799999999999998</v>
      </c>
      <c r="E1204">
        <v>0.94</v>
      </c>
      <c r="F1204">
        <v>2.8</v>
      </c>
      <c r="G1204">
        <v>50.21</v>
      </c>
    </row>
    <row r="1205" spans="1:7">
      <c r="A1205" t="s">
        <v>1230</v>
      </c>
      <c r="B1205">
        <v>0</v>
      </c>
      <c r="C1205">
        <v>1.37</v>
      </c>
      <c r="D1205">
        <v>2.06</v>
      </c>
      <c r="E1205">
        <v>4.3499999999999996</v>
      </c>
      <c r="F1205">
        <v>2.5299999999999998</v>
      </c>
      <c r="G1205">
        <v>52.74</v>
      </c>
    </row>
    <row r="1206" spans="1:7">
      <c r="A1206" t="s">
        <v>1228</v>
      </c>
      <c r="B1206">
        <v>0</v>
      </c>
      <c r="C1206">
        <v>1.32</v>
      </c>
      <c r="D1206">
        <v>2</v>
      </c>
      <c r="E1206">
        <v>2.52</v>
      </c>
      <c r="F1206">
        <v>2.4500000000000002</v>
      </c>
      <c r="G1206">
        <v>55.19</v>
      </c>
    </row>
    <row r="1207" spans="1:7">
      <c r="A1207" t="s">
        <v>1207</v>
      </c>
      <c r="B1207">
        <v>1.29</v>
      </c>
      <c r="C1207">
        <v>0.47</v>
      </c>
      <c r="D1207">
        <v>1.96</v>
      </c>
      <c r="E1207">
        <v>0.9</v>
      </c>
      <c r="F1207">
        <v>2.41</v>
      </c>
      <c r="G1207">
        <v>57.61</v>
      </c>
    </row>
    <row r="1208" spans="1:7">
      <c r="A1208" t="s">
        <v>1226</v>
      </c>
      <c r="B1208">
        <v>0.33</v>
      </c>
      <c r="C1208">
        <v>1.32</v>
      </c>
      <c r="D1208">
        <v>1.93</v>
      </c>
      <c r="E1208">
        <v>0.96</v>
      </c>
      <c r="F1208">
        <v>2.37</v>
      </c>
      <c r="G1208">
        <v>59.98</v>
      </c>
    </row>
    <row r="1209" spans="1:7">
      <c r="A1209" t="s">
        <v>1215</v>
      </c>
      <c r="B1209">
        <v>0.47</v>
      </c>
      <c r="C1209">
        <v>1.31</v>
      </c>
      <c r="D1209">
        <v>1.81</v>
      </c>
      <c r="E1209">
        <v>1.2</v>
      </c>
      <c r="F1209">
        <v>2.2200000000000002</v>
      </c>
      <c r="G1209">
        <v>62.2</v>
      </c>
    </row>
    <row r="1210" spans="1:7">
      <c r="A1210" t="s">
        <v>1214</v>
      </c>
      <c r="B1210">
        <v>2.2999999999999998</v>
      </c>
      <c r="C1210">
        <v>1.23</v>
      </c>
      <c r="D1210">
        <v>1.79</v>
      </c>
      <c r="E1210">
        <v>1.48</v>
      </c>
      <c r="F1210">
        <v>2.21</v>
      </c>
      <c r="G1210">
        <v>64.400000000000006</v>
      </c>
    </row>
    <row r="1211" spans="1:7">
      <c r="A1211" t="s">
        <v>1224</v>
      </c>
      <c r="B1211">
        <v>0</v>
      </c>
      <c r="C1211">
        <v>1.1299999999999999</v>
      </c>
      <c r="D1211">
        <v>1.64</v>
      </c>
      <c r="E1211">
        <v>1.28</v>
      </c>
      <c r="F1211">
        <v>2.0099999999999998</v>
      </c>
      <c r="G1211">
        <v>66.42</v>
      </c>
    </row>
    <row r="1212" spans="1:7">
      <c r="A1212" t="s">
        <v>1211</v>
      </c>
      <c r="B1212">
        <v>1.1299999999999999</v>
      </c>
      <c r="C1212">
        <v>0.33</v>
      </c>
      <c r="D1212">
        <v>1.48</v>
      </c>
      <c r="E1212">
        <v>1.4</v>
      </c>
      <c r="F1212">
        <v>1.82</v>
      </c>
      <c r="G1212">
        <v>68.239999999999995</v>
      </c>
    </row>
    <row r="1213" spans="1:7">
      <c r="A1213" t="s">
        <v>1205</v>
      </c>
      <c r="B1213">
        <v>1.1100000000000001</v>
      </c>
      <c r="C1213">
        <v>0</v>
      </c>
      <c r="D1213">
        <v>1.45</v>
      </c>
      <c r="E1213">
        <v>0.67</v>
      </c>
      <c r="F1213">
        <v>1.78</v>
      </c>
      <c r="G1213">
        <v>70.02</v>
      </c>
    </row>
    <row r="1214" spans="1:7">
      <c r="A1214" t="s">
        <v>1270</v>
      </c>
      <c r="B1214">
        <v>0.47</v>
      </c>
      <c r="C1214">
        <v>0.75</v>
      </c>
      <c r="D1214">
        <v>1.27</v>
      </c>
      <c r="E1214">
        <v>0.91</v>
      </c>
      <c r="F1214">
        <v>1.56</v>
      </c>
      <c r="G1214">
        <v>71.59</v>
      </c>
    </row>
    <row r="1215" spans="1:7">
      <c r="A1215" t="s">
        <v>1307</v>
      </c>
      <c r="B1215">
        <v>0</v>
      </c>
      <c r="C1215">
        <v>0.8</v>
      </c>
      <c r="D1215">
        <v>1.23</v>
      </c>
      <c r="E1215">
        <v>0.66</v>
      </c>
      <c r="F1215">
        <v>1.51</v>
      </c>
      <c r="G1215">
        <v>73.09</v>
      </c>
    </row>
    <row r="1216" spans="1:7">
      <c r="A1216" t="s">
        <v>1225</v>
      </c>
      <c r="B1216">
        <v>0.87</v>
      </c>
      <c r="C1216">
        <v>0.47</v>
      </c>
      <c r="D1216">
        <v>1.21</v>
      </c>
      <c r="E1216">
        <v>1.1299999999999999</v>
      </c>
      <c r="F1216">
        <v>1.48</v>
      </c>
      <c r="G1216">
        <v>74.58</v>
      </c>
    </row>
    <row r="1217" spans="1:7">
      <c r="A1217" t="s">
        <v>1286</v>
      </c>
      <c r="B1217">
        <v>0.33</v>
      </c>
      <c r="C1217">
        <v>0.66</v>
      </c>
      <c r="D1217">
        <v>1.19</v>
      </c>
      <c r="E1217">
        <v>0.85</v>
      </c>
      <c r="F1217">
        <v>1.46</v>
      </c>
      <c r="G1217">
        <v>76.040000000000006</v>
      </c>
    </row>
    <row r="1218" spans="1:7">
      <c r="A1218" t="s">
        <v>1237</v>
      </c>
      <c r="B1218">
        <v>0</v>
      </c>
      <c r="C1218">
        <v>0.74</v>
      </c>
      <c r="D1218">
        <v>1.19</v>
      </c>
      <c r="E1218">
        <v>0.66</v>
      </c>
      <c r="F1218">
        <v>1.46</v>
      </c>
      <c r="G1218">
        <v>77.489999999999995</v>
      </c>
    </row>
    <row r="1219" spans="1:7">
      <c r="A1219" t="s">
        <v>1257</v>
      </c>
      <c r="B1219">
        <v>0.54</v>
      </c>
      <c r="C1219">
        <v>0.57999999999999996</v>
      </c>
      <c r="D1219">
        <v>1.1299999999999999</v>
      </c>
      <c r="E1219">
        <v>0.86</v>
      </c>
      <c r="F1219">
        <v>1.38</v>
      </c>
      <c r="G1219">
        <v>78.88</v>
      </c>
    </row>
    <row r="1220" spans="1:7">
      <c r="A1220" t="s">
        <v>1266</v>
      </c>
      <c r="B1220">
        <v>0.33</v>
      </c>
      <c r="C1220">
        <v>0.67</v>
      </c>
      <c r="D1220">
        <v>1.0900000000000001</v>
      </c>
      <c r="E1220">
        <v>0.9</v>
      </c>
      <c r="F1220">
        <v>1.35</v>
      </c>
      <c r="G1220">
        <v>80.22</v>
      </c>
    </row>
    <row r="1221" spans="1:7">
      <c r="A1221" t="s">
        <v>1323</v>
      </c>
      <c r="B1221">
        <v>0</v>
      </c>
      <c r="C1221">
        <v>0.75</v>
      </c>
      <c r="D1221">
        <v>1.04</v>
      </c>
      <c r="E1221">
        <v>0.66</v>
      </c>
      <c r="F1221">
        <v>1.28</v>
      </c>
      <c r="G1221">
        <v>81.5</v>
      </c>
    </row>
    <row r="1222" spans="1:7">
      <c r="A1222" t="s">
        <v>1298</v>
      </c>
      <c r="B1222">
        <v>0</v>
      </c>
      <c r="C1222">
        <v>0.66</v>
      </c>
      <c r="D1222">
        <v>1.03</v>
      </c>
      <c r="E1222">
        <v>1.31</v>
      </c>
      <c r="F1222">
        <v>1.27</v>
      </c>
      <c r="G1222">
        <v>82.77</v>
      </c>
    </row>
    <row r="1223" spans="1:7">
      <c r="A1223" t="s">
        <v>1277</v>
      </c>
      <c r="B1223">
        <v>0.67</v>
      </c>
      <c r="C1223">
        <v>0</v>
      </c>
      <c r="D1223">
        <v>0.87</v>
      </c>
      <c r="E1223">
        <v>0.67</v>
      </c>
      <c r="F1223">
        <v>1.07</v>
      </c>
      <c r="G1223">
        <v>83.84</v>
      </c>
    </row>
    <row r="1224" spans="1:7">
      <c r="A1224" t="s">
        <v>1303</v>
      </c>
      <c r="B1224">
        <v>0</v>
      </c>
      <c r="C1224">
        <v>0.47</v>
      </c>
      <c r="D1224">
        <v>0.75</v>
      </c>
      <c r="E1224">
        <v>0.66</v>
      </c>
      <c r="F1224">
        <v>0.92</v>
      </c>
      <c r="G1224">
        <v>84.76</v>
      </c>
    </row>
    <row r="1225" spans="1:7">
      <c r="A1225" t="s">
        <v>1324</v>
      </c>
      <c r="B1225">
        <v>0</v>
      </c>
      <c r="C1225">
        <v>0.47</v>
      </c>
      <c r="D1225">
        <v>0.75</v>
      </c>
      <c r="E1225">
        <v>0.66</v>
      </c>
      <c r="F1225">
        <v>0.92</v>
      </c>
      <c r="G1225">
        <v>85.69</v>
      </c>
    </row>
    <row r="1226" spans="1:7">
      <c r="A1226" t="s">
        <v>1267</v>
      </c>
      <c r="B1226">
        <v>0</v>
      </c>
      <c r="C1226">
        <v>0.47</v>
      </c>
      <c r="D1226">
        <v>0.66</v>
      </c>
      <c r="E1226">
        <v>0.66</v>
      </c>
      <c r="F1226">
        <v>0.81</v>
      </c>
      <c r="G1226">
        <v>86.49</v>
      </c>
    </row>
    <row r="1227" spans="1:7">
      <c r="A1227" t="s">
        <v>1325</v>
      </c>
      <c r="B1227">
        <v>0</v>
      </c>
      <c r="C1227">
        <v>0.47</v>
      </c>
      <c r="D1227">
        <v>0.66</v>
      </c>
      <c r="E1227">
        <v>0.66</v>
      </c>
      <c r="F1227">
        <v>0.81</v>
      </c>
      <c r="G1227">
        <v>87.3</v>
      </c>
    </row>
    <row r="1228" spans="1:7">
      <c r="A1228" t="s">
        <v>1320</v>
      </c>
      <c r="B1228">
        <v>0</v>
      </c>
      <c r="C1228">
        <v>0.47</v>
      </c>
      <c r="D1228">
        <v>0.66</v>
      </c>
      <c r="E1228">
        <v>0.66</v>
      </c>
      <c r="F1228">
        <v>0.81</v>
      </c>
      <c r="G1228">
        <v>88.11</v>
      </c>
    </row>
    <row r="1229" spans="1:7">
      <c r="A1229" t="s">
        <v>1280</v>
      </c>
      <c r="B1229">
        <v>0.33</v>
      </c>
      <c r="C1229">
        <v>0</v>
      </c>
      <c r="D1229">
        <v>0.54</v>
      </c>
      <c r="E1229">
        <v>0.66</v>
      </c>
      <c r="F1229">
        <v>0.67</v>
      </c>
      <c r="G1229">
        <v>88.78</v>
      </c>
    </row>
    <row r="1230" spans="1:7">
      <c r="A1230" t="s">
        <v>1317</v>
      </c>
      <c r="B1230">
        <v>0.33</v>
      </c>
      <c r="C1230">
        <v>0</v>
      </c>
      <c r="D1230">
        <v>0.54</v>
      </c>
      <c r="E1230">
        <v>0.66</v>
      </c>
      <c r="F1230">
        <v>0.67</v>
      </c>
      <c r="G1230">
        <v>89.44</v>
      </c>
    </row>
    <row r="1231" spans="1:7">
      <c r="A1231" t="s">
        <v>1227</v>
      </c>
      <c r="B1231">
        <v>0</v>
      </c>
      <c r="C1231">
        <v>0.33</v>
      </c>
      <c r="D1231">
        <v>0.53</v>
      </c>
      <c r="E1231">
        <v>0.66</v>
      </c>
      <c r="F1231">
        <v>0.65</v>
      </c>
      <c r="G1231">
        <v>90.09</v>
      </c>
    </row>
    <row r="1233" spans="1:7">
      <c r="A1233" t="s">
        <v>804</v>
      </c>
    </row>
    <row r="1234" spans="1:7">
      <c r="A1234" t="s">
        <v>1331</v>
      </c>
    </row>
    <row r="1236" spans="1:7">
      <c r="B1236" t="s">
        <v>299</v>
      </c>
      <c r="C1236" t="s">
        <v>335</v>
      </c>
    </row>
    <row r="1237" spans="1:7">
      <c r="A1237" t="s">
        <v>147</v>
      </c>
      <c r="B1237" t="s">
        <v>553</v>
      </c>
      <c r="C1237" t="s">
        <v>729</v>
      </c>
      <c r="D1237" t="s">
        <v>382</v>
      </c>
      <c r="E1237" t="s">
        <v>383</v>
      </c>
      <c r="F1237" t="s">
        <v>242</v>
      </c>
      <c r="G1237" t="s">
        <v>243</v>
      </c>
    </row>
    <row r="1238" spans="1:7">
      <c r="A1238" t="s">
        <v>1223</v>
      </c>
      <c r="B1238">
        <v>0</v>
      </c>
      <c r="C1238">
        <v>4.3899999999999997</v>
      </c>
      <c r="D1238">
        <v>6.47</v>
      </c>
      <c r="E1238">
        <v>1.19</v>
      </c>
      <c r="F1238">
        <v>8.59</v>
      </c>
      <c r="G1238">
        <v>8.59</v>
      </c>
    </row>
    <row r="1239" spans="1:7">
      <c r="A1239" t="s">
        <v>1208</v>
      </c>
      <c r="B1239">
        <v>4.6900000000000004</v>
      </c>
      <c r="C1239">
        <v>0.93</v>
      </c>
      <c r="D1239">
        <v>5.65</v>
      </c>
      <c r="E1239">
        <v>1.5</v>
      </c>
      <c r="F1239">
        <v>7.51</v>
      </c>
      <c r="G1239">
        <v>16.100000000000001</v>
      </c>
    </row>
    <row r="1240" spans="1:7">
      <c r="A1240" t="s">
        <v>1204</v>
      </c>
      <c r="B1240">
        <v>3.35</v>
      </c>
      <c r="C1240">
        <v>0</v>
      </c>
      <c r="D1240">
        <v>4.9400000000000004</v>
      </c>
      <c r="E1240">
        <v>2.2799999999999998</v>
      </c>
      <c r="F1240">
        <v>6.56</v>
      </c>
      <c r="G1240">
        <v>22.66</v>
      </c>
    </row>
    <row r="1241" spans="1:7">
      <c r="A1241" t="s">
        <v>1221</v>
      </c>
      <c r="B1241">
        <v>1.85</v>
      </c>
      <c r="C1241">
        <v>2.6</v>
      </c>
      <c r="D1241">
        <v>2.8</v>
      </c>
      <c r="E1241">
        <v>4.46</v>
      </c>
      <c r="F1241">
        <v>3.72</v>
      </c>
      <c r="G1241">
        <v>26.38</v>
      </c>
    </row>
    <row r="1242" spans="1:7">
      <c r="A1242" t="s">
        <v>1214</v>
      </c>
      <c r="B1242">
        <v>3.29</v>
      </c>
      <c r="C1242">
        <v>1.23</v>
      </c>
      <c r="D1242">
        <v>2.78</v>
      </c>
      <c r="E1242">
        <v>3.27</v>
      </c>
      <c r="F1242">
        <v>3.69</v>
      </c>
      <c r="G1242">
        <v>30.07</v>
      </c>
    </row>
    <row r="1243" spans="1:7">
      <c r="A1243" t="s">
        <v>1294</v>
      </c>
      <c r="B1243">
        <v>0</v>
      </c>
      <c r="C1243">
        <v>1.94</v>
      </c>
      <c r="D1243">
        <v>2.56</v>
      </c>
      <c r="E1243">
        <v>0.64</v>
      </c>
      <c r="F1243">
        <v>3.4</v>
      </c>
      <c r="G1243">
        <v>33.47</v>
      </c>
    </row>
    <row r="1244" spans="1:7">
      <c r="A1244" t="s">
        <v>1209</v>
      </c>
      <c r="B1244">
        <v>3.03</v>
      </c>
      <c r="C1244">
        <v>1.84</v>
      </c>
      <c r="D1244">
        <v>2.38</v>
      </c>
      <c r="E1244">
        <v>1.6</v>
      </c>
      <c r="F1244">
        <v>3.16</v>
      </c>
      <c r="G1244">
        <v>36.630000000000003</v>
      </c>
    </row>
    <row r="1245" spans="1:7">
      <c r="A1245" t="s">
        <v>1215</v>
      </c>
      <c r="B1245">
        <v>2.5299999999999998</v>
      </c>
      <c r="C1245">
        <v>1.31</v>
      </c>
      <c r="D1245">
        <v>2.36</v>
      </c>
      <c r="E1245">
        <v>1.28</v>
      </c>
      <c r="F1245">
        <v>3.13</v>
      </c>
      <c r="G1245">
        <v>39.76</v>
      </c>
    </row>
    <row r="1246" spans="1:7">
      <c r="A1246" t="s">
        <v>1266</v>
      </c>
      <c r="B1246">
        <v>1.73</v>
      </c>
      <c r="C1246">
        <v>0.67</v>
      </c>
      <c r="D1246">
        <v>2.23</v>
      </c>
      <c r="E1246">
        <v>1.1200000000000001</v>
      </c>
      <c r="F1246">
        <v>2.96</v>
      </c>
      <c r="G1246">
        <v>42.72</v>
      </c>
    </row>
    <row r="1247" spans="1:7">
      <c r="A1247" t="s">
        <v>1306</v>
      </c>
      <c r="B1247">
        <v>0</v>
      </c>
      <c r="C1247">
        <v>1.51</v>
      </c>
      <c r="D1247">
        <v>2.19</v>
      </c>
      <c r="E1247">
        <v>0.92</v>
      </c>
      <c r="F1247">
        <v>2.91</v>
      </c>
      <c r="G1247">
        <v>45.63</v>
      </c>
    </row>
    <row r="1248" spans="1:7">
      <c r="A1248" t="s">
        <v>1219</v>
      </c>
      <c r="B1248">
        <v>2.0699999999999998</v>
      </c>
      <c r="C1248">
        <v>0.57999999999999996</v>
      </c>
      <c r="D1248">
        <v>2.12</v>
      </c>
      <c r="E1248">
        <v>1.6</v>
      </c>
      <c r="F1248">
        <v>2.82</v>
      </c>
      <c r="G1248">
        <v>48.45</v>
      </c>
    </row>
    <row r="1249" spans="1:7">
      <c r="A1249" t="s">
        <v>1226</v>
      </c>
      <c r="B1249">
        <v>0</v>
      </c>
      <c r="C1249">
        <v>1.32</v>
      </c>
      <c r="D1249">
        <v>1.96</v>
      </c>
      <c r="E1249">
        <v>0.94</v>
      </c>
      <c r="F1249">
        <v>2.61</v>
      </c>
      <c r="G1249">
        <v>51.06</v>
      </c>
    </row>
    <row r="1250" spans="1:7">
      <c r="A1250" t="s">
        <v>1230</v>
      </c>
      <c r="B1250">
        <v>0</v>
      </c>
      <c r="C1250">
        <v>1.37</v>
      </c>
      <c r="D1250">
        <v>1.93</v>
      </c>
      <c r="E1250">
        <v>3.8</v>
      </c>
      <c r="F1250">
        <v>2.57</v>
      </c>
      <c r="G1250">
        <v>53.63</v>
      </c>
    </row>
    <row r="1251" spans="1:7">
      <c r="A1251" t="s">
        <v>1228</v>
      </c>
      <c r="B1251">
        <v>0</v>
      </c>
      <c r="C1251">
        <v>1.32</v>
      </c>
      <c r="D1251">
        <v>1.88</v>
      </c>
      <c r="E1251">
        <v>2.35</v>
      </c>
      <c r="F1251">
        <v>2.4900000000000002</v>
      </c>
      <c r="G1251">
        <v>56.12</v>
      </c>
    </row>
    <row r="1252" spans="1:7">
      <c r="A1252" t="s">
        <v>1270</v>
      </c>
      <c r="B1252">
        <v>1.22</v>
      </c>
      <c r="C1252">
        <v>0.75</v>
      </c>
      <c r="D1252">
        <v>1.62</v>
      </c>
      <c r="E1252">
        <v>0.96</v>
      </c>
      <c r="F1252">
        <v>2.15</v>
      </c>
      <c r="G1252">
        <v>58.27</v>
      </c>
    </row>
    <row r="1253" spans="1:7">
      <c r="A1253" t="s">
        <v>1224</v>
      </c>
      <c r="B1253">
        <v>0</v>
      </c>
      <c r="C1253">
        <v>1.1299999999999999</v>
      </c>
      <c r="D1253">
        <v>1.54</v>
      </c>
      <c r="E1253">
        <v>1.22</v>
      </c>
      <c r="F1253">
        <v>2.0499999999999998</v>
      </c>
      <c r="G1253">
        <v>60.32</v>
      </c>
    </row>
    <row r="1254" spans="1:7">
      <c r="A1254" t="s">
        <v>1210</v>
      </c>
      <c r="B1254">
        <v>1.22</v>
      </c>
      <c r="C1254">
        <v>0</v>
      </c>
      <c r="D1254">
        <v>1.49</v>
      </c>
      <c r="E1254">
        <v>0.91</v>
      </c>
      <c r="F1254">
        <v>1.98</v>
      </c>
      <c r="G1254">
        <v>62.31</v>
      </c>
    </row>
    <row r="1255" spans="1:7">
      <c r="A1255" t="s">
        <v>1211</v>
      </c>
      <c r="B1255">
        <v>0.85</v>
      </c>
      <c r="C1255">
        <v>0.33</v>
      </c>
      <c r="D1255">
        <v>1.3</v>
      </c>
      <c r="E1255">
        <v>1.06</v>
      </c>
      <c r="F1255">
        <v>1.73</v>
      </c>
      <c r="G1255">
        <v>64.040000000000006</v>
      </c>
    </row>
    <row r="1256" spans="1:7">
      <c r="A1256" t="s">
        <v>1259</v>
      </c>
      <c r="B1256">
        <v>1</v>
      </c>
      <c r="C1256">
        <v>0</v>
      </c>
      <c r="D1256">
        <v>1.22</v>
      </c>
      <c r="E1256">
        <v>0.91</v>
      </c>
      <c r="F1256">
        <v>1.62</v>
      </c>
      <c r="G1256">
        <v>65.66</v>
      </c>
    </row>
    <row r="1257" spans="1:7">
      <c r="A1257" t="s">
        <v>1231</v>
      </c>
      <c r="B1257">
        <v>0.71</v>
      </c>
      <c r="C1257">
        <v>1.04</v>
      </c>
      <c r="D1257">
        <v>1.21</v>
      </c>
      <c r="E1257">
        <v>0.96</v>
      </c>
      <c r="F1257">
        <v>1.61</v>
      </c>
      <c r="G1257">
        <v>67.27</v>
      </c>
    </row>
    <row r="1258" spans="1:7">
      <c r="A1258" t="s">
        <v>1286</v>
      </c>
      <c r="B1258">
        <v>0.5</v>
      </c>
      <c r="C1258">
        <v>0.66</v>
      </c>
      <c r="D1258">
        <v>1.18</v>
      </c>
      <c r="E1258">
        <v>0.94</v>
      </c>
      <c r="F1258">
        <v>1.56</v>
      </c>
      <c r="G1258">
        <v>68.83</v>
      </c>
    </row>
    <row r="1259" spans="1:7">
      <c r="A1259" t="s">
        <v>1307</v>
      </c>
      <c r="B1259">
        <v>0</v>
      </c>
      <c r="C1259">
        <v>0.8</v>
      </c>
      <c r="D1259">
        <v>1.1499999999999999</v>
      </c>
      <c r="E1259">
        <v>0.64</v>
      </c>
      <c r="F1259">
        <v>1.53</v>
      </c>
      <c r="G1259">
        <v>70.36</v>
      </c>
    </row>
    <row r="1260" spans="1:7">
      <c r="A1260" t="s">
        <v>1207</v>
      </c>
      <c r="B1260">
        <v>0.87</v>
      </c>
      <c r="C1260">
        <v>0.47</v>
      </c>
      <c r="D1260">
        <v>1.1399999999999999</v>
      </c>
      <c r="E1260">
        <v>1.01</v>
      </c>
      <c r="F1260">
        <v>1.51</v>
      </c>
      <c r="G1260">
        <v>71.87</v>
      </c>
    </row>
    <row r="1261" spans="1:7">
      <c r="A1261" t="s">
        <v>1237</v>
      </c>
      <c r="B1261">
        <v>0</v>
      </c>
      <c r="C1261">
        <v>0.74</v>
      </c>
      <c r="D1261">
        <v>1.1100000000000001</v>
      </c>
      <c r="E1261">
        <v>0.64</v>
      </c>
      <c r="F1261">
        <v>1.48</v>
      </c>
      <c r="G1261">
        <v>73.349999999999994</v>
      </c>
    </row>
    <row r="1262" spans="1:7">
      <c r="A1262" t="s">
        <v>1257</v>
      </c>
      <c r="B1262">
        <v>0.71</v>
      </c>
      <c r="C1262">
        <v>0.57999999999999996</v>
      </c>
      <c r="D1262">
        <v>1.08</v>
      </c>
      <c r="E1262">
        <v>0.98</v>
      </c>
      <c r="F1262">
        <v>1.44</v>
      </c>
      <c r="G1262">
        <v>74.790000000000006</v>
      </c>
    </row>
    <row r="1263" spans="1:7">
      <c r="A1263" t="s">
        <v>1205</v>
      </c>
      <c r="B1263">
        <v>0.87</v>
      </c>
      <c r="C1263">
        <v>0</v>
      </c>
      <c r="D1263">
        <v>1.06</v>
      </c>
      <c r="E1263">
        <v>0.91</v>
      </c>
      <c r="F1263">
        <v>1.4</v>
      </c>
      <c r="G1263">
        <v>76.19</v>
      </c>
    </row>
    <row r="1264" spans="1:7">
      <c r="A1264" t="s">
        <v>1323</v>
      </c>
      <c r="B1264">
        <v>0</v>
      </c>
      <c r="C1264">
        <v>0.75</v>
      </c>
      <c r="D1264">
        <v>0.98</v>
      </c>
      <c r="E1264">
        <v>0.64</v>
      </c>
      <c r="F1264">
        <v>1.3</v>
      </c>
      <c r="G1264">
        <v>77.489999999999995</v>
      </c>
    </row>
    <row r="1265" spans="1:7">
      <c r="A1265" t="s">
        <v>1298</v>
      </c>
      <c r="B1265">
        <v>0</v>
      </c>
      <c r="C1265">
        <v>0.66</v>
      </c>
      <c r="D1265">
        <v>0.97</v>
      </c>
      <c r="E1265">
        <v>1.25</v>
      </c>
      <c r="F1265">
        <v>1.29</v>
      </c>
      <c r="G1265">
        <v>78.78</v>
      </c>
    </row>
    <row r="1266" spans="1:7">
      <c r="A1266" t="s">
        <v>1241</v>
      </c>
      <c r="B1266">
        <v>0.71</v>
      </c>
      <c r="C1266">
        <v>0</v>
      </c>
      <c r="D1266">
        <v>0.86</v>
      </c>
      <c r="E1266">
        <v>0.91</v>
      </c>
      <c r="F1266">
        <v>1.1499999999999999</v>
      </c>
      <c r="G1266">
        <v>79.930000000000007</v>
      </c>
    </row>
    <row r="1267" spans="1:7">
      <c r="A1267" t="s">
        <v>1284</v>
      </c>
      <c r="B1267">
        <v>0.71</v>
      </c>
      <c r="C1267">
        <v>0</v>
      </c>
      <c r="D1267">
        <v>0.86</v>
      </c>
      <c r="E1267">
        <v>0.91</v>
      </c>
      <c r="F1267">
        <v>1.1499999999999999</v>
      </c>
      <c r="G1267">
        <v>81.069999999999993</v>
      </c>
    </row>
    <row r="1268" spans="1:7">
      <c r="A1268" t="s">
        <v>1303</v>
      </c>
      <c r="B1268">
        <v>0</v>
      </c>
      <c r="C1268">
        <v>0.47</v>
      </c>
      <c r="D1268">
        <v>0.7</v>
      </c>
      <c r="E1268">
        <v>0.64</v>
      </c>
      <c r="F1268">
        <v>0.93</v>
      </c>
      <c r="G1268">
        <v>82</v>
      </c>
    </row>
    <row r="1269" spans="1:7">
      <c r="A1269" t="s">
        <v>1324</v>
      </c>
      <c r="B1269">
        <v>0</v>
      </c>
      <c r="C1269">
        <v>0.47</v>
      </c>
      <c r="D1269">
        <v>0.7</v>
      </c>
      <c r="E1269">
        <v>0.64</v>
      </c>
      <c r="F1269">
        <v>0.93</v>
      </c>
      <c r="G1269">
        <v>82.94</v>
      </c>
    </row>
    <row r="1270" spans="1:7">
      <c r="A1270" t="s">
        <v>1272</v>
      </c>
      <c r="B1270">
        <v>0.5</v>
      </c>
      <c r="C1270">
        <v>0.33</v>
      </c>
      <c r="D1270">
        <v>0.67</v>
      </c>
      <c r="E1270">
        <v>0.91</v>
      </c>
      <c r="F1270">
        <v>0.89</v>
      </c>
      <c r="G1270">
        <v>83.82</v>
      </c>
    </row>
    <row r="1271" spans="1:7">
      <c r="A1271" t="s">
        <v>1289</v>
      </c>
      <c r="B1271">
        <v>0.5</v>
      </c>
      <c r="C1271">
        <v>0.33</v>
      </c>
      <c r="D1271">
        <v>0.67</v>
      </c>
      <c r="E1271">
        <v>0.91</v>
      </c>
      <c r="F1271">
        <v>0.89</v>
      </c>
      <c r="G1271">
        <v>84.71</v>
      </c>
    </row>
    <row r="1272" spans="1:7">
      <c r="A1272" t="s">
        <v>1267</v>
      </c>
      <c r="B1272">
        <v>0</v>
      </c>
      <c r="C1272">
        <v>0.47</v>
      </c>
      <c r="D1272">
        <v>0.62</v>
      </c>
      <c r="E1272">
        <v>0.64</v>
      </c>
      <c r="F1272">
        <v>0.82</v>
      </c>
      <c r="G1272">
        <v>85.54</v>
      </c>
    </row>
    <row r="1273" spans="1:7">
      <c r="A1273" t="s">
        <v>1325</v>
      </c>
      <c r="B1273">
        <v>0</v>
      </c>
      <c r="C1273">
        <v>0.47</v>
      </c>
      <c r="D1273">
        <v>0.62</v>
      </c>
      <c r="E1273">
        <v>0.64</v>
      </c>
      <c r="F1273">
        <v>0.82</v>
      </c>
      <c r="G1273">
        <v>86.36</v>
      </c>
    </row>
    <row r="1274" spans="1:7">
      <c r="A1274" t="s">
        <v>1225</v>
      </c>
      <c r="B1274">
        <v>0</v>
      </c>
      <c r="C1274">
        <v>0.47</v>
      </c>
      <c r="D1274">
        <v>0.62</v>
      </c>
      <c r="E1274">
        <v>0.64</v>
      </c>
      <c r="F1274">
        <v>0.82</v>
      </c>
      <c r="G1274">
        <v>87.19</v>
      </c>
    </row>
    <row r="1275" spans="1:7">
      <c r="A1275" t="s">
        <v>1320</v>
      </c>
      <c r="B1275">
        <v>0</v>
      </c>
      <c r="C1275">
        <v>0.47</v>
      </c>
      <c r="D1275">
        <v>0.62</v>
      </c>
      <c r="E1275">
        <v>0.64</v>
      </c>
      <c r="F1275">
        <v>0.82</v>
      </c>
      <c r="G1275">
        <v>88.01</v>
      </c>
    </row>
    <row r="1276" spans="1:7">
      <c r="A1276" t="s">
        <v>1287</v>
      </c>
      <c r="B1276">
        <v>0.5</v>
      </c>
      <c r="C1276">
        <v>0</v>
      </c>
      <c r="D1276">
        <v>0.61</v>
      </c>
      <c r="E1276">
        <v>0.91</v>
      </c>
      <c r="F1276">
        <v>0.81</v>
      </c>
      <c r="G1276">
        <v>88.82</v>
      </c>
    </row>
    <row r="1277" spans="1:7">
      <c r="A1277" t="s">
        <v>1285</v>
      </c>
      <c r="B1277">
        <v>0.5</v>
      </c>
      <c r="C1277">
        <v>0</v>
      </c>
      <c r="D1277">
        <v>0.61</v>
      </c>
      <c r="E1277">
        <v>0.91</v>
      </c>
      <c r="F1277">
        <v>0.81</v>
      </c>
      <c r="G1277">
        <v>89.63</v>
      </c>
    </row>
    <row r="1278" spans="1:7">
      <c r="A1278" t="s">
        <v>1290</v>
      </c>
      <c r="B1278">
        <v>0.5</v>
      </c>
      <c r="C1278">
        <v>0</v>
      </c>
      <c r="D1278">
        <v>0.61</v>
      </c>
      <c r="E1278">
        <v>0.91</v>
      </c>
      <c r="F1278">
        <v>0.81</v>
      </c>
      <c r="G1278">
        <v>90.44</v>
      </c>
    </row>
    <row r="1280" spans="1:7">
      <c r="A1280" t="s">
        <v>819</v>
      </c>
    </row>
    <row r="1281" spans="1:7">
      <c r="A1281" t="s">
        <v>1332</v>
      </c>
    </row>
    <row r="1283" spans="1:7">
      <c r="B1283" t="s">
        <v>318</v>
      </c>
      <c r="C1283" t="s">
        <v>335</v>
      </c>
    </row>
    <row r="1284" spans="1:7">
      <c r="A1284" t="s">
        <v>147</v>
      </c>
      <c r="B1284" t="s">
        <v>639</v>
      </c>
      <c r="C1284" t="s">
        <v>729</v>
      </c>
      <c r="D1284" t="s">
        <v>382</v>
      </c>
      <c r="E1284" t="s">
        <v>383</v>
      </c>
      <c r="F1284" t="s">
        <v>242</v>
      </c>
      <c r="G1284" t="s">
        <v>243</v>
      </c>
    </row>
    <row r="1285" spans="1:7">
      <c r="A1285" t="s">
        <v>1223</v>
      </c>
      <c r="B1285">
        <v>3.08</v>
      </c>
      <c r="C1285">
        <v>4.3899999999999997</v>
      </c>
      <c r="D1285">
        <v>4.25</v>
      </c>
      <c r="E1285">
        <v>1.44</v>
      </c>
      <c r="F1285">
        <v>6.66</v>
      </c>
      <c r="G1285">
        <v>6.66</v>
      </c>
    </row>
    <row r="1286" spans="1:7">
      <c r="A1286" t="s">
        <v>1294</v>
      </c>
      <c r="B1286">
        <v>1.29</v>
      </c>
      <c r="C1286">
        <v>1.94</v>
      </c>
      <c r="D1286">
        <v>2.88</v>
      </c>
      <c r="E1286">
        <v>0.91</v>
      </c>
      <c r="F1286">
        <v>4.5199999999999996</v>
      </c>
      <c r="G1286">
        <v>11.18</v>
      </c>
    </row>
    <row r="1287" spans="1:7">
      <c r="A1287" t="s">
        <v>1209</v>
      </c>
      <c r="B1287">
        <v>3.94</v>
      </c>
      <c r="C1287">
        <v>1.84</v>
      </c>
      <c r="D1287">
        <v>2.82</v>
      </c>
      <c r="E1287">
        <v>1.6</v>
      </c>
      <c r="F1287">
        <v>4.43</v>
      </c>
      <c r="G1287">
        <v>15.61</v>
      </c>
    </row>
    <row r="1288" spans="1:7">
      <c r="A1288" t="s">
        <v>1221</v>
      </c>
      <c r="B1288">
        <v>4.08</v>
      </c>
      <c r="C1288">
        <v>2.6</v>
      </c>
      <c r="D1288">
        <v>2.2799999999999998</v>
      </c>
      <c r="E1288">
        <v>0.9</v>
      </c>
      <c r="F1288">
        <v>3.58</v>
      </c>
      <c r="G1288">
        <v>19.2</v>
      </c>
    </row>
    <row r="1289" spans="1:7">
      <c r="A1289" t="s">
        <v>1219</v>
      </c>
      <c r="B1289">
        <v>1.86</v>
      </c>
      <c r="C1289">
        <v>0.57999999999999996</v>
      </c>
      <c r="D1289">
        <v>2.2599999999999998</v>
      </c>
      <c r="E1289">
        <v>1.32</v>
      </c>
      <c r="F1289">
        <v>3.54</v>
      </c>
      <c r="G1289">
        <v>22.74</v>
      </c>
    </row>
    <row r="1290" spans="1:7">
      <c r="A1290" t="s">
        <v>1306</v>
      </c>
      <c r="B1290">
        <v>0.96</v>
      </c>
      <c r="C1290">
        <v>1.51</v>
      </c>
      <c r="D1290">
        <v>2.09</v>
      </c>
      <c r="E1290">
        <v>1.17</v>
      </c>
      <c r="F1290">
        <v>3.29</v>
      </c>
      <c r="G1290">
        <v>26.03</v>
      </c>
    </row>
    <row r="1291" spans="1:7">
      <c r="A1291" t="s">
        <v>1230</v>
      </c>
      <c r="B1291">
        <v>0</v>
      </c>
      <c r="C1291">
        <v>1.37</v>
      </c>
      <c r="D1291">
        <v>1.75</v>
      </c>
      <c r="E1291">
        <v>4.38</v>
      </c>
      <c r="F1291">
        <v>2.75</v>
      </c>
      <c r="G1291">
        <v>28.78</v>
      </c>
    </row>
    <row r="1292" spans="1:7">
      <c r="A1292" t="s">
        <v>1226</v>
      </c>
      <c r="B1292">
        <v>1.46</v>
      </c>
      <c r="C1292">
        <v>1.32</v>
      </c>
      <c r="D1292">
        <v>1.75</v>
      </c>
      <c r="E1292">
        <v>1.59</v>
      </c>
      <c r="F1292">
        <v>2.75</v>
      </c>
      <c r="G1292">
        <v>31.52</v>
      </c>
    </row>
    <row r="1293" spans="1:7">
      <c r="A1293" t="s">
        <v>1224</v>
      </c>
      <c r="B1293">
        <v>2.2400000000000002</v>
      </c>
      <c r="C1293">
        <v>1.1299999999999999</v>
      </c>
      <c r="D1293">
        <v>1.71</v>
      </c>
      <c r="E1293">
        <v>1.07</v>
      </c>
      <c r="F1293">
        <v>2.68</v>
      </c>
      <c r="G1293">
        <v>34.200000000000003</v>
      </c>
    </row>
    <row r="1294" spans="1:7">
      <c r="A1294" t="s">
        <v>1214</v>
      </c>
      <c r="B1294">
        <v>0</v>
      </c>
      <c r="C1294">
        <v>1.23</v>
      </c>
      <c r="D1294">
        <v>1.58</v>
      </c>
      <c r="E1294">
        <v>3.18</v>
      </c>
      <c r="F1294">
        <v>2.4900000000000002</v>
      </c>
      <c r="G1294">
        <v>36.69</v>
      </c>
    </row>
    <row r="1295" spans="1:7">
      <c r="A1295" t="s">
        <v>1215</v>
      </c>
      <c r="B1295">
        <v>0.34</v>
      </c>
      <c r="C1295">
        <v>1.31</v>
      </c>
      <c r="D1295">
        <v>1.55</v>
      </c>
      <c r="E1295">
        <v>1.46</v>
      </c>
      <c r="F1295">
        <v>2.4300000000000002</v>
      </c>
      <c r="G1295">
        <v>39.119999999999997</v>
      </c>
    </row>
    <row r="1296" spans="1:7">
      <c r="A1296" t="s">
        <v>1237</v>
      </c>
      <c r="B1296">
        <v>0.65</v>
      </c>
      <c r="C1296">
        <v>0.74</v>
      </c>
      <c r="D1296">
        <v>1.24</v>
      </c>
      <c r="E1296">
        <v>1.27</v>
      </c>
      <c r="F1296">
        <v>1.94</v>
      </c>
      <c r="G1296">
        <v>41.07</v>
      </c>
    </row>
    <row r="1297" spans="1:7">
      <c r="A1297" t="s">
        <v>1298</v>
      </c>
      <c r="B1297">
        <v>0.72</v>
      </c>
      <c r="C1297">
        <v>0.66</v>
      </c>
      <c r="D1297">
        <v>1.22</v>
      </c>
      <c r="E1297">
        <v>1.48</v>
      </c>
      <c r="F1297">
        <v>1.92</v>
      </c>
      <c r="G1297">
        <v>42.98</v>
      </c>
    </row>
    <row r="1298" spans="1:7">
      <c r="A1298" t="s">
        <v>1307</v>
      </c>
      <c r="B1298">
        <v>0.32</v>
      </c>
      <c r="C1298">
        <v>0.8</v>
      </c>
      <c r="D1298">
        <v>1.18</v>
      </c>
      <c r="E1298">
        <v>0.91</v>
      </c>
      <c r="F1298">
        <v>1.86</v>
      </c>
      <c r="G1298">
        <v>44.84</v>
      </c>
    </row>
    <row r="1299" spans="1:7">
      <c r="A1299" t="s">
        <v>1231</v>
      </c>
      <c r="B1299">
        <v>1.01</v>
      </c>
      <c r="C1299">
        <v>1.04</v>
      </c>
      <c r="D1299">
        <v>1.18</v>
      </c>
      <c r="E1299">
        <v>1.29</v>
      </c>
      <c r="F1299">
        <v>1.85</v>
      </c>
      <c r="G1299">
        <v>46.69</v>
      </c>
    </row>
    <row r="1300" spans="1:7">
      <c r="A1300" t="s">
        <v>1257</v>
      </c>
      <c r="B1300">
        <v>0.92</v>
      </c>
      <c r="C1300">
        <v>0.57999999999999996</v>
      </c>
      <c r="D1300">
        <v>1.1499999999999999</v>
      </c>
      <c r="E1300">
        <v>1.0900000000000001</v>
      </c>
      <c r="F1300">
        <v>1.81</v>
      </c>
      <c r="G1300">
        <v>48.5</v>
      </c>
    </row>
    <row r="1301" spans="1:7">
      <c r="A1301" t="s">
        <v>1227</v>
      </c>
      <c r="B1301">
        <v>1.03</v>
      </c>
      <c r="C1301">
        <v>0.33</v>
      </c>
      <c r="D1301">
        <v>1.1499999999999999</v>
      </c>
      <c r="E1301">
        <v>1.38</v>
      </c>
      <c r="F1301">
        <v>1.8</v>
      </c>
      <c r="G1301">
        <v>50.3</v>
      </c>
    </row>
    <row r="1302" spans="1:7">
      <c r="A1302" t="s">
        <v>1299</v>
      </c>
      <c r="B1302">
        <v>0.72</v>
      </c>
      <c r="C1302">
        <v>0.33</v>
      </c>
      <c r="D1302">
        <v>1.0900000000000001</v>
      </c>
      <c r="E1302">
        <v>0.93</v>
      </c>
      <c r="F1302">
        <v>1.71</v>
      </c>
      <c r="G1302">
        <v>52.01</v>
      </c>
    </row>
    <row r="1303" spans="1:7">
      <c r="A1303" t="s">
        <v>1225</v>
      </c>
      <c r="B1303">
        <v>0.99</v>
      </c>
      <c r="C1303">
        <v>0.47</v>
      </c>
      <c r="D1303">
        <v>1.05</v>
      </c>
      <c r="E1303">
        <v>2.4900000000000002</v>
      </c>
      <c r="F1303">
        <v>1.64</v>
      </c>
      <c r="G1303">
        <v>53.66</v>
      </c>
    </row>
    <row r="1304" spans="1:7">
      <c r="A1304" t="s">
        <v>1295</v>
      </c>
      <c r="B1304">
        <v>0.79</v>
      </c>
      <c r="C1304">
        <v>0</v>
      </c>
      <c r="D1304">
        <v>1.04</v>
      </c>
      <c r="E1304">
        <v>0.67</v>
      </c>
      <c r="F1304">
        <v>1.63</v>
      </c>
      <c r="G1304">
        <v>55.29</v>
      </c>
    </row>
    <row r="1305" spans="1:7">
      <c r="A1305" t="s">
        <v>1286</v>
      </c>
      <c r="B1305">
        <v>0.34</v>
      </c>
      <c r="C1305">
        <v>0.66</v>
      </c>
      <c r="D1305">
        <v>1.03</v>
      </c>
      <c r="E1305">
        <v>0.95</v>
      </c>
      <c r="F1305">
        <v>1.62</v>
      </c>
      <c r="G1305">
        <v>56.91</v>
      </c>
    </row>
    <row r="1306" spans="1:7">
      <c r="A1306" t="s">
        <v>1228</v>
      </c>
      <c r="B1306">
        <v>1.03</v>
      </c>
      <c r="C1306">
        <v>1.32</v>
      </c>
      <c r="D1306">
        <v>1.03</v>
      </c>
      <c r="E1306">
        <v>1.35</v>
      </c>
      <c r="F1306">
        <v>1.61</v>
      </c>
      <c r="G1306">
        <v>58.53</v>
      </c>
    </row>
    <row r="1307" spans="1:7">
      <c r="A1307" t="s">
        <v>1296</v>
      </c>
      <c r="B1307">
        <v>0.88</v>
      </c>
      <c r="C1307">
        <v>0</v>
      </c>
      <c r="D1307">
        <v>1</v>
      </c>
      <c r="E1307">
        <v>0.67</v>
      </c>
      <c r="F1307">
        <v>1.57</v>
      </c>
      <c r="G1307">
        <v>60.09</v>
      </c>
    </row>
    <row r="1308" spans="1:7">
      <c r="A1308" t="s">
        <v>1266</v>
      </c>
      <c r="B1308">
        <v>0.33</v>
      </c>
      <c r="C1308">
        <v>0.67</v>
      </c>
      <c r="D1308">
        <v>0.94</v>
      </c>
      <c r="E1308">
        <v>0.9</v>
      </c>
      <c r="F1308">
        <v>1.48</v>
      </c>
      <c r="G1308">
        <v>61.57</v>
      </c>
    </row>
    <row r="1309" spans="1:7">
      <c r="A1309" t="s">
        <v>1300</v>
      </c>
      <c r="B1309">
        <v>0.66</v>
      </c>
      <c r="C1309">
        <v>0</v>
      </c>
      <c r="D1309">
        <v>0.9</v>
      </c>
      <c r="E1309">
        <v>1.32</v>
      </c>
      <c r="F1309">
        <v>1.41</v>
      </c>
      <c r="G1309">
        <v>62.98</v>
      </c>
    </row>
    <row r="1310" spans="1:7">
      <c r="A1310" t="s">
        <v>1270</v>
      </c>
      <c r="B1310">
        <v>0</v>
      </c>
      <c r="C1310">
        <v>0.75</v>
      </c>
      <c r="D1310">
        <v>0.9</v>
      </c>
      <c r="E1310">
        <v>0.66</v>
      </c>
      <c r="F1310">
        <v>1.41</v>
      </c>
      <c r="G1310">
        <v>64.39</v>
      </c>
    </row>
    <row r="1311" spans="1:7">
      <c r="A1311" t="s">
        <v>1323</v>
      </c>
      <c r="B1311">
        <v>0</v>
      </c>
      <c r="C1311">
        <v>0.75</v>
      </c>
      <c r="D1311">
        <v>0.9</v>
      </c>
      <c r="E1311">
        <v>0.66</v>
      </c>
      <c r="F1311">
        <v>1.41</v>
      </c>
      <c r="G1311">
        <v>65.790000000000006</v>
      </c>
    </row>
    <row r="1312" spans="1:7">
      <c r="A1312" t="s">
        <v>1297</v>
      </c>
      <c r="B1312">
        <v>0.79</v>
      </c>
      <c r="C1312">
        <v>0.33</v>
      </c>
      <c r="D1312">
        <v>0.87</v>
      </c>
      <c r="E1312">
        <v>1.1200000000000001</v>
      </c>
      <c r="F1312">
        <v>1.36</v>
      </c>
      <c r="G1312">
        <v>67.150000000000006</v>
      </c>
    </row>
    <row r="1313" spans="1:7">
      <c r="A1313" t="s">
        <v>1303</v>
      </c>
      <c r="B1313">
        <v>0.47</v>
      </c>
      <c r="C1313">
        <v>0.47</v>
      </c>
      <c r="D1313">
        <v>0.8</v>
      </c>
      <c r="E1313">
        <v>0.83</v>
      </c>
      <c r="F1313">
        <v>1.25</v>
      </c>
      <c r="G1313">
        <v>68.400000000000006</v>
      </c>
    </row>
    <row r="1314" spans="1:7">
      <c r="A1314" t="s">
        <v>1235</v>
      </c>
      <c r="B1314">
        <v>0.48</v>
      </c>
      <c r="C1314">
        <v>0.33</v>
      </c>
      <c r="D1314">
        <v>0.79</v>
      </c>
      <c r="E1314">
        <v>0.92</v>
      </c>
      <c r="F1314">
        <v>1.23</v>
      </c>
      <c r="G1314">
        <v>69.63</v>
      </c>
    </row>
    <row r="1315" spans="1:7">
      <c r="A1315" t="s">
        <v>1208</v>
      </c>
      <c r="B1315">
        <v>0.99</v>
      </c>
      <c r="C1315">
        <v>0.93</v>
      </c>
      <c r="D1315">
        <v>0.75</v>
      </c>
      <c r="E1315">
        <v>2.23</v>
      </c>
      <c r="F1315">
        <v>1.19</v>
      </c>
      <c r="G1315">
        <v>70.819999999999993</v>
      </c>
    </row>
    <row r="1316" spans="1:7">
      <c r="A1316" t="s">
        <v>1213</v>
      </c>
      <c r="B1316">
        <v>0.56000000000000005</v>
      </c>
      <c r="C1316">
        <v>0</v>
      </c>
      <c r="D1316">
        <v>0.74</v>
      </c>
      <c r="E1316">
        <v>0.67</v>
      </c>
      <c r="F1316">
        <v>1.1599999999999999</v>
      </c>
      <c r="G1316">
        <v>71.98</v>
      </c>
    </row>
    <row r="1317" spans="1:7">
      <c r="A1317" t="s">
        <v>1325</v>
      </c>
      <c r="B1317">
        <v>0.33</v>
      </c>
      <c r="C1317">
        <v>0.47</v>
      </c>
      <c r="D1317">
        <v>0.71</v>
      </c>
      <c r="E1317">
        <v>0.91</v>
      </c>
      <c r="F1317">
        <v>1.1100000000000001</v>
      </c>
      <c r="G1317">
        <v>73.08</v>
      </c>
    </row>
    <row r="1318" spans="1:7">
      <c r="A1318" t="s">
        <v>1301</v>
      </c>
      <c r="B1318">
        <v>0.48</v>
      </c>
      <c r="C1318">
        <v>0</v>
      </c>
      <c r="D1318">
        <v>0.67</v>
      </c>
      <c r="E1318">
        <v>0.67</v>
      </c>
      <c r="F1318">
        <v>1.05</v>
      </c>
      <c r="G1318">
        <v>74.13</v>
      </c>
    </row>
    <row r="1319" spans="1:7">
      <c r="A1319" t="s">
        <v>1324</v>
      </c>
      <c r="B1319">
        <v>0</v>
      </c>
      <c r="C1319">
        <v>0.47</v>
      </c>
      <c r="D1319">
        <v>0.63</v>
      </c>
      <c r="E1319">
        <v>0.66</v>
      </c>
      <c r="F1319">
        <v>0.99</v>
      </c>
      <c r="G1319">
        <v>75.13</v>
      </c>
    </row>
    <row r="1320" spans="1:7">
      <c r="A1320" t="s">
        <v>1267</v>
      </c>
      <c r="B1320">
        <v>0</v>
      </c>
      <c r="C1320">
        <v>0.47</v>
      </c>
      <c r="D1320">
        <v>0.56999999999999995</v>
      </c>
      <c r="E1320">
        <v>0.66</v>
      </c>
      <c r="F1320">
        <v>0.89</v>
      </c>
      <c r="G1320">
        <v>76.02</v>
      </c>
    </row>
    <row r="1321" spans="1:7">
      <c r="A1321" t="s">
        <v>1207</v>
      </c>
      <c r="B1321">
        <v>0</v>
      </c>
      <c r="C1321">
        <v>0.47</v>
      </c>
      <c r="D1321">
        <v>0.56999999999999995</v>
      </c>
      <c r="E1321">
        <v>0.66</v>
      </c>
      <c r="F1321">
        <v>0.89</v>
      </c>
      <c r="G1321">
        <v>76.900000000000006</v>
      </c>
    </row>
    <row r="1322" spans="1:7">
      <c r="A1322" t="s">
        <v>1320</v>
      </c>
      <c r="B1322">
        <v>0</v>
      </c>
      <c r="C1322">
        <v>0.47</v>
      </c>
      <c r="D1322">
        <v>0.56999999999999995</v>
      </c>
      <c r="E1322">
        <v>0.66</v>
      </c>
      <c r="F1322">
        <v>0.89</v>
      </c>
      <c r="G1322">
        <v>77.790000000000006</v>
      </c>
    </row>
    <row r="1323" spans="1:7">
      <c r="A1323" t="s">
        <v>1333</v>
      </c>
      <c r="B1323">
        <v>0.33</v>
      </c>
      <c r="C1323">
        <v>0.33</v>
      </c>
      <c r="D1323">
        <v>0.54</v>
      </c>
      <c r="E1323">
        <v>0.84</v>
      </c>
      <c r="F1323">
        <v>0.85</v>
      </c>
      <c r="G1323">
        <v>78.64</v>
      </c>
    </row>
    <row r="1324" spans="1:7">
      <c r="A1324" t="s">
        <v>1302</v>
      </c>
      <c r="B1324">
        <v>0.47</v>
      </c>
      <c r="C1324">
        <v>0</v>
      </c>
      <c r="D1324">
        <v>0.53</v>
      </c>
      <c r="E1324">
        <v>0.67</v>
      </c>
      <c r="F1324">
        <v>0.84</v>
      </c>
      <c r="G1324">
        <v>79.48</v>
      </c>
    </row>
    <row r="1325" spans="1:7">
      <c r="A1325" t="s">
        <v>1304</v>
      </c>
      <c r="B1325">
        <v>0.47</v>
      </c>
      <c r="C1325">
        <v>0</v>
      </c>
      <c r="D1325">
        <v>0.53</v>
      </c>
      <c r="E1325">
        <v>0.67</v>
      </c>
      <c r="F1325">
        <v>0.84</v>
      </c>
      <c r="G1325">
        <v>80.319999999999993</v>
      </c>
    </row>
    <row r="1326" spans="1:7">
      <c r="A1326" t="s">
        <v>1327</v>
      </c>
      <c r="B1326">
        <v>0</v>
      </c>
      <c r="C1326">
        <v>0.33</v>
      </c>
      <c r="D1326">
        <v>0.45</v>
      </c>
      <c r="E1326">
        <v>0.66</v>
      </c>
      <c r="F1326">
        <v>0.7</v>
      </c>
      <c r="G1326">
        <v>81.02</v>
      </c>
    </row>
    <row r="1327" spans="1:7">
      <c r="A1327" t="s">
        <v>1334</v>
      </c>
      <c r="B1327">
        <v>0</v>
      </c>
      <c r="C1327">
        <v>0.33</v>
      </c>
      <c r="D1327">
        <v>0.43</v>
      </c>
      <c r="E1327">
        <v>0.66</v>
      </c>
      <c r="F1327">
        <v>0.67</v>
      </c>
      <c r="G1327">
        <v>81.69</v>
      </c>
    </row>
    <row r="1328" spans="1:7">
      <c r="A1328" t="s">
        <v>1255</v>
      </c>
      <c r="B1328">
        <v>0</v>
      </c>
      <c r="C1328">
        <v>0.33</v>
      </c>
      <c r="D1328">
        <v>0.43</v>
      </c>
      <c r="E1328">
        <v>0.66</v>
      </c>
      <c r="F1328">
        <v>0.67</v>
      </c>
      <c r="G1328">
        <v>82.35</v>
      </c>
    </row>
    <row r="1329" spans="1:7">
      <c r="A1329" t="s">
        <v>1211</v>
      </c>
      <c r="B1329">
        <v>0</v>
      </c>
      <c r="C1329">
        <v>0.33</v>
      </c>
      <c r="D1329">
        <v>0.43</v>
      </c>
      <c r="E1329">
        <v>0.66</v>
      </c>
      <c r="F1329">
        <v>0.67</v>
      </c>
      <c r="G1329">
        <v>83.02</v>
      </c>
    </row>
    <row r="1330" spans="1:7">
      <c r="A1330" t="s">
        <v>1308</v>
      </c>
      <c r="B1330">
        <v>0.32</v>
      </c>
      <c r="C1330">
        <v>0</v>
      </c>
      <c r="D1330">
        <v>0.43</v>
      </c>
      <c r="E1330">
        <v>0.67</v>
      </c>
      <c r="F1330">
        <v>0.67</v>
      </c>
      <c r="G1330">
        <v>83.69</v>
      </c>
    </row>
    <row r="1331" spans="1:7">
      <c r="A1331" t="s">
        <v>1275</v>
      </c>
      <c r="B1331">
        <v>0.32</v>
      </c>
      <c r="C1331">
        <v>0</v>
      </c>
      <c r="D1331">
        <v>0.43</v>
      </c>
      <c r="E1331">
        <v>0.67</v>
      </c>
      <c r="F1331">
        <v>0.67</v>
      </c>
      <c r="G1331">
        <v>84.36</v>
      </c>
    </row>
    <row r="1332" spans="1:7">
      <c r="A1332" t="s">
        <v>1335</v>
      </c>
      <c r="B1332">
        <v>0</v>
      </c>
      <c r="C1332">
        <v>0.33</v>
      </c>
      <c r="D1332">
        <v>0.4</v>
      </c>
      <c r="E1332">
        <v>0.66</v>
      </c>
      <c r="F1332">
        <v>0.63</v>
      </c>
      <c r="G1332">
        <v>84.99</v>
      </c>
    </row>
    <row r="1333" spans="1:7">
      <c r="A1333" t="s">
        <v>1336</v>
      </c>
      <c r="B1333">
        <v>0</v>
      </c>
      <c r="C1333">
        <v>0.33</v>
      </c>
      <c r="D1333">
        <v>0.4</v>
      </c>
      <c r="E1333">
        <v>0.66</v>
      </c>
      <c r="F1333">
        <v>0.63</v>
      </c>
      <c r="G1333">
        <v>85.62</v>
      </c>
    </row>
    <row r="1334" spans="1:7">
      <c r="A1334" t="s">
        <v>1272</v>
      </c>
      <c r="B1334">
        <v>0</v>
      </c>
      <c r="C1334">
        <v>0.33</v>
      </c>
      <c r="D1334">
        <v>0.4</v>
      </c>
      <c r="E1334">
        <v>0.66</v>
      </c>
      <c r="F1334">
        <v>0.63</v>
      </c>
      <c r="G1334">
        <v>86.24</v>
      </c>
    </row>
    <row r="1335" spans="1:7">
      <c r="A1335" t="s">
        <v>1337</v>
      </c>
      <c r="B1335">
        <v>0</v>
      </c>
      <c r="C1335">
        <v>0.33</v>
      </c>
      <c r="D1335">
        <v>0.4</v>
      </c>
      <c r="E1335">
        <v>0.66</v>
      </c>
      <c r="F1335">
        <v>0.63</v>
      </c>
      <c r="G1335">
        <v>86.87</v>
      </c>
    </row>
    <row r="1336" spans="1:7">
      <c r="A1336" t="s">
        <v>1289</v>
      </c>
      <c r="B1336">
        <v>0</v>
      </c>
      <c r="C1336">
        <v>0.33</v>
      </c>
      <c r="D1336">
        <v>0.4</v>
      </c>
      <c r="E1336">
        <v>0.66</v>
      </c>
      <c r="F1336">
        <v>0.63</v>
      </c>
      <c r="G1336">
        <v>87.5</v>
      </c>
    </row>
    <row r="1337" spans="1:7">
      <c r="A1337" t="s">
        <v>1338</v>
      </c>
      <c r="B1337">
        <v>0</v>
      </c>
      <c r="C1337">
        <v>0.33</v>
      </c>
      <c r="D1337">
        <v>0.4</v>
      </c>
      <c r="E1337">
        <v>0.66</v>
      </c>
      <c r="F1337">
        <v>0.63</v>
      </c>
      <c r="G1337">
        <v>88.13</v>
      </c>
    </row>
    <row r="1338" spans="1:7">
      <c r="A1338" t="s">
        <v>1339</v>
      </c>
      <c r="B1338">
        <v>0</v>
      </c>
      <c r="C1338">
        <v>0.33</v>
      </c>
      <c r="D1338">
        <v>0.4</v>
      </c>
      <c r="E1338">
        <v>0.66</v>
      </c>
      <c r="F1338">
        <v>0.63</v>
      </c>
      <c r="G1338">
        <v>88.76</v>
      </c>
    </row>
    <row r="1339" spans="1:7">
      <c r="A1339" t="s">
        <v>1309</v>
      </c>
      <c r="B1339">
        <v>0.33</v>
      </c>
      <c r="C1339">
        <v>0</v>
      </c>
      <c r="D1339">
        <v>0.38</v>
      </c>
      <c r="E1339">
        <v>0.67</v>
      </c>
      <c r="F1339">
        <v>0.59</v>
      </c>
      <c r="G1339">
        <v>89.35</v>
      </c>
    </row>
    <row r="1340" spans="1:7">
      <c r="A1340" t="s">
        <v>1310</v>
      </c>
      <c r="B1340">
        <v>0.33</v>
      </c>
      <c r="C1340">
        <v>0</v>
      </c>
      <c r="D1340">
        <v>0.38</v>
      </c>
      <c r="E1340">
        <v>0.67</v>
      </c>
      <c r="F1340">
        <v>0.59</v>
      </c>
      <c r="G1340">
        <v>89.94</v>
      </c>
    </row>
    <row r="1341" spans="1:7">
      <c r="A1341" t="s">
        <v>1311</v>
      </c>
      <c r="B1341">
        <v>0.33</v>
      </c>
      <c r="C1341">
        <v>0</v>
      </c>
      <c r="D1341">
        <v>0.38</v>
      </c>
      <c r="E1341">
        <v>0.67</v>
      </c>
      <c r="F1341">
        <v>0.59</v>
      </c>
      <c r="G1341">
        <v>90.53</v>
      </c>
    </row>
    <row r="1343" spans="1:7">
      <c r="A1343" t="s">
        <v>832</v>
      </c>
    </row>
    <row r="1344" spans="1:7">
      <c r="A1344" t="s">
        <v>1340</v>
      </c>
    </row>
    <row r="1346" spans="1:7">
      <c r="B1346" t="s">
        <v>235</v>
      </c>
      <c r="C1346" t="s">
        <v>352</v>
      </c>
    </row>
    <row r="1347" spans="1:7">
      <c r="A1347" t="s">
        <v>147</v>
      </c>
      <c r="B1347" t="s">
        <v>380</v>
      </c>
      <c r="C1347" t="s">
        <v>834</v>
      </c>
      <c r="D1347" t="s">
        <v>382</v>
      </c>
      <c r="E1347" t="s">
        <v>383</v>
      </c>
      <c r="F1347" t="s">
        <v>242</v>
      </c>
      <c r="G1347" t="s">
        <v>243</v>
      </c>
    </row>
    <row r="1348" spans="1:7">
      <c r="A1348" t="s">
        <v>1221</v>
      </c>
      <c r="B1348">
        <v>0</v>
      </c>
      <c r="C1348">
        <v>6.88</v>
      </c>
      <c r="D1348">
        <v>10.029999999999999</v>
      </c>
      <c r="E1348">
        <v>8.85</v>
      </c>
      <c r="F1348">
        <v>10.76</v>
      </c>
      <c r="G1348">
        <v>10.76</v>
      </c>
    </row>
    <row r="1349" spans="1:7">
      <c r="A1349" t="s">
        <v>1206</v>
      </c>
      <c r="B1349">
        <v>5.29</v>
      </c>
      <c r="C1349">
        <v>0</v>
      </c>
      <c r="D1349">
        <v>7.73</v>
      </c>
      <c r="E1349">
        <v>37</v>
      </c>
      <c r="F1349">
        <v>8.2899999999999991</v>
      </c>
      <c r="G1349">
        <v>19.05</v>
      </c>
    </row>
    <row r="1350" spans="1:7">
      <c r="A1350" t="s">
        <v>1213</v>
      </c>
      <c r="B1350">
        <v>4.47</v>
      </c>
      <c r="C1350">
        <v>0.33</v>
      </c>
      <c r="D1350">
        <v>6.06</v>
      </c>
      <c r="E1350">
        <v>6.11</v>
      </c>
      <c r="F1350">
        <v>6.5</v>
      </c>
      <c r="G1350">
        <v>25.55</v>
      </c>
    </row>
    <row r="1351" spans="1:7">
      <c r="A1351" t="s">
        <v>1207</v>
      </c>
      <c r="B1351">
        <v>3.74</v>
      </c>
      <c r="C1351">
        <v>0</v>
      </c>
      <c r="D1351">
        <v>5.46</v>
      </c>
      <c r="E1351">
        <v>37</v>
      </c>
      <c r="F1351">
        <v>5.86</v>
      </c>
      <c r="G1351">
        <v>31.41</v>
      </c>
    </row>
    <row r="1352" spans="1:7">
      <c r="A1352" t="s">
        <v>1225</v>
      </c>
      <c r="B1352">
        <v>0</v>
      </c>
      <c r="C1352">
        <v>2.75</v>
      </c>
      <c r="D1352">
        <v>4.0199999999999996</v>
      </c>
      <c r="E1352">
        <v>1.97</v>
      </c>
      <c r="F1352">
        <v>4.3099999999999996</v>
      </c>
      <c r="G1352">
        <v>35.72</v>
      </c>
    </row>
    <row r="1353" spans="1:7">
      <c r="A1353" t="s">
        <v>1223</v>
      </c>
      <c r="B1353">
        <v>0</v>
      </c>
      <c r="C1353">
        <v>2.63</v>
      </c>
      <c r="D1353">
        <v>3.91</v>
      </c>
      <c r="E1353">
        <v>1.06</v>
      </c>
      <c r="F1353">
        <v>4.1900000000000004</v>
      </c>
      <c r="G1353">
        <v>39.92</v>
      </c>
    </row>
    <row r="1354" spans="1:7">
      <c r="A1354" t="s">
        <v>1209</v>
      </c>
      <c r="B1354">
        <v>1</v>
      </c>
      <c r="C1354">
        <v>2.66</v>
      </c>
      <c r="D1354">
        <v>3.42</v>
      </c>
      <c r="E1354">
        <v>1.66</v>
      </c>
      <c r="F1354">
        <v>3.67</v>
      </c>
      <c r="G1354">
        <v>43.59</v>
      </c>
    </row>
    <row r="1355" spans="1:7">
      <c r="A1355" t="s">
        <v>1240</v>
      </c>
      <c r="B1355">
        <v>2.2400000000000002</v>
      </c>
      <c r="C1355">
        <v>0</v>
      </c>
      <c r="D1355">
        <v>3.27</v>
      </c>
      <c r="E1355">
        <v>37</v>
      </c>
      <c r="F1355">
        <v>3.5</v>
      </c>
      <c r="G1355">
        <v>47.09</v>
      </c>
    </row>
    <row r="1356" spans="1:7">
      <c r="A1356" t="s">
        <v>1216</v>
      </c>
      <c r="B1356">
        <v>2.2400000000000002</v>
      </c>
      <c r="C1356">
        <v>0</v>
      </c>
      <c r="D1356">
        <v>3.27</v>
      </c>
      <c r="E1356">
        <v>37</v>
      </c>
      <c r="F1356">
        <v>3.5</v>
      </c>
      <c r="G1356">
        <v>50.59</v>
      </c>
    </row>
    <row r="1357" spans="1:7">
      <c r="A1357" t="s">
        <v>1210</v>
      </c>
      <c r="B1357">
        <v>2</v>
      </c>
      <c r="C1357">
        <v>0</v>
      </c>
      <c r="D1357">
        <v>2.92</v>
      </c>
      <c r="E1357">
        <v>37</v>
      </c>
      <c r="F1357">
        <v>3.13</v>
      </c>
      <c r="G1357">
        <v>53.73</v>
      </c>
    </row>
    <row r="1358" spans="1:7">
      <c r="A1358" t="s">
        <v>1241</v>
      </c>
      <c r="B1358">
        <v>1.73</v>
      </c>
      <c r="C1358">
        <v>0</v>
      </c>
      <c r="D1358">
        <v>2.5299999999999998</v>
      </c>
      <c r="E1358">
        <v>37</v>
      </c>
      <c r="F1358">
        <v>2.71</v>
      </c>
      <c r="G1358">
        <v>56.44</v>
      </c>
    </row>
    <row r="1359" spans="1:7">
      <c r="A1359" t="s">
        <v>1215</v>
      </c>
      <c r="B1359">
        <v>1.73</v>
      </c>
      <c r="C1359">
        <v>0</v>
      </c>
      <c r="D1359">
        <v>2.5299999999999998</v>
      </c>
      <c r="E1359">
        <v>37</v>
      </c>
      <c r="F1359">
        <v>2.71</v>
      </c>
      <c r="G1359">
        <v>59.16</v>
      </c>
    </row>
    <row r="1360" spans="1:7">
      <c r="A1360" t="s">
        <v>1208</v>
      </c>
      <c r="B1360">
        <v>1.73</v>
      </c>
      <c r="C1360">
        <v>0</v>
      </c>
      <c r="D1360">
        <v>2.5299999999999998</v>
      </c>
      <c r="E1360">
        <v>37</v>
      </c>
      <c r="F1360">
        <v>2.71</v>
      </c>
      <c r="G1360">
        <v>61.87</v>
      </c>
    </row>
    <row r="1361" spans="1:7">
      <c r="A1361" t="s">
        <v>1211</v>
      </c>
      <c r="B1361">
        <v>1.73</v>
      </c>
      <c r="C1361">
        <v>0</v>
      </c>
      <c r="D1361">
        <v>2.5299999999999998</v>
      </c>
      <c r="E1361">
        <v>37</v>
      </c>
      <c r="F1361">
        <v>2.71</v>
      </c>
      <c r="G1361">
        <v>64.58</v>
      </c>
    </row>
    <row r="1362" spans="1:7">
      <c r="A1362" t="s">
        <v>1219</v>
      </c>
      <c r="B1362">
        <v>0</v>
      </c>
      <c r="C1362">
        <v>1.39</v>
      </c>
      <c r="D1362">
        <v>2.06</v>
      </c>
      <c r="E1362">
        <v>0.98</v>
      </c>
      <c r="F1362">
        <v>2.21</v>
      </c>
      <c r="G1362">
        <v>66.8</v>
      </c>
    </row>
    <row r="1363" spans="1:7">
      <c r="A1363" t="s">
        <v>1228</v>
      </c>
      <c r="B1363">
        <v>0</v>
      </c>
      <c r="C1363">
        <v>1.39</v>
      </c>
      <c r="D1363">
        <v>2.0299999999999998</v>
      </c>
      <c r="E1363">
        <v>2.87</v>
      </c>
      <c r="F1363">
        <v>2.1800000000000002</v>
      </c>
      <c r="G1363">
        <v>68.98</v>
      </c>
    </row>
    <row r="1364" spans="1:7">
      <c r="A1364" t="s">
        <v>1242</v>
      </c>
      <c r="B1364">
        <v>1</v>
      </c>
      <c r="C1364">
        <v>0</v>
      </c>
      <c r="D1364">
        <v>1.46</v>
      </c>
      <c r="E1364">
        <v>37</v>
      </c>
      <c r="F1364">
        <v>1.57</v>
      </c>
      <c r="G1364">
        <v>70.55</v>
      </c>
    </row>
    <row r="1365" spans="1:7">
      <c r="A1365" t="s">
        <v>1243</v>
      </c>
      <c r="B1365">
        <v>1</v>
      </c>
      <c r="C1365">
        <v>0</v>
      </c>
      <c r="D1365">
        <v>1.46</v>
      </c>
      <c r="E1365">
        <v>37</v>
      </c>
      <c r="F1365">
        <v>1.57</v>
      </c>
      <c r="G1365">
        <v>72.11</v>
      </c>
    </row>
    <row r="1366" spans="1:7">
      <c r="A1366" t="s">
        <v>1244</v>
      </c>
      <c r="B1366">
        <v>1</v>
      </c>
      <c r="C1366">
        <v>0</v>
      </c>
      <c r="D1366">
        <v>1.46</v>
      </c>
      <c r="E1366">
        <v>37</v>
      </c>
      <c r="F1366">
        <v>1.57</v>
      </c>
      <c r="G1366">
        <v>73.680000000000007</v>
      </c>
    </row>
    <row r="1367" spans="1:7">
      <c r="A1367" t="s">
        <v>1245</v>
      </c>
      <c r="B1367">
        <v>1</v>
      </c>
      <c r="C1367">
        <v>0</v>
      </c>
      <c r="D1367">
        <v>1.46</v>
      </c>
      <c r="E1367">
        <v>37</v>
      </c>
      <c r="F1367">
        <v>1.57</v>
      </c>
      <c r="G1367">
        <v>75.25</v>
      </c>
    </row>
    <row r="1368" spans="1:7">
      <c r="A1368" t="s">
        <v>1246</v>
      </c>
      <c r="B1368">
        <v>1</v>
      </c>
      <c r="C1368">
        <v>0</v>
      </c>
      <c r="D1368">
        <v>1.46</v>
      </c>
      <c r="E1368">
        <v>37</v>
      </c>
      <c r="F1368">
        <v>1.57</v>
      </c>
      <c r="G1368">
        <v>76.81</v>
      </c>
    </row>
    <row r="1369" spans="1:7">
      <c r="A1369" t="s">
        <v>1249</v>
      </c>
      <c r="B1369">
        <v>1</v>
      </c>
      <c r="C1369">
        <v>0</v>
      </c>
      <c r="D1369">
        <v>1.46</v>
      </c>
      <c r="E1369">
        <v>37</v>
      </c>
      <c r="F1369">
        <v>1.57</v>
      </c>
      <c r="G1369">
        <v>78.38</v>
      </c>
    </row>
    <row r="1370" spans="1:7">
      <c r="A1370" t="s">
        <v>1247</v>
      </c>
      <c r="B1370">
        <v>1</v>
      </c>
      <c r="C1370">
        <v>0</v>
      </c>
      <c r="D1370">
        <v>1.46</v>
      </c>
      <c r="E1370">
        <v>37</v>
      </c>
      <c r="F1370">
        <v>1.57</v>
      </c>
      <c r="G1370">
        <v>79.95</v>
      </c>
    </row>
    <row r="1371" spans="1:7">
      <c r="A1371" t="s">
        <v>1205</v>
      </c>
      <c r="B1371">
        <v>1</v>
      </c>
      <c r="C1371">
        <v>0</v>
      </c>
      <c r="D1371">
        <v>1.46</v>
      </c>
      <c r="E1371">
        <v>37</v>
      </c>
      <c r="F1371">
        <v>1.57</v>
      </c>
      <c r="G1371">
        <v>81.52</v>
      </c>
    </row>
    <row r="1372" spans="1:7">
      <c r="A1372" t="s">
        <v>1231</v>
      </c>
      <c r="B1372">
        <v>1</v>
      </c>
      <c r="C1372">
        <v>0</v>
      </c>
      <c r="D1372">
        <v>1.46</v>
      </c>
      <c r="E1372">
        <v>37</v>
      </c>
      <c r="F1372">
        <v>1.57</v>
      </c>
      <c r="G1372">
        <v>83.08</v>
      </c>
    </row>
    <row r="1373" spans="1:7">
      <c r="A1373" t="s">
        <v>1294</v>
      </c>
      <c r="B1373">
        <v>0</v>
      </c>
      <c r="C1373">
        <v>0.82</v>
      </c>
      <c r="D1373">
        <v>1.1599999999999999</v>
      </c>
      <c r="E1373">
        <v>0.57999999999999996</v>
      </c>
      <c r="F1373">
        <v>1.24</v>
      </c>
      <c r="G1373">
        <v>84.32</v>
      </c>
    </row>
    <row r="1374" spans="1:7">
      <c r="A1374" t="s">
        <v>1277</v>
      </c>
      <c r="B1374">
        <v>0</v>
      </c>
      <c r="C1374">
        <v>0.82</v>
      </c>
      <c r="D1374">
        <v>1.1599999999999999</v>
      </c>
      <c r="E1374">
        <v>0.57999999999999996</v>
      </c>
      <c r="F1374">
        <v>1.24</v>
      </c>
      <c r="G1374">
        <v>85.56</v>
      </c>
    </row>
    <row r="1375" spans="1:7">
      <c r="A1375" t="s">
        <v>1248</v>
      </c>
      <c r="B1375">
        <v>1</v>
      </c>
      <c r="C1375">
        <v>0.33</v>
      </c>
      <c r="D1375">
        <v>0.99</v>
      </c>
      <c r="E1375">
        <v>1.1499999999999999</v>
      </c>
      <c r="F1375">
        <v>1.06</v>
      </c>
      <c r="G1375">
        <v>86.62</v>
      </c>
    </row>
    <row r="1376" spans="1:7">
      <c r="A1376" t="s">
        <v>1227</v>
      </c>
      <c r="B1376">
        <v>0</v>
      </c>
      <c r="C1376">
        <v>0.65</v>
      </c>
      <c r="D1376">
        <v>0.94</v>
      </c>
      <c r="E1376">
        <v>1.1499999999999999</v>
      </c>
      <c r="F1376">
        <v>1.01</v>
      </c>
      <c r="G1376">
        <v>87.63</v>
      </c>
    </row>
    <row r="1377" spans="1:7">
      <c r="A1377" t="s">
        <v>1267</v>
      </c>
      <c r="B1377">
        <v>0</v>
      </c>
      <c r="C1377">
        <v>0.65</v>
      </c>
      <c r="D1377">
        <v>0.94</v>
      </c>
      <c r="E1377">
        <v>1.1499999999999999</v>
      </c>
      <c r="F1377">
        <v>1.01</v>
      </c>
      <c r="G1377">
        <v>88.64</v>
      </c>
    </row>
    <row r="1378" spans="1:7">
      <c r="A1378" t="s">
        <v>1266</v>
      </c>
      <c r="B1378">
        <v>0</v>
      </c>
      <c r="C1378">
        <v>0.57999999999999996</v>
      </c>
      <c r="D1378">
        <v>0.82</v>
      </c>
      <c r="E1378">
        <v>0.57999999999999996</v>
      </c>
      <c r="F1378">
        <v>0.88</v>
      </c>
      <c r="G1378">
        <v>89.51</v>
      </c>
    </row>
    <row r="1379" spans="1:7">
      <c r="A1379" t="s">
        <v>1270</v>
      </c>
      <c r="B1379">
        <v>0</v>
      </c>
      <c r="C1379">
        <v>0.57999999999999996</v>
      </c>
      <c r="D1379">
        <v>0.82</v>
      </c>
      <c r="E1379">
        <v>0.57999999999999996</v>
      </c>
      <c r="F1379">
        <v>0.88</v>
      </c>
      <c r="G1379">
        <v>90.39</v>
      </c>
    </row>
    <row r="1381" spans="1:7">
      <c r="A1381" t="s">
        <v>850</v>
      </c>
    </row>
    <row r="1382" spans="1:7">
      <c r="A1382" t="s">
        <v>1341</v>
      </c>
    </row>
    <row r="1384" spans="1:7">
      <c r="B1384" t="s">
        <v>237</v>
      </c>
      <c r="C1384" t="s">
        <v>352</v>
      </c>
    </row>
    <row r="1385" spans="1:7">
      <c r="A1385" t="s">
        <v>147</v>
      </c>
      <c r="B1385" t="s">
        <v>381</v>
      </c>
      <c r="C1385" t="s">
        <v>834</v>
      </c>
      <c r="D1385" t="s">
        <v>382</v>
      </c>
      <c r="E1385" t="s">
        <v>383</v>
      </c>
      <c r="F1385" t="s">
        <v>242</v>
      </c>
      <c r="G1385" t="s">
        <v>243</v>
      </c>
    </row>
    <row r="1386" spans="1:7">
      <c r="A1386" t="s">
        <v>1221</v>
      </c>
      <c r="B1386">
        <v>0.25</v>
      </c>
      <c r="C1386">
        <v>6.88</v>
      </c>
      <c r="D1386">
        <v>11.69</v>
      </c>
      <c r="E1386">
        <v>5.9</v>
      </c>
      <c r="F1386">
        <v>12.82</v>
      </c>
      <c r="G1386">
        <v>12.82</v>
      </c>
    </row>
    <row r="1387" spans="1:7">
      <c r="A1387" t="s">
        <v>1204</v>
      </c>
      <c r="B1387">
        <v>6.33</v>
      </c>
      <c r="C1387">
        <v>0</v>
      </c>
      <c r="D1387">
        <v>11.45</v>
      </c>
      <c r="E1387">
        <v>2.23</v>
      </c>
      <c r="F1387">
        <v>12.56</v>
      </c>
      <c r="G1387">
        <v>25.37</v>
      </c>
    </row>
    <row r="1388" spans="1:7">
      <c r="A1388" t="s">
        <v>1225</v>
      </c>
      <c r="B1388">
        <v>0</v>
      </c>
      <c r="C1388">
        <v>2.75</v>
      </c>
      <c r="D1388">
        <v>4.84</v>
      </c>
      <c r="E1388">
        <v>2.2400000000000002</v>
      </c>
      <c r="F1388">
        <v>5.31</v>
      </c>
      <c r="G1388">
        <v>30.69</v>
      </c>
    </row>
    <row r="1389" spans="1:7">
      <c r="A1389" t="s">
        <v>1223</v>
      </c>
      <c r="B1389">
        <v>0</v>
      </c>
      <c r="C1389">
        <v>2.63</v>
      </c>
      <c r="D1389">
        <v>4.7300000000000004</v>
      </c>
      <c r="E1389">
        <v>1.23</v>
      </c>
      <c r="F1389">
        <v>5.19</v>
      </c>
      <c r="G1389">
        <v>35.869999999999997</v>
      </c>
    </row>
    <row r="1390" spans="1:7">
      <c r="A1390" t="s">
        <v>1205</v>
      </c>
      <c r="B1390">
        <v>2.4700000000000002</v>
      </c>
      <c r="C1390">
        <v>0</v>
      </c>
      <c r="D1390">
        <v>4.32</v>
      </c>
      <c r="E1390">
        <v>3.33</v>
      </c>
      <c r="F1390">
        <v>4.74</v>
      </c>
      <c r="G1390">
        <v>40.61</v>
      </c>
    </row>
    <row r="1391" spans="1:7">
      <c r="A1391" t="s">
        <v>1208</v>
      </c>
      <c r="B1391">
        <v>2.36</v>
      </c>
      <c r="C1391">
        <v>0</v>
      </c>
      <c r="D1391">
        <v>3.92</v>
      </c>
      <c r="E1391">
        <v>1.25</v>
      </c>
      <c r="F1391">
        <v>4.3</v>
      </c>
      <c r="G1391">
        <v>44.91</v>
      </c>
    </row>
    <row r="1392" spans="1:7">
      <c r="A1392" t="s">
        <v>1209</v>
      </c>
      <c r="B1392">
        <v>2.2999999999999998</v>
      </c>
      <c r="C1392">
        <v>2.66</v>
      </c>
      <c r="D1392">
        <v>3.9</v>
      </c>
      <c r="E1392">
        <v>1.24</v>
      </c>
      <c r="F1392">
        <v>4.2699999999999996</v>
      </c>
      <c r="G1392">
        <v>49.18</v>
      </c>
    </row>
    <row r="1393" spans="1:7">
      <c r="A1393" t="s">
        <v>1210</v>
      </c>
      <c r="B1393">
        <v>1.85</v>
      </c>
      <c r="C1393">
        <v>0</v>
      </c>
      <c r="D1393">
        <v>3.23</v>
      </c>
      <c r="E1393">
        <v>1.33</v>
      </c>
      <c r="F1393">
        <v>3.54</v>
      </c>
      <c r="G1393">
        <v>52.73</v>
      </c>
    </row>
    <row r="1394" spans="1:7">
      <c r="A1394" t="s">
        <v>1206</v>
      </c>
      <c r="B1394">
        <v>1.78</v>
      </c>
      <c r="C1394">
        <v>0</v>
      </c>
      <c r="D1394">
        <v>3.19</v>
      </c>
      <c r="E1394">
        <v>2.11</v>
      </c>
      <c r="F1394">
        <v>3.5</v>
      </c>
      <c r="G1394">
        <v>56.23</v>
      </c>
    </row>
    <row r="1395" spans="1:7">
      <c r="A1395" t="s">
        <v>1207</v>
      </c>
      <c r="B1395">
        <v>1.72</v>
      </c>
      <c r="C1395">
        <v>0</v>
      </c>
      <c r="D1395">
        <v>3.1</v>
      </c>
      <c r="E1395">
        <v>1.42</v>
      </c>
      <c r="F1395">
        <v>3.4</v>
      </c>
      <c r="G1395">
        <v>59.63</v>
      </c>
    </row>
    <row r="1396" spans="1:7">
      <c r="A1396" t="s">
        <v>1214</v>
      </c>
      <c r="B1396">
        <v>1.76</v>
      </c>
      <c r="C1396">
        <v>0</v>
      </c>
      <c r="D1396">
        <v>2.88</v>
      </c>
      <c r="E1396">
        <v>0.9</v>
      </c>
      <c r="F1396">
        <v>3.15</v>
      </c>
      <c r="G1396">
        <v>62.78</v>
      </c>
    </row>
    <row r="1397" spans="1:7">
      <c r="A1397" t="s">
        <v>1228</v>
      </c>
      <c r="B1397">
        <v>0</v>
      </c>
      <c r="C1397">
        <v>1.39</v>
      </c>
      <c r="D1397">
        <v>2.46</v>
      </c>
      <c r="E1397">
        <v>3.18</v>
      </c>
      <c r="F1397">
        <v>2.69</v>
      </c>
      <c r="G1397">
        <v>65.48</v>
      </c>
    </row>
    <row r="1398" spans="1:7">
      <c r="A1398" t="s">
        <v>1230</v>
      </c>
      <c r="B1398">
        <v>0</v>
      </c>
      <c r="C1398">
        <v>1.38</v>
      </c>
      <c r="D1398">
        <v>2.44</v>
      </c>
      <c r="E1398">
        <v>3.53</v>
      </c>
      <c r="F1398">
        <v>2.67</v>
      </c>
      <c r="G1398">
        <v>68.150000000000006</v>
      </c>
    </row>
    <row r="1399" spans="1:7">
      <c r="A1399" t="s">
        <v>1219</v>
      </c>
      <c r="B1399">
        <v>0.6</v>
      </c>
      <c r="C1399">
        <v>1.39</v>
      </c>
      <c r="D1399">
        <v>2.15</v>
      </c>
      <c r="E1399">
        <v>1.17</v>
      </c>
      <c r="F1399">
        <v>2.35</v>
      </c>
      <c r="G1399">
        <v>70.5</v>
      </c>
    </row>
    <row r="1400" spans="1:7">
      <c r="A1400" t="s">
        <v>1211</v>
      </c>
      <c r="B1400">
        <v>1</v>
      </c>
      <c r="C1400">
        <v>0</v>
      </c>
      <c r="D1400">
        <v>1.8</v>
      </c>
      <c r="E1400">
        <v>1.34</v>
      </c>
      <c r="F1400">
        <v>1.97</v>
      </c>
      <c r="G1400">
        <v>72.48</v>
      </c>
    </row>
    <row r="1401" spans="1:7">
      <c r="A1401" t="s">
        <v>1294</v>
      </c>
      <c r="B1401">
        <v>0</v>
      </c>
      <c r="C1401">
        <v>0.82</v>
      </c>
      <c r="D1401">
        <v>1.38</v>
      </c>
      <c r="E1401">
        <v>0.67</v>
      </c>
      <c r="F1401">
        <v>1.52</v>
      </c>
      <c r="G1401">
        <v>74</v>
      </c>
    </row>
    <row r="1402" spans="1:7">
      <c r="A1402" t="s">
        <v>1277</v>
      </c>
      <c r="B1402">
        <v>0</v>
      </c>
      <c r="C1402">
        <v>0.82</v>
      </c>
      <c r="D1402">
        <v>1.38</v>
      </c>
      <c r="E1402">
        <v>0.67</v>
      </c>
      <c r="F1402">
        <v>1.52</v>
      </c>
      <c r="G1402">
        <v>75.510000000000005</v>
      </c>
    </row>
    <row r="1403" spans="1:7">
      <c r="A1403" t="s">
        <v>1266</v>
      </c>
      <c r="B1403">
        <v>0.5</v>
      </c>
      <c r="C1403">
        <v>0.57999999999999996</v>
      </c>
      <c r="D1403">
        <v>1.32</v>
      </c>
      <c r="E1403">
        <v>1.24</v>
      </c>
      <c r="F1403">
        <v>1.45</v>
      </c>
      <c r="G1403">
        <v>76.959999999999994</v>
      </c>
    </row>
    <row r="1404" spans="1:7">
      <c r="A1404" t="s">
        <v>1227</v>
      </c>
      <c r="B1404">
        <v>0</v>
      </c>
      <c r="C1404">
        <v>0.65</v>
      </c>
      <c r="D1404">
        <v>1.1299999999999999</v>
      </c>
      <c r="E1404">
        <v>1.34</v>
      </c>
      <c r="F1404">
        <v>1.24</v>
      </c>
      <c r="G1404">
        <v>78.2</v>
      </c>
    </row>
    <row r="1405" spans="1:7">
      <c r="A1405" t="s">
        <v>1270</v>
      </c>
      <c r="B1405">
        <v>0.25</v>
      </c>
      <c r="C1405">
        <v>0.57999999999999996</v>
      </c>
      <c r="D1405">
        <v>1.1200000000000001</v>
      </c>
      <c r="E1405">
        <v>0.85</v>
      </c>
      <c r="F1405">
        <v>1.23</v>
      </c>
      <c r="G1405">
        <v>79.430000000000007</v>
      </c>
    </row>
    <row r="1406" spans="1:7">
      <c r="A1406" t="s">
        <v>1250</v>
      </c>
      <c r="B1406">
        <v>0.65</v>
      </c>
      <c r="C1406">
        <v>0</v>
      </c>
      <c r="D1406">
        <v>1.08</v>
      </c>
      <c r="E1406">
        <v>0.55000000000000004</v>
      </c>
      <c r="F1406">
        <v>1.18</v>
      </c>
      <c r="G1406">
        <v>80.61</v>
      </c>
    </row>
    <row r="1407" spans="1:7">
      <c r="A1407" t="s">
        <v>1265</v>
      </c>
      <c r="B1407">
        <v>0.6</v>
      </c>
      <c r="C1407">
        <v>0</v>
      </c>
      <c r="D1407">
        <v>1.04</v>
      </c>
      <c r="E1407">
        <v>0.91</v>
      </c>
      <c r="F1407">
        <v>1.1399999999999999</v>
      </c>
      <c r="G1407">
        <v>81.75</v>
      </c>
    </row>
    <row r="1408" spans="1:7">
      <c r="A1408" t="s">
        <v>1267</v>
      </c>
      <c r="B1408">
        <v>0.25</v>
      </c>
      <c r="C1408">
        <v>0.65</v>
      </c>
      <c r="D1408">
        <v>1</v>
      </c>
      <c r="E1408">
        <v>1.1399999999999999</v>
      </c>
      <c r="F1408">
        <v>1.1000000000000001</v>
      </c>
      <c r="G1408">
        <v>82.85</v>
      </c>
    </row>
    <row r="1409" spans="1:7">
      <c r="A1409" t="s">
        <v>1215</v>
      </c>
      <c r="B1409">
        <v>0.55000000000000004</v>
      </c>
      <c r="C1409">
        <v>0</v>
      </c>
      <c r="D1409">
        <v>0.91</v>
      </c>
      <c r="E1409">
        <v>0.55000000000000004</v>
      </c>
      <c r="F1409">
        <v>1</v>
      </c>
      <c r="G1409">
        <v>83.85</v>
      </c>
    </row>
    <row r="1410" spans="1:7">
      <c r="A1410" t="s">
        <v>1264</v>
      </c>
      <c r="B1410">
        <v>0.49</v>
      </c>
      <c r="C1410">
        <v>0</v>
      </c>
      <c r="D1410">
        <v>0.81</v>
      </c>
      <c r="E1410">
        <v>0.55000000000000004</v>
      </c>
      <c r="F1410">
        <v>0.89</v>
      </c>
      <c r="G1410">
        <v>84.74</v>
      </c>
    </row>
    <row r="1411" spans="1:7">
      <c r="A1411" t="s">
        <v>1237</v>
      </c>
      <c r="B1411">
        <v>0</v>
      </c>
      <c r="C1411">
        <v>0.45</v>
      </c>
      <c r="D1411">
        <v>0.8</v>
      </c>
      <c r="E1411">
        <v>0.67</v>
      </c>
      <c r="F1411">
        <v>0.88</v>
      </c>
      <c r="G1411">
        <v>85.61</v>
      </c>
    </row>
    <row r="1412" spans="1:7">
      <c r="A1412" t="s">
        <v>1342</v>
      </c>
      <c r="B1412">
        <v>0</v>
      </c>
      <c r="C1412">
        <v>0.42</v>
      </c>
      <c r="D1412">
        <v>0.76</v>
      </c>
      <c r="E1412">
        <v>0.67</v>
      </c>
      <c r="F1412">
        <v>0.83</v>
      </c>
      <c r="G1412">
        <v>86.45</v>
      </c>
    </row>
    <row r="1413" spans="1:7">
      <c r="A1413" t="s">
        <v>1284</v>
      </c>
      <c r="B1413">
        <v>0</v>
      </c>
      <c r="C1413">
        <v>0.42</v>
      </c>
      <c r="D1413">
        <v>0.76</v>
      </c>
      <c r="E1413">
        <v>0.67</v>
      </c>
      <c r="F1413">
        <v>0.83</v>
      </c>
      <c r="G1413">
        <v>87.28</v>
      </c>
    </row>
    <row r="1414" spans="1:7">
      <c r="A1414" t="s">
        <v>1257</v>
      </c>
      <c r="B1414">
        <v>0.25</v>
      </c>
      <c r="C1414">
        <v>0.3</v>
      </c>
      <c r="D1414">
        <v>0.71</v>
      </c>
      <c r="E1414">
        <v>0.83</v>
      </c>
      <c r="F1414">
        <v>0.78</v>
      </c>
      <c r="G1414">
        <v>88.06</v>
      </c>
    </row>
    <row r="1415" spans="1:7">
      <c r="A1415" t="s">
        <v>1295</v>
      </c>
      <c r="B1415">
        <v>0.25</v>
      </c>
      <c r="C1415">
        <v>0.32</v>
      </c>
      <c r="D1415">
        <v>0.71</v>
      </c>
      <c r="E1415">
        <v>0.81</v>
      </c>
      <c r="F1415">
        <v>0.78</v>
      </c>
      <c r="G1415">
        <v>88.84</v>
      </c>
    </row>
    <row r="1416" spans="1:7">
      <c r="A1416" t="s">
        <v>1278</v>
      </c>
      <c r="B1416">
        <v>0.43</v>
      </c>
      <c r="C1416">
        <v>0</v>
      </c>
      <c r="D1416">
        <v>0.69</v>
      </c>
      <c r="E1416">
        <v>0.55000000000000004</v>
      </c>
      <c r="F1416">
        <v>0.76</v>
      </c>
      <c r="G1416">
        <v>89.6</v>
      </c>
    </row>
    <row r="1417" spans="1:7">
      <c r="A1417" t="s">
        <v>1343</v>
      </c>
      <c r="B1417">
        <v>0</v>
      </c>
      <c r="C1417">
        <v>0.32</v>
      </c>
      <c r="D1417">
        <v>0.56999999999999995</v>
      </c>
      <c r="E1417">
        <v>0.67</v>
      </c>
      <c r="F1417">
        <v>0.62</v>
      </c>
      <c r="G1417">
        <v>90.22</v>
      </c>
    </row>
    <row r="1419" spans="1:7">
      <c r="A1419" t="s">
        <v>864</v>
      </c>
    </row>
    <row r="1420" spans="1:7">
      <c r="A1420" t="s">
        <v>1344</v>
      </c>
    </row>
    <row r="1422" spans="1:7">
      <c r="B1422" t="s">
        <v>261</v>
      </c>
      <c r="C1422" t="s">
        <v>352</v>
      </c>
    </row>
    <row r="1423" spans="1:7">
      <c r="A1423" t="s">
        <v>147</v>
      </c>
      <c r="B1423" t="s">
        <v>409</v>
      </c>
      <c r="C1423" t="s">
        <v>834</v>
      </c>
      <c r="D1423" t="s">
        <v>382</v>
      </c>
      <c r="E1423" t="s">
        <v>383</v>
      </c>
      <c r="F1423" t="s">
        <v>242</v>
      </c>
      <c r="G1423" t="s">
        <v>243</v>
      </c>
    </row>
    <row r="1424" spans="1:7">
      <c r="A1424" t="s">
        <v>1221</v>
      </c>
      <c r="B1424">
        <v>0.33</v>
      </c>
      <c r="C1424">
        <v>6.88</v>
      </c>
      <c r="D1424">
        <v>9.49</v>
      </c>
      <c r="E1424">
        <v>6.4</v>
      </c>
      <c r="F1424">
        <v>10.1</v>
      </c>
      <c r="G1424">
        <v>10.1</v>
      </c>
    </row>
    <row r="1425" spans="1:7">
      <c r="A1425" t="s">
        <v>1206</v>
      </c>
      <c r="B1425">
        <v>3.68</v>
      </c>
      <c r="C1425">
        <v>0</v>
      </c>
      <c r="D1425">
        <v>5.47</v>
      </c>
      <c r="E1425">
        <v>2.15</v>
      </c>
      <c r="F1425">
        <v>5.82</v>
      </c>
      <c r="G1425">
        <v>15.92</v>
      </c>
    </row>
    <row r="1426" spans="1:7">
      <c r="A1426" t="s">
        <v>1207</v>
      </c>
      <c r="B1426">
        <v>3.17</v>
      </c>
      <c r="C1426">
        <v>0</v>
      </c>
      <c r="D1426">
        <v>4.67</v>
      </c>
      <c r="E1426">
        <v>1.24</v>
      </c>
      <c r="F1426">
        <v>4.97</v>
      </c>
      <c r="G1426">
        <v>20.9</v>
      </c>
    </row>
    <row r="1427" spans="1:7">
      <c r="A1427" t="s">
        <v>1225</v>
      </c>
      <c r="B1427">
        <v>0</v>
      </c>
      <c r="C1427">
        <v>2.75</v>
      </c>
      <c r="D1427">
        <v>3.99</v>
      </c>
      <c r="E1427">
        <v>2.23</v>
      </c>
      <c r="F1427">
        <v>4.25</v>
      </c>
      <c r="G1427">
        <v>25.15</v>
      </c>
    </row>
    <row r="1428" spans="1:7">
      <c r="A1428" t="s">
        <v>1223</v>
      </c>
      <c r="B1428">
        <v>0</v>
      </c>
      <c r="C1428">
        <v>2.63</v>
      </c>
      <c r="D1428">
        <v>3.89</v>
      </c>
      <c r="E1428">
        <v>1.22</v>
      </c>
      <c r="F1428">
        <v>4.1399999999999997</v>
      </c>
      <c r="G1428">
        <v>29.28</v>
      </c>
    </row>
    <row r="1429" spans="1:7">
      <c r="A1429" t="s">
        <v>1215</v>
      </c>
      <c r="B1429">
        <v>2.67</v>
      </c>
      <c r="C1429">
        <v>0</v>
      </c>
      <c r="D1429">
        <v>3.82</v>
      </c>
      <c r="E1429">
        <v>1.47</v>
      </c>
      <c r="F1429">
        <v>4.0599999999999996</v>
      </c>
      <c r="G1429">
        <v>33.35</v>
      </c>
    </row>
    <row r="1430" spans="1:7">
      <c r="A1430" t="s">
        <v>1209</v>
      </c>
      <c r="B1430">
        <v>0.33</v>
      </c>
      <c r="C1430">
        <v>2.66</v>
      </c>
      <c r="D1430">
        <v>3.73</v>
      </c>
      <c r="E1430">
        <v>1.4</v>
      </c>
      <c r="F1430">
        <v>3.97</v>
      </c>
      <c r="G1430">
        <v>37.31</v>
      </c>
    </row>
    <row r="1431" spans="1:7">
      <c r="A1431" t="s">
        <v>1211</v>
      </c>
      <c r="B1431">
        <v>2.39</v>
      </c>
      <c r="C1431">
        <v>0</v>
      </c>
      <c r="D1431">
        <v>3.56</v>
      </c>
      <c r="E1431">
        <v>2.41</v>
      </c>
      <c r="F1431">
        <v>3.79</v>
      </c>
      <c r="G1431">
        <v>41.1</v>
      </c>
    </row>
    <row r="1432" spans="1:7">
      <c r="A1432" t="s">
        <v>1205</v>
      </c>
      <c r="B1432">
        <v>2.31</v>
      </c>
      <c r="C1432">
        <v>0</v>
      </c>
      <c r="D1432">
        <v>3.35</v>
      </c>
      <c r="E1432">
        <v>2.66</v>
      </c>
      <c r="F1432">
        <v>3.56</v>
      </c>
      <c r="G1432">
        <v>44.67</v>
      </c>
    </row>
    <row r="1433" spans="1:7">
      <c r="A1433" t="s">
        <v>1208</v>
      </c>
      <c r="B1433">
        <v>2.14</v>
      </c>
      <c r="C1433">
        <v>0</v>
      </c>
      <c r="D1433">
        <v>3.11</v>
      </c>
      <c r="E1433">
        <v>1.96</v>
      </c>
      <c r="F1433">
        <v>3.31</v>
      </c>
      <c r="G1433">
        <v>47.97</v>
      </c>
    </row>
    <row r="1434" spans="1:7">
      <c r="A1434" t="s">
        <v>1214</v>
      </c>
      <c r="B1434">
        <v>1.75</v>
      </c>
      <c r="C1434">
        <v>0</v>
      </c>
      <c r="D1434">
        <v>2.5499999999999998</v>
      </c>
      <c r="E1434">
        <v>2.77</v>
      </c>
      <c r="F1434">
        <v>2.71</v>
      </c>
      <c r="G1434">
        <v>50.69</v>
      </c>
    </row>
    <row r="1435" spans="1:7">
      <c r="A1435" t="s">
        <v>1216</v>
      </c>
      <c r="B1435">
        <v>1.75</v>
      </c>
      <c r="C1435">
        <v>0</v>
      </c>
      <c r="D1435">
        <v>2.5099999999999998</v>
      </c>
      <c r="E1435">
        <v>2.12</v>
      </c>
      <c r="F1435">
        <v>2.68</v>
      </c>
      <c r="G1435">
        <v>53.36</v>
      </c>
    </row>
    <row r="1436" spans="1:7">
      <c r="A1436" t="s">
        <v>1213</v>
      </c>
      <c r="B1436">
        <v>1.91</v>
      </c>
      <c r="C1436">
        <v>0.33</v>
      </c>
      <c r="D1436">
        <v>2.31</v>
      </c>
      <c r="E1436">
        <v>2.81</v>
      </c>
      <c r="F1436">
        <v>2.4500000000000002</v>
      </c>
      <c r="G1436">
        <v>55.82</v>
      </c>
    </row>
    <row r="1437" spans="1:7">
      <c r="A1437" t="s">
        <v>1228</v>
      </c>
      <c r="B1437">
        <v>0</v>
      </c>
      <c r="C1437">
        <v>1.39</v>
      </c>
      <c r="D1437">
        <v>2.02</v>
      </c>
      <c r="E1437">
        <v>3.2</v>
      </c>
      <c r="F1437">
        <v>2.15</v>
      </c>
      <c r="G1437">
        <v>57.97</v>
      </c>
    </row>
    <row r="1438" spans="1:7">
      <c r="A1438" t="s">
        <v>1210</v>
      </c>
      <c r="B1438">
        <v>1.32</v>
      </c>
      <c r="C1438">
        <v>0</v>
      </c>
      <c r="D1438">
        <v>1.95</v>
      </c>
      <c r="E1438">
        <v>1.25</v>
      </c>
      <c r="F1438">
        <v>2.0699999999999998</v>
      </c>
      <c r="G1438">
        <v>60.04</v>
      </c>
    </row>
    <row r="1439" spans="1:7">
      <c r="A1439" t="s">
        <v>1219</v>
      </c>
      <c r="B1439">
        <v>0.57999999999999996</v>
      </c>
      <c r="C1439">
        <v>1.39</v>
      </c>
      <c r="D1439">
        <v>1.88</v>
      </c>
      <c r="E1439">
        <v>1.18</v>
      </c>
      <c r="F1439">
        <v>2.0099999999999998</v>
      </c>
      <c r="G1439">
        <v>62.05</v>
      </c>
    </row>
    <row r="1440" spans="1:7">
      <c r="A1440" t="s">
        <v>1252</v>
      </c>
      <c r="B1440">
        <v>1.33</v>
      </c>
      <c r="C1440">
        <v>0</v>
      </c>
      <c r="D1440">
        <v>1.76</v>
      </c>
      <c r="E1440">
        <v>0.67</v>
      </c>
      <c r="F1440">
        <v>1.88</v>
      </c>
      <c r="G1440">
        <v>63.93</v>
      </c>
    </row>
    <row r="1441" spans="1:7">
      <c r="A1441" t="s">
        <v>1230</v>
      </c>
      <c r="B1441">
        <v>0.33</v>
      </c>
      <c r="C1441">
        <v>1.38</v>
      </c>
      <c r="D1441">
        <v>1.57</v>
      </c>
      <c r="E1441">
        <v>1.63</v>
      </c>
      <c r="F1441">
        <v>1.67</v>
      </c>
      <c r="G1441">
        <v>65.59</v>
      </c>
    </row>
    <row r="1442" spans="1:7">
      <c r="A1442" t="s">
        <v>1253</v>
      </c>
      <c r="B1442">
        <v>1</v>
      </c>
      <c r="C1442">
        <v>0</v>
      </c>
      <c r="D1442">
        <v>1.36</v>
      </c>
      <c r="E1442">
        <v>1.19</v>
      </c>
      <c r="F1442">
        <v>1.45</v>
      </c>
      <c r="G1442">
        <v>67.040000000000006</v>
      </c>
    </row>
    <row r="1443" spans="1:7">
      <c r="A1443" t="s">
        <v>1254</v>
      </c>
      <c r="B1443">
        <v>0.94</v>
      </c>
      <c r="C1443">
        <v>0</v>
      </c>
      <c r="D1443">
        <v>1.25</v>
      </c>
      <c r="E1443">
        <v>0.67</v>
      </c>
      <c r="F1443">
        <v>1.33</v>
      </c>
      <c r="G1443">
        <v>68.37</v>
      </c>
    </row>
    <row r="1444" spans="1:7">
      <c r="A1444" t="s">
        <v>1255</v>
      </c>
      <c r="B1444">
        <v>0.82</v>
      </c>
      <c r="C1444">
        <v>0</v>
      </c>
      <c r="D1444">
        <v>1.18</v>
      </c>
      <c r="E1444">
        <v>0.67</v>
      </c>
      <c r="F1444">
        <v>1.25</v>
      </c>
      <c r="G1444">
        <v>69.63</v>
      </c>
    </row>
    <row r="1445" spans="1:7">
      <c r="A1445" t="s">
        <v>1294</v>
      </c>
      <c r="B1445">
        <v>0</v>
      </c>
      <c r="C1445">
        <v>0.82</v>
      </c>
      <c r="D1445">
        <v>1.1499999999999999</v>
      </c>
      <c r="E1445">
        <v>0.66</v>
      </c>
      <c r="F1445">
        <v>1.22</v>
      </c>
      <c r="G1445">
        <v>70.849999999999994</v>
      </c>
    </row>
    <row r="1446" spans="1:7">
      <c r="A1446" t="s">
        <v>1277</v>
      </c>
      <c r="B1446">
        <v>0</v>
      </c>
      <c r="C1446">
        <v>0.82</v>
      </c>
      <c r="D1446">
        <v>1.1499999999999999</v>
      </c>
      <c r="E1446">
        <v>0.66</v>
      </c>
      <c r="F1446">
        <v>1.22</v>
      </c>
      <c r="G1446">
        <v>72.069999999999993</v>
      </c>
    </row>
    <row r="1447" spans="1:7">
      <c r="A1447" t="s">
        <v>1256</v>
      </c>
      <c r="B1447">
        <v>0.8</v>
      </c>
      <c r="C1447">
        <v>0</v>
      </c>
      <c r="D1447">
        <v>1.1200000000000001</v>
      </c>
      <c r="E1447">
        <v>1.25</v>
      </c>
      <c r="F1447">
        <v>1.19</v>
      </c>
      <c r="G1447">
        <v>73.260000000000005</v>
      </c>
    </row>
    <row r="1448" spans="1:7">
      <c r="A1448" t="s">
        <v>1257</v>
      </c>
      <c r="B1448">
        <v>0.67</v>
      </c>
      <c r="C1448">
        <v>0.3</v>
      </c>
      <c r="D1448">
        <v>1.1100000000000001</v>
      </c>
      <c r="E1448">
        <v>0.93</v>
      </c>
      <c r="F1448">
        <v>1.18</v>
      </c>
      <c r="G1448">
        <v>74.45</v>
      </c>
    </row>
    <row r="1449" spans="1:7">
      <c r="A1449" t="s">
        <v>1266</v>
      </c>
      <c r="B1449">
        <v>0.33</v>
      </c>
      <c r="C1449">
        <v>0.57999999999999996</v>
      </c>
      <c r="D1449">
        <v>1</v>
      </c>
      <c r="E1449">
        <v>0.98</v>
      </c>
      <c r="F1449">
        <v>1.07</v>
      </c>
      <c r="G1449">
        <v>75.510000000000005</v>
      </c>
    </row>
    <row r="1450" spans="1:7">
      <c r="A1450" t="s">
        <v>1245</v>
      </c>
      <c r="B1450">
        <v>0.67</v>
      </c>
      <c r="C1450">
        <v>0</v>
      </c>
      <c r="D1450">
        <v>0.97</v>
      </c>
      <c r="E1450">
        <v>1.32</v>
      </c>
      <c r="F1450">
        <v>1.03</v>
      </c>
      <c r="G1450">
        <v>76.55</v>
      </c>
    </row>
    <row r="1451" spans="1:7">
      <c r="A1451" t="s">
        <v>1270</v>
      </c>
      <c r="B1451">
        <v>0.33</v>
      </c>
      <c r="C1451">
        <v>0.57999999999999996</v>
      </c>
      <c r="D1451">
        <v>0.97</v>
      </c>
      <c r="E1451">
        <v>0.91</v>
      </c>
      <c r="F1451">
        <v>1.03</v>
      </c>
      <c r="G1451">
        <v>77.58</v>
      </c>
    </row>
    <row r="1452" spans="1:7">
      <c r="A1452" t="s">
        <v>1227</v>
      </c>
      <c r="B1452">
        <v>0</v>
      </c>
      <c r="C1452">
        <v>0.65</v>
      </c>
      <c r="D1452">
        <v>0.93</v>
      </c>
      <c r="E1452">
        <v>1.32</v>
      </c>
      <c r="F1452">
        <v>0.99</v>
      </c>
      <c r="G1452">
        <v>78.569999999999993</v>
      </c>
    </row>
    <row r="1453" spans="1:7">
      <c r="A1453" t="s">
        <v>1258</v>
      </c>
      <c r="B1453">
        <v>0.67</v>
      </c>
      <c r="C1453">
        <v>0</v>
      </c>
      <c r="D1453">
        <v>0.92</v>
      </c>
      <c r="E1453">
        <v>1.33</v>
      </c>
      <c r="F1453">
        <v>0.98</v>
      </c>
      <c r="G1453">
        <v>79.55</v>
      </c>
    </row>
    <row r="1454" spans="1:7">
      <c r="A1454" t="s">
        <v>1259</v>
      </c>
      <c r="B1454">
        <v>0.67</v>
      </c>
      <c r="C1454">
        <v>0</v>
      </c>
      <c r="D1454">
        <v>0.92</v>
      </c>
      <c r="E1454">
        <v>1.33</v>
      </c>
      <c r="F1454">
        <v>0.98</v>
      </c>
      <c r="G1454">
        <v>80.53</v>
      </c>
    </row>
    <row r="1455" spans="1:7">
      <c r="A1455" t="s">
        <v>1243</v>
      </c>
      <c r="B1455">
        <v>0.67</v>
      </c>
      <c r="C1455">
        <v>0</v>
      </c>
      <c r="D1455">
        <v>0.88</v>
      </c>
      <c r="E1455">
        <v>0.67</v>
      </c>
      <c r="F1455">
        <v>0.94</v>
      </c>
      <c r="G1455">
        <v>81.47</v>
      </c>
    </row>
    <row r="1456" spans="1:7">
      <c r="A1456" t="s">
        <v>1241</v>
      </c>
      <c r="B1456">
        <v>0.67</v>
      </c>
      <c r="C1456">
        <v>0</v>
      </c>
      <c r="D1456">
        <v>0.88</v>
      </c>
      <c r="E1456">
        <v>0.67</v>
      </c>
      <c r="F1456">
        <v>0.94</v>
      </c>
      <c r="G1456">
        <v>82.41</v>
      </c>
    </row>
    <row r="1457" spans="1:7">
      <c r="A1457" t="s">
        <v>1267</v>
      </c>
      <c r="B1457">
        <v>0.33</v>
      </c>
      <c r="C1457">
        <v>0.65</v>
      </c>
      <c r="D1457">
        <v>0.8</v>
      </c>
      <c r="E1457">
        <v>1.07</v>
      </c>
      <c r="F1457">
        <v>0.85</v>
      </c>
      <c r="G1457">
        <v>83.26</v>
      </c>
    </row>
    <row r="1458" spans="1:7">
      <c r="A1458" t="s">
        <v>1260</v>
      </c>
      <c r="B1458">
        <v>0.57999999999999996</v>
      </c>
      <c r="C1458">
        <v>0</v>
      </c>
      <c r="D1458">
        <v>0.76</v>
      </c>
      <c r="E1458">
        <v>0.67</v>
      </c>
      <c r="F1458">
        <v>0.81</v>
      </c>
      <c r="G1458">
        <v>84.07</v>
      </c>
    </row>
    <row r="1459" spans="1:7">
      <c r="A1459" t="s">
        <v>1261</v>
      </c>
      <c r="B1459">
        <v>0.47</v>
      </c>
      <c r="C1459">
        <v>0</v>
      </c>
      <c r="D1459">
        <v>0.75</v>
      </c>
      <c r="E1459">
        <v>0.67</v>
      </c>
      <c r="F1459">
        <v>0.8</v>
      </c>
      <c r="G1459">
        <v>84.87</v>
      </c>
    </row>
    <row r="1460" spans="1:7">
      <c r="A1460" t="s">
        <v>1204</v>
      </c>
      <c r="B1460">
        <v>0.47</v>
      </c>
      <c r="C1460">
        <v>0</v>
      </c>
      <c r="D1460">
        <v>0.68</v>
      </c>
      <c r="E1460">
        <v>0.67</v>
      </c>
      <c r="F1460">
        <v>0.72</v>
      </c>
      <c r="G1460">
        <v>85.59</v>
      </c>
    </row>
    <row r="1461" spans="1:7">
      <c r="A1461" t="s">
        <v>1237</v>
      </c>
      <c r="B1461">
        <v>0</v>
      </c>
      <c r="C1461">
        <v>0.45</v>
      </c>
      <c r="D1461">
        <v>0.66</v>
      </c>
      <c r="E1461">
        <v>0.66</v>
      </c>
      <c r="F1461">
        <v>0.7</v>
      </c>
      <c r="G1461">
        <v>86.29</v>
      </c>
    </row>
    <row r="1462" spans="1:7">
      <c r="A1462" t="s">
        <v>1342</v>
      </c>
      <c r="B1462">
        <v>0</v>
      </c>
      <c r="C1462">
        <v>0.42</v>
      </c>
      <c r="D1462">
        <v>0.62</v>
      </c>
      <c r="E1462">
        <v>0.66</v>
      </c>
      <c r="F1462">
        <v>0.66</v>
      </c>
      <c r="G1462">
        <v>86.95</v>
      </c>
    </row>
    <row r="1463" spans="1:7">
      <c r="A1463" t="s">
        <v>1284</v>
      </c>
      <c r="B1463">
        <v>0</v>
      </c>
      <c r="C1463">
        <v>0.42</v>
      </c>
      <c r="D1463">
        <v>0.62</v>
      </c>
      <c r="E1463">
        <v>0.66</v>
      </c>
      <c r="F1463">
        <v>0.66</v>
      </c>
      <c r="G1463">
        <v>87.62</v>
      </c>
    </row>
    <row r="1464" spans="1:7">
      <c r="A1464" t="s">
        <v>1262</v>
      </c>
      <c r="B1464">
        <v>0.47</v>
      </c>
      <c r="C1464">
        <v>0</v>
      </c>
      <c r="D1464">
        <v>0.62</v>
      </c>
      <c r="E1464">
        <v>0.67</v>
      </c>
      <c r="F1464">
        <v>0.66</v>
      </c>
      <c r="G1464">
        <v>88.28</v>
      </c>
    </row>
    <row r="1465" spans="1:7">
      <c r="A1465" t="s">
        <v>81</v>
      </c>
      <c r="B1465">
        <v>0.47</v>
      </c>
      <c r="C1465">
        <v>0</v>
      </c>
      <c r="D1465">
        <v>0.62</v>
      </c>
      <c r="E1465">
        <v>0.67</v>
      </c>
      <c r="F1465">
        <v>0.66</v>
      </c>
      <c r="G1465">
        <v>88.95</v>
      </c>
    </row>
    <row r="1466" spans="1:7">
      <c r="A1466" t="s">
        <v>1280</v>
      </c>
      <c r="B1466">
        <v>0.33</v>
      </c>
      <c r="C1466">
        <v>0</v>
      </c>
      <c r="D1466">
        <v>0.53</v>
      </c>
      <c r="E1466">
        <v>0.67</v>
      </c>
      <c r="F1466">
        <v>0.56000000000000005</v>
      </c>
      <c r="G1466">
        <v>89.51</v>
      </c>
    </row>
    <row r="1467" spans="1:7">
      <c r="A1467" t="s">
        <v>1265</v>
      </c>
      <c r="B1467">
        <v>0.33</v>
      </c>
      <c r="C1467">
        <v>0</v>
      </c>
      <c r="D1467">
        <v>0.53</v>
      </c>
      <c r="E1467">
        <v>0.67</v>
      </c>
      <c r="F1467">
        <v>0.56000000000000005</v>
      </c>
      <c r="G1467">
        <v>90.07</v>
      </c>
    </row>
    <row r="1469" spans="1:7">
      <c r="A1469" t="s">
        <v>876</v>
      </c>
    </row>
    <row r="1470" spans="1:7">
      <c r="A1470" t="s">
        <v>1345</v>
      </c>
    </row>
    <row r="1472" spans="1:7">
      <c r="B1472" t="s">
        <v>274</v>
      </c>
      <c r="C1472" t="s">
        <v>352</v>
      </c>
    </row>
    <row r="1473" spans="1:7">
      <c r="A1473" t="s">
        <v>147</v>
      </c>
      <c r="B1473" t="s">
        <v>380</v>
      </c>
      <c r="C1473" t="s">
        <v>834</v>
      </c>
      <c r="D1473" t="s">
        <v>382</v>
      </c>
      <c r="E1473" t="s">
        <v>383</v>
      </c>
      <c r="F1473" t="s">
        <v>242</v>
      </c>
      <c r="G1473" t="s">
        <v>243</v>
      </c>
    </row>
    <row r="1474" spans="1:7">
      <c r="A1474" t="s">
        <v>1204</v>
      </c>
      <c r="B1474">
        <v>9.41</v>
      </c>
      <c r="C1474">
        <v>0</v>
      </c>
      <c r="D1474">
        <v>20.45</v>
      </c>
      <c r="E1474">
        <v>24.49</v>
      </c>
      <c r="F1474">
        <v>23.53</v>
      </c>
      <c r="G1474">
        <v>23.53</v>
      </c>
    </row>
    <row r="1475" spans="1:7">
      <c r="A1475" t="s">
        <v>1221</v>
      </c>
      <c r="B1475">
        <v>0.5</v>
      </c>
      <c r="C1475">
        <v>6.88</v>
      </c>
      <c r="D1475">
        <v>13.87</v>
      </c>
      <c r="E1475">
        <v>6.38</v>
      </c>
      <c r="F1475">
        <v>15.96</v>
      </c>
      <c r="G1475">
        <v>39.49</v>
      </c>
    </row>
    <row r="1476" spans="1:7">
      <c r="A1476" t="s">
        <v>1223</v>
      </c>
      <c r="B1476">
        <v>0</v>
      </c>
      <c r="C1476">
        <v>2.63</v>
      </c>
      <c r="D1476">
        <v>5.87</v>
      </c>
      <c r="E1476">
        <v>1.19</v>
      </c>
      <c r="F1476">
        <v>6.75</v>
      </c>
      <c r="G1476">
        <v>46.23</v>
      </c>
    </row>
    <row r="1477" spans="1:7">
      <c r="A1477" t="s">
        <v>1225</v>
      </c>
      <c r="B1477">
        <v>0.5</v>
      </c>
      <c r="C1477">
        <v>2.75</v>
      </c>
      <c r="D1477">
        <v>4.8600000000000003</v>
      </c>
      <c r="E1477">
        <v>1.66</v>
      </c>
      <c r="F1477">
        <v>5.59</v>
      </c>
      <c r="G1477">
        <v>51.83</v>
      </c>
    </row>
    <row r="1478" spans="1:7">
      <c r="A1478" t="s">
        <v>1209</v>
      </c>
      <c r="B1478">
        <v>1.66</v>
      </c>
      <c r="C1478">
        <v>2.66</v>
      </c>
      <c r="D1478">
        <v>4.62</v>
      </c>
      <c r="E1478">
        <v>1.1200000000000001</v>
      </c>
      <c r="F1478">
        <v>5.31</v>
      </c>
      <c r="G1478">
        <v>57.14</v>
      </c>
    </row>
    <row r="1479" spans="1:7">
      <c r="A1479" t="s">
        <v>1228</v>
      </c>
      <c r="B1479">
        <v>0</v>
      </c>
      <c r="C1479">
        <v>1.39</v>
      </c>
      <c r="D1479">
        <v>3.04</v>
      </c>
      <c r="E1479">
        <v>3.13</v>
      </c>
      <c r="F1479">
        <v>3.49</v>
      </c>
      <c r="G1479">
        <v>60.63</v>
      </c>
    </row>
    <row r="1480" spans="1:7">
      <c r="A1480" t="s">
        <v>1230</v>
      </c>
      <c r="B1480">
        <v>0</v>
      </c>
      <c r="C1480">
        <v>1.38</v>
      </c>
      <c r="D1480">
        <v>3.02</v>
      </c>
      <c r="E1480">
        <v>3.47</v>
      </c>
      <c r="F1480">
        <v>3.47</v>
      </c>
      <c r="G1480">
        <v>64.099999999999994</v>
      </c>
    </row>
    <row r="1481" spans="1:7">
      <c r="A1481" t="s">
        <v>1219</v>
      </c>
      <c r="B1481">
        <v>0.71</v>
      </c>
      <c r="C1481">
        <v>1.39</v>
      </c>
      <c r="D1481">
        <v>2.57</v>
      </c>
      <c r="E1481">
        <v>1.1299999999999999</v>
      </c>
      <c r="F1481">
        <v>2.96</v>
      </c>
      <c r="G1481">
        <v>67.06</v>
      </c>
    </row>
    <row r="1482" spans="1:7">
      <c r="A1482" t="s">
        <v>1270</v>
      </c>
      <c r="B1482">
        <v>0.71</v>
      </c>
      <c r="C1482">
        <v>0.57999999999999996</v>
      </c>
      <c r="D1482">
        <v>1.74</v>
      </c>
      <c r="E1482">
        <v>1.02</v>
      </c>
      <c r="F1482">
        <v>2</v>
      </c>
      <c r="G1482">
        <v>69.06</v>
      </c>
    </row>
    <row r="1483" spans="1:7">
      <c r="A1483" t="s">
        <v>1294</v>
      </c>
      <c r="B1483">
        <v>0</v>
      </c>
      <c r="C1483">
        <v>0.82</v>
      </c>
      <c r="D1483">
        <v>1.69</v>
      </c>
      <c r="E1483">
        <v>0.65</v>
      </c>
      <c r="F1483">
        <v>1.95</v>
      </c>
      <c r="G1483">
        <v>71.010000000000005</v>
      </c>
    </row>
    <row r="1484" spans="1:7">
      <c r="A1484" t="s">
        <v>1277</v>
      </c>
      <c r="B1484">
        <v>0</v>
      </c>
      <c r="C1484">
        <v>0.82</v>
      </c>
      <c r="D1484">
        <v>1.69</v>
      </c>
      <c r="E1484">
        <v>0.65</v>
      </c>
      <c r="F1484">
        <v>1.95</v>
      </c>
      <c r="G1484">
        <v>72.959999999999994</v>
      </c>
    </row>
    <row r="1485" spans="1:7">
      <c r="A1485" t="s">
        <v>1266</v>
      </c>
      <c r="B1485">
        <v>0.5</v>
      </c>
      <c r="C1485">
        <v>0.57999999999999996</v>
      </c>
      <c r="D1485">
        <v>1.58</v>
      </c>
      <c r="E1485">
        <v>1.1100000000000001</v>
      </c>
      <c r="F1485">
        <v>1.82</v>
      </c>
      <c r="G1485">
        <v>74.78</v>
      </c>
    </row>
    <row r="1486" spans="1:7">
      <c r="A1486" t="s">
        <v>1227</v>
      </c>
      <c r="B1486">
        <v>0</v>
      </c>
      <c r="C1486">
        <v>0.65</v>
      </c>
      <c r="D1486">
        <v>1.39</v>
      </c>
      <c r="E1486">
        <v>1.29</v>
      </c>
      <c r="F1486">
        <v>1.6</v>
      </c>
      <c r="G1486">
        <v>76.38</v>
      </c>
    </row>
    <row r="1487" spans="1:7">
      <c r="A1487" t="s">
        <v>1267</v>
      </c>
      <c r="B1487">
        <v>0</v>
      </c>
      <c r="C1487">
        <v>0.65</v>
      </c>
      <c r="D1487">
        <v>1.39</v>
      </c>
      <c r="E1487">
        <v>1.29</v>
      </c>
      <c r="F1487">
        <v>1.6</v>
      </c>
      <c r="G1487">
        <v>77.989999999999995</v>
      </c>
    </row>
    <row r="1488" spans="1:7">
      <c r="A1488" t="s">
        <v>1271</v>
      </c>
      <c r="B1488">
        <v>0.5</v>
      </c>
      <c r="C1488">
        <v>0</v>
      </c>
      <c r="D1488">
        <v>1.05</v>
      </c>
      <c r="E1488">
        <v>0.91</v>
      </c>
      <c r="F1488">
        <v>1.21</v>
      </c>
      <c r="G1488">
        <v>79.2</v>
      </c>
    </row>
    <row r="1489" spans="1:7">
      <c r="A1489" t="s">
        <v>1210</v>
      </c>
      <c r="B1489">
        <v>0.5</v>
      </c>
      <c r="C1489">
        <v>0</v>
      </c>
      <c r="D1489">
        <v>1.05</v>
      </c>
      <c r="E1489">
        <v>0.91</v>
      </c>
      <c r="F1489">
        <v>1.21</v>
      </c>
      <c r="G1489">
        <v>80.41</v>
      </c>
    </row>
    <row r="1490" spans="1:7">
      <c r="A1490" t="s">
        <v>1208</v>
      </c>
      <c r="B1490">
        <v>0.5</v>
      </c>
      <c r="C1490">
        <v>0</v>
      </c>
      <c r="D1490">
        <v>1.05</v>
      </c>
      <c r="E1490">
        <v>0.91</v>
      </c>
      <c r="F1490">
        <v>1.21</v>
      </c>
      <c r="G1490">
        <v>81.62</v>
      </c>
    </row>
    <row r="1491" spans="1:7">
      <c r="A1491" t="s">
        <v>1211</v>
      </c>
      <c r="B1491">
        <v>0.5</v>
      </c>
      <c r="C1491">
        <v>0</v>
      </c>
      <c r="D1491">
        <v>1.05</v>
      </c>
      <c r="E1491">
        <v>0.91</v>
      </c>
      <c r="F1491">
        <v>1.21</v>
      </c>
      <c r="G1491">
        <v>82.83</v>
      </c>
    </row>
    <row r="1492" spans="1:7">
      <c r="A1492" t="s">
        <v>1272</v>
      </c>
      <c r="B1492">
        <v>0.5</v>
      </c>
      <c r="C1492">
        <v>0</v>
      </c>
      <c r="D1492">
        <v>1.05</v>
      </c>
      <c r="E1492">
        <v>0.91</v>
      </c>
      <c r="F1492">
        <v>1.21</v>
      </c>
      <c r="G1492">
        <v>84.04</v>
      </c>
    </row>
    <row r="1493" spans="1:7">
      <c r="A1493" t="s">
        <v>1237</v>
      </c>
      <c r="B1493">
        <v>0</v>
      </c>
      <c r="C1493">
        <v>0.45</v>
      </c>
      <c r="D1493">
        <v>0.99</v>
      </c>
      <c r="E1493">
        <v>0.64</v>
      </c>
      <c r="F1493">
        <v>1.1399999999999999</v>
      </c>
      <c r="G1493">
        <v>85.18</v>
      </c>
    </row>
    <row r="1494" spans="1:7">
      <c r="A1494" t="s">
        <v>1342</v>
      </c>
      <c r="B1494">
        <v>0</v>
      </c>
      <c r="C1494">
        <v>0.42</v>
      </c>
      <c r="D1494">
        <v>0.94</v>
      </c>
      <c r="E1494">
        <v>0.64</v>
      </c>
      <c r="F1494">
        <v>1.08</v>
      </c>
      <c r="G1494">
        <v>86.27</v>
      </c>
    </row>
    <row r="1495" spans="1:7">
      <c r="A1495" t="s">
        <v>1284</v>
      </c>
      <c r="B1495">
        <v>0</v>
      </c>
      <c r="C1495">
        <v>0.42</v>
      </c>
      <c r="D1495">
        <v>0.94</v>
      </c>
      <c r="E1495">
        <v>0.64</v>
      </c>
      <c r="F1495">
        <v>1.08</v>
      </c>
      <c r="G1495">
        <v>87.35</v>
      </c>
    </row>
    <row r="1496" spans="1:7">
      <c r="A1496" t="s">
        <v>1295</v>
      </c>
      <c r="B1496">
        <v>0</v>
      </c>
      <c r="C1496">
        <v>0.32</v>
      </c>
      <c r="D1496">
        <v>0.7</v>
      </c>
      <c r="E1496">
        <v>0.64</v>
      </c>
      <c r="F1496">
        <v>0.81</v>
      </c>
      <c r="G1496">
        <v>88.16</v>
      </c>
    </row>
    <row r="1497" spans="1:7">
      <c r="A1497" t="s">
        <v>1343</v>
      </c>
      <c r="B1497">
        <v>0</v>
      </c>
      <c r="C1497">
        <v>0.32</v>
      </c>
      <c r="D1497">
        <v>0.7</v>
      </c>
      <c r="E1497">
        <v>0.64</v>
      </c>
      <c r="F1497">
        <v>0.81</v>
      </c>
      <c r="G1497">
        <v>88.96</v>
      </c>
    </row>
    <row r="1498" spans="1:7">
      <c r="A1498" t="s">
        <v>1346</v>
      </c>
      <c r="B1498">
        <v>0</v>
      </c>
      <c r="C1498">
        <v>0.32</v>
      </c>
      <c r="D1498">
        <v>0.7</v>
      </c>
      <c r="E1498">
        <v>0.64</v>
      </c>
      <c r="F1498">
        <v>0.81</v>
      </c>
      <c r="G1498">
        <v>89.77</v>
      </c>
    </row>
    <row r="1499" spans="1:7">
      <c r="A1499" t="s">
        <v>1287</v>
      </c>
      <c r="B1499">
        <v>0</v>
      </c>
      <c r="C1499">
        <v>0.33</v>
      </c>
      <c r="D1499">
        <v>0.69</v>
      </c>
      <c r="E1499">
        <v>0.65</v>
      </c>
      <c r="F1499">
        <v>0.8</v>
      </c>
      <c r="G1499">
        <v>90.56</v>
      </c>
    </row>
    <row r="1501" spans="1:7">
      <c r="A1501" t="s">
        <v>885</v>
      </c>
    </row>
    <row r="1502" spans="1:7">
      <c r="A1502" t="s">
        <v>1347</v>
      </c>
    </row>
    <row r="1504" spans="1:7">
      <c r="B1504" t="s">
        <v>282</v>
      </c>
      <c r="C1504" t="s">
        <v>352</v>
      </c>
    </row>
    <row r="1505" spans="1:7">
      <c r="A1505" t="s">
        <v>147</v>
      </c>
      <c r="B1505" t="s">
        <v>489</v>
      </c>
      <c r="C1505" t="s">
        <v>834</v>
      </c>
      <c r="D1505" t="s">
        <v>382</v>
      </c>
      <c r="E1505" t="s">
        <v>383</v>
      </c>
      <c r="F1505" t="s">
        <v>242</v>
      </c>
      <c r="G1505" t="s">
        <v>243</v>
      </c>
    </row>
    <row r="1506" spans="1:7">
      <c r="A1506" t="s">
        <v>1221</v>
      </c>
      <c r="B1506">
        <v>1.07</v>
      </c>
      <c r="C1506">
        <v>6.88</v>
      </c>
      <c r="D1506">
        <v>9.7100000000000009</v>
      </c>
      <c r="E1506">
        <v>3.2</v>
      </c>
      <c r="F1506">
        <v>11.66</v>
      </c>
      <c r="G1506">
        <v>11.66</v>
      </c>
    </row>
    <row r="1507" spans="1:7">
      <c r="A1507" t="s">
        <v>1204</v>
      </c>
      <c r="B1507">
        <v>3.74</v>
      </c>
      <c r="C1507">
        <v>0</v>
      </c>
      <c r="D1507">
        <v>6.46</v>
      </c>
      <c r="E1507">
        <v>1.43</v>
      </c>
      <c r="F1507">
        <v>7.76</v>
      </c>
      <c r="G1507">
        <v>19.420000000000002</v>
      </c>
    </row>
    <row r="1508" spans="1:7">
      <c r="A1508" t="s">
        <v>1210</v>
      </c>
      <c r="B1508">
        <v>3.6</v>
      </c>
      <c r="C1508">
        <v>0</v>
      </c>
      <c r="D1508">
        <v>6.17</v>
      </c>
      <c r="E1508">
        <v>1.74</v>
      </c>
      <c r="F1508">
        <v>7.41</v>
      </c>
      <c r="G1508">
        <v>26.83</v>
      </c>
    </row>
    <row r="1509" spans="1:7">
      <c r="A1509" t="s">
        <v>1208</v>
      </c>
      <c r="B1509">
        <v>3.36</v>
      </c>
      <c r="C1509">
        <v>0</v>
      </c>
      <c r="D1509">
        <v>5.78</v>
      </c>
      <c r="E1509">
        <v>1.93</v>
      </c>
      <c r="F1509">
        <v>6.94</v>
      </c>
      <c r="G1509">
        <v>33.770000000000003</v>
      </c>
    </row>
    <row r="1510" spans="1:7">
      <c r="A1510" t="s">
        <v>1223</v>
      </c>
      <c r="B1510">
        <v>0</v>
      </c>
      <c r="C1510">
        <v>2.63</v>
      </c>
      <c r="D1510">
        <v>4.53</v>
      </c>
      <c r="E1510">
        <v>1.21</v>
      </c>
      <c r="F1510">
        <v>5.44</v>
      </c>
      <c r="G1510">
        <v>39.21</v>
      </c>
    </row>
    <row r="1511" spans="1:7">
      <c r="A1511" t="s">
        <v>1209</v>
      </c>
      <c r="B1511">
        <v>2.27</v>
      </c>
      <c r="C1511">
        <v>2.66</v>
      </c>
      <c r="D1511">
        <v>3.88</v>
      </c>
      <c r="E1511">
        <v>1.19</v>
      </c>
      <c r="F1511">
        <v>4.66</v>
      </c>
      <c r="G1511">
        <v>43.87</v>
      </c>
    </row>
    <row r="1512" spans="1:7">
      <c r="A1512" t="s">
        <v>1214</v>
      </c>
      <c r="B1512">
        <v>2.2999999999999998</v>
      </c>
      <c r="C1512">
        <v>0</v>
      </c>
      <c r="D1512">
        <v>3.76</v>
      </c>
      <c r="E1512">
        <v>2.42</v>
      </c>
      <c r="F1512">
        <v>4.5199999999999996</v>
      </c>
      <c r="G1512">
        <v>48.39</v>
      </c>
    </row>
    <row r="1513" spans="1:7">
      <c r="A1513" t="s">
        <v>1225</v>
      </c>
      <c r="B1513">
        <v>0.87</v>
      </c>
      <c r="C1513">
        <v>2.75</v>
      </c>
      <c r="D1513">
        <v>3.24</v>
      </c>
      <c r="E1513">
        <v>1.3</v>
      </c>
      <c r="F1513">
        <v>3.9</v>
      </c>
      <c r="G1513">
        <v>52.28</v>
      </c>
    </row>
    <row r="1514" spans="1:7">
      <c r="A1514" t="s">
        <v>1219</v>
      </c>
      <c r="B1514">
        <v>2.2799999999999998</v>
      </c>
      <c r="C1514">
        <v>1.39</v>
      </c>
      <c r="D1514">
        <v>2.59</v>
      </c>
      <c r="E1514">
        <v>1.22</v>
      </c>
      <c r="F1514">
        <v>3.11</v>
      </c>
      <c r="G1514">
        <v>55.39</v>
      </c>
    </row>
    <row r="1515" spans="1:7">
      <c r="A1515" t="s">
        <v>1275</v>
      </c>
      <c r="B1515">
        <v>1.39</v>
      </c>
      <c r="C1515">
        <v>0</v>
      </c>
      <c r="D1515">
        <v>2.57</v>
      </c>
      <c r="E1515">
        <v>0.94</v>
      </c>
      <c r="F1515">
        <v>3.09</v>
      </c>
      <c r="G1515">
        <v>58.48</v>
      </c>
    </row>
    <row r="1516" spans="1:7">
      <c r="A1516" t="s">
        <v>1228</v>
      </c>
      <c r="B1516">
        <v>0</v>
      </c>
      <c r="C1516">
        <v>1.39</v>
      </c>
      <c r="D1516">
        <v>2.35</v>
      </c>
      <c r="E1516">
        <v>3.07</v>
      </c>
      <c r="F1516">
        <v>2.82</v>
      </c>
      <c r="G1516">
        <v>61.3</v>
      </c>
    </row>
    <row r="1517" spans="1:7">
      <c r="A1517" t="s">
        <v>1230</v>
      </c>
      <c r="B1517">
        <v>0</v>
      </c>
      <c r="C1517">
        <v>1.38</v>
      </c>
      <c r="D1517">
        <v>2.34</v>
      </c>
      <c r="E1517">
        <v>3.39</v>
      </c>
      <c r="F1517">
        <v>2.8</v>
      </c>
      <c r="G1517">
        <v>64.11</v>
      </c>
    </row>
    <row r="1518" spans="1:7">
      <c r="A1518" t="s">
        <v>1207</v>
      </c>
      <c r="B1518">
        <v>1.29</v>
      </c>
      <c r="C1518">
        <v>0</v>
      </c>
      <c r="D1518">
        <v>1.86</v>
      </c>
      <c r="E1518">
        <v>0.67</v>
      </c>
      <c r="F1518">
        <v>2.2400000000000002</v>
      </c>
      <c r="G1518">
        <v>66.34</v>
      </c>
    </row>
    <row r="1519" spans="1:7">
      <c r="A1519" t="s">
        <v>1211</v>
      </c>
      <c r="B1519">
        <v>1.1299999999999999</v>
      </c>
      <c r="C1519">
        <v>0</v>
      </c>
      <c r="D1519">
        <v>1.83</v>
      </c>
      <c r="E1519">
        <v>1.33</v>
      </c>
      <c r="F1519">
        <v>2.19</v>
      </c>
      <c r="G1519">
        <v>68.540000000000006</v>
      </c>
    </row>
    <row r="1520" spans="1:7">
      <c r="A1520" t="s">
        <v>1231</v>
      </c>
      <c r="B1520">
        <v>1.25</v>
      </c>
      <c r="C1520">
        <v>0</v>
      </c>
      <c r="D1520">
        <v>1.8</v>
      </c>
      <c r="E1520">
        <v>0.67</v>
      </c>
      <c r="F1520">
        <v>2.16</v>
      </c>
      <c r="G1520">
        <v>70.7</v>
      </c>
    </row>
    <row r="1521" spans="1:7">
      <c r="A1521" t="s">
        <v>1277</v>
      </c>
      <c r="B1521">
        <v>0.67</v>
      </c>
      <c r="C1521">
        <v>0.82</v>
      </c>
      <c r="D1521">
        <v>1.67</v>
      </c>
      <c r="E1521">
        <v>0.88</v>
      </c>
      <c r="F1521">
        <v>2</v>
      </c>
      <c r="G1521">
        <v>72.7</v>
      </c>
    </row>
    <row r="1522" spans="1:7">
      <c r="A1522" t="s">
        <v>1205</v>
      </c>
      <c r="B1522">
        <v>1.1100000000000001</v>
      </c>
      <c r="C1522">
        <v>0</v>
      </c>
      <c r="D1522">
        <v>1.59</v>
      </c>
      <c r="E1522">
        <v>0.67</v>
      </c>
      <c r="F1522">
        <v>1.91</v>
      </c>
      <c r="G1522">
        <v>74.61</v>
      </c>
    </row>
    <row r="1523" spans="1:7">
      <c r="A1523" t="s">
        <v>1294</v>
      </c>
      <c r="B1523">
        <v>0</v>
      </c>
      <c r="C1523">
        <v>0.82</v>
      </c>
      <c r="D1523">
        <v>1.33</v>
      </c>
      <c r="E1523">
        <v>0.66</v>
      </c>
      <c r="F1523">
        <v>1.59</v>
      </c>
      <c r="G1523">
        <v>76.209999999999994</v>
      </c>
    </row>
    <row r="1524" spans="1:7">
      <c r="A1524" t="s">
        <v>1270</v>
      </c>
      <c r="B1524">
        <v>0.47</v>
      </c>
      <c r="C1524">
        <v>0.57999999999999996</v>
      </c>
      <c r="D1524">
        <v>1.18</v>
      </c>
      <c r="E1524">
        <v>0.88</v>
      </c>
      <c r="F1524">
        <v>1.42</v>
      </c>
      <c r="G1524">
        <v>77.63</v>
      </c>
    </row>
    <row r="1525" spans="1:7">
      <c r="A1525" t="s">
        <v>1266</v>
      </c>
      <c r="B1525">
        <v>0.33</v>
      </c>
      <c r="C1525">
        <v>0.57999999999999996</v>
      </c>
      <c r="D1525">
        <v>1.1100000000000001</v>
      </c>
      <c r="E1525">
        <v>0.89</v>
      </c>
      <c r="F1525">
        <v>1.33</v>
      </c>
      <c r="G1525">
        <v>78.959999999999994</v>
      </c>
    </row>
    <row r="1526" spans="1:7">
      <c r="A1526" t="s">
        <v>1257</v>
      </c>
      <c r="B1526">
        <v>0.54</v>
      </c>
      <c r="C1526">
        <v>0.3</v>
      </c>
      <c r="D1526">
        <v>1.0900000000000001</v>
      </c>
      <c r="E1526">
        <v>0.94</v>
      </c>
      <c r="F1526">
        <v>1.32</v>
      </c>
      <c r="G1526">
        <v>80.27</v>
      </c>
    </row>
    <row r="1527" spans="1:7">
      <c r="A1527" t="s">
        <v>1227</v>
      </c>
      <c r="B1527">
        <v>0</v>
      </c>
      <c r="C1527">
        <v>0.65</v>
      </c>
      <c r="D1527">
        <v>1.08</v>
      </c>
      <c r="E1527">
        <v>1.31</v>
      </c>
      <c r="F1527">
        <v>1.3</v>
      </c>
      <c r="G1527">
        <v>81.569999999999993</v>
      </c>
    </row>
    <row r="1528" spans="1:7">
      <c r="A1528" t="s">
        <v>1267</v>
      </c>
      <c r="B1528">
        <v>0</v>
      </c>
      <c r="C1528">
        <v>0.65</v>
      </c>
      <c r="D1528">
        <v>1.08</v>
      </c>
      <c r="E1528">
        <v>1.31</v>
      </c>
      <c r="F1528">
        <v>1.3</v>
      </c>
      <c r="G1528">
        <v>82.87</v>
      </c>
    </row>
    <row r="1529" spans="1:7">
      <c r="A1529" t="s">
        <v>1237</v>
      </c>
      <c r="B1529">
        <v>0</v>
      </c>
      <c r="C1529">
        <v>0.45</v>
      </c>
      <c r="D1529">
        <v>0.77</v>
      </c>
      <c r="E1529">
        <v>0.66</v>
      </c>
      <c r="F1529">
        <v>0.92</v>
      </c>
      <c r="G1529">
        <v>83.79</v>
      </c>
    </row>
    <row r="1530" spans="1:7">
      <c r="A1530" t="s">
        <v>1342</v>
      </c>
      <c r="B1530">
        <v>0</v>
      </c>
      <c r="C1530">
        <v>0.42</v>
      </c>
      <c r="D1530">
        <v>0.73</v>
      </c>
      <c r="E1530">
        <v>0.66</v>
      </c>
      <c r="F1530">
        <v>0.87</v>
      </c>
      <c r="G1530">
        <v>84.67</v>
      </c>
    </row>
    <row r="1531" spans="1:7">
      <c r="A1531" t="s">
        <v>1284</v>
      </c>
      <c r="B1531">
        <v>0</v>
      </c>
      <c r="C1531">
        <v>0.42</v>
      </c>
      <c r="D1531">
        <v>0.73</v>
      </c>
      <c r="E1531">
        <v>0.66</v>
      </c>
      <c r="F1531">
        <v>0.87</v>
      </c>
      <c r="G1531">
        <v>85.54</v>
      </c>
    </row>
    <row r="1532" spans="1:7">
      <c r="A1532" t="s">
        <v>1287</v>
      </c>
      <c r="B1532">
        <v>0.33</v>
      </c>
      <c r="C1532">
        <v>0.33</v>
      </c>
      <c r="D1532">
        <v>0.71</v>
      </c>
      <c r="E1532">
        <v>0.84</v>
      </c>
      <c r="F1532">
        <v>0.86</v>
      </c>
      <c r="G1532">
        <v>86.39</v>
      </c>
    </row>
    <row r="1533" spans="1:7">
      <c r="A1533" t="s">
        <v>1215</v>
      </c>
      <c r="B1533">
        <v>0.47</v>
      </c>
      <c r="C1533">
        <v>0</v>
      </c>
      <c r="D1533">
        <v>0.68</v>
      </c>
      <c r="E1533">
        <v>0.67</v>
      </c>
      <c r="F1533">
        <v>0.82</v>
      </c>
      <c r="G1533">
        <v>87.21</v>
      </c>
    </row>
    <row r="1534" spans="1:7">
      <c r="A1534" t="s">
        <v>1280</v>
      </c>
      <c r="B1534">
        <v>0.33</v>
      </c>
      <c r="C1534">
        <v>0</v>
      </c>
      <c r="D1534">
        <v>0.61</v>
      </c>
      <c r="E1534">
        <v>0.67</v>
      </c>
      <c r="F1534">
        <v>0.74</v>
      </c>
      <c r="G1534">
        <v>87.95</v>
      </c>
    </row>
    <row r="1535" spans="1:7">
      <c r="A1535" t="s">
        <v>1317</v>
      </c>
      <c r="B1535">
        <v>0.33</v>
      </c>
      <c r="C1535">
        <v>0</v>
      </c>
      <c r="D1535">
        <v>0.61</v>
      </c>
      <c r="E1535">
        <v>0.67</v>
      </c>
      <c r="F1535">
        <v>0.74</v>
      </c>
      <c r="G1535">
        <v>88.68</v>
      </c>
    </row>
    <row r="1536" spans="1:7">
      <c r="A1536" t="s">
        <v>1348</v>
      </c>
      <c r="B1536">
        <v>0</v>
      </c>
      <c r="C1536">
        <v>0.33</v>
      </c>
      <c r="D1536">
        <v>0.54</v>
      </c>
      <c r="E1536">
        <v>0.66</v>
      </c>
      <c r="F1536">
        <v>0.65</v>
      </c>
      <c r="G1536">
        <v>89.33</v>
      </c>
    </row>
    <row r="1537" spans="1:7">
      <c r="A1537" t="s">
        <v>1349</v>
      </c>
      <c r="B1537">
        <v>0</v>
      </c>
      <c r="C1537">
        <v>0.33</v>
      </c>
      <c r="D1537">
        <v>0.54</v>
      </c>
      <c r="E1537">
        <v>0.66</v>
      </c>
      <c r="F1537">
        <v>0.65</v>
      </c>
      <c r="G1537">
        <v>89.98</v>
      </c>
    </row>
    <row r="1538" spans="1:7">
      <c r="A1538" t="s">
        <v>1213</v>
      </c>
      <c r="B1538">
        <v>0</v>
      </c>
      <c r="C1538">
        <v>0.33</v>
      </c>
      <c r="D1538">
        <v>0.54</v>
      </c>
      <c r="E1538">
        <v>0.66</v>
      </c>
      <c r="F1538">
        <v>0.65</v>
      </c>
      <c r="G1538">
        <v>90.63</v>
      </c>
    </row>
    <row r="1540" spans="1:7">
      <c r="A1540" t="s">
        <v>899</v>
      </c>
    </row>
    <row r="1541" spans="1:7">
      <c r="A1541" t="s">
        <v>1350</v>
      </c>
    </row>
    <row r="1543" spans="1:7">
      <c r="B1543" t="s">
        <v>299</v>
      </c>
      <c r="C1543" t="s">
        <v>352</v>
      </c>
    </row>
    <row r="1544" spans="1:7">
      <c r="A1544" t="s">
        <v>147</v>
      </c>
      <c r="B1544" t="s">
        <v>553</v>
      </c>
      <c r="C1544" t="s">
        <v>834</v>
      </c>
      <c r="D1544" t="s">
        <v>382</v>
      </c>
      <c r="E1544" t="s">
        <v>383</v>
      </c>
      <c r="F1544" t="s">
        <v>242</v>
      </c>
      <c r="G1544" t="s">
        <v>243</v>
      </c>
    </row>
    <row r="1545" spans="1:7">
      <c r="A1545" t="s">
        <v>1221</v>
      </c>
      <c r="B1545">
        <v>1.85</v>
      </c>
      <c r="C1545">
        <v>6.88</v>
      </c>
      <c r="D1545">
        <v>7.96</v>
      </c>
      <c r="E1545">
        <v>4.03</v>
      </c>
      <c r="F1545">
        <v>9.8000000000000007</v>
      </c>
      <c r="G1545">
        <v>9.8000000000000007</v>
      </c>
    </row>
    <row r="1546" spans="1:7">
      <c r="A1546" t="s">
        <v>1208</v>
      </c>
      <c r="B1546">
        <v>4.6900000000000004</v>
      </c>
      <c r="C1546">
        <v>0</v>
      </c>
      <c r="D1546">
        <v>7.85</v>
      </c>
      <c r="E1546">
        <v>1.75</v>
      </c>
      <c r="F1546">
        <v>9.66</v>
      </c>
      <c r="G1546">
        <v>19.46</v>
      </c>
    </row>
    <row r="1547" spans="1:7">
      <c r="A1547" t="s">
        <v>1204</v>
      </c>
      <c r="B1547">
        <v>3.35</v>
      </c>
      <c r="C1547">
        <v>0</v>
      </c>
      <c r="D1547">
        <v>5.51</v>
      </c>
      <c r="E1547">
        <v>2.2400000000000002</v>
      </c>
      <c r="F1547">
        <v>6.78</v>
      </c>
      <c r="G1547">
        <v>26.24</v>
      </c>
    </row>
    <row r="1548" spans="1:7">
      <c r="A1548" t="s">
        <v>1214</v>
      </c>
      <c r="B1548">
        <v>3.29</v>
      </c>
      <c r="C1548">
        <v>0</v>
      </c>
      <c r="D1548">
        <v>5.0199999999999996</v>
      </c>
      <c r="E1548">
        <v>13.64</v>
      </c>
      <c r="F1548">
        <v>6.18</v>
      </c>
      <c r="G1548">
        <v>32.42</v>
      </c>
    </row>
    <row r="1549" spans="1:7">
      <c r="A1549" t="s">
        <v>1225</v>
      </c>
      <c r="B1549">
        <v>0</v>
      </c>
      <c r="C1549">
        <v>2.75</v>
      </c>
      <c r="D1549">
        <v>4.34</v>
      </c>
      <c r="E1549">
        <v>2.04</v>
      </c>
      <c r="F1549">
        <v>5.34</v>
      </c>
      <c r="G1549">
        <v>37.76</v>
      </c>
    </row>
    <row r="1550" spans="1:7">
      <c r="A1550" t="s">
        <v>1215</v>
      </c>
      <c r="B1550">
        <v>2.5299999999999998</v>
      </c>
      <c r="C1550">
        <v>0</v>
      </c>
      <c r="D1550">
        <v>4.2699999999999996</v>
      </c>
      <c r="E1550">
        <v>1.63</v>
      </c>
      <c r="F1550">
        <v>5.26</v>
      </c>
      <c r="G1550">
        <v>43.01</v>
      </c>
    </row>
    <row r="1551" spans="1:7">
      <c r="A1551" t="s">
        <v>1223</v>
      </c>
      <c r="B1551">
        <v>0</v>
      </c>
      <c r="C1551">
        <v>2.63</v>
      </c>
      <c r="D1551">
        <v>4.2300000000000004</v>
      </c>
      <c r="E1551">
        <v>1.1499999999999999</v>
      </c>
      <c r="F1551">
        <v>5.21</v>
      </c>
      <c r="G1551">
        <v>48.22</v>
      </c>
    </row>
    <row r="1552" spans="1:7">
      <c r="A1552" t="s">
        <v>1209</v>
      </c>
      <c r="B1552">
        <v>3.03</v>
      </c>
      <c r="C1552">
        <v>2.66</v>
      </c>
      <c r="D1552">
        <v>2.54</v>
      </c>
      <c r="E1552">
        <v>1.23</v>
      </c>
      <c r="F1552">
        <v>3.13</v>
      </c>
      <c r="G1552">
        <v>51.35</v>
      </c>
    </row>
    <row r="1553" spans="1:7">
      <c r="A1553" t="s">
        <v>1266</v>
      </c>
      <c r="B1553">
        <v>1.73</v>
      </c>
      <c r="C1553">
        <v>0.57999999999999996</v>
      </c>
      <c r="D1553">
        <v>2.44</v>
      </c>
      <c r="E1553">
        <v>1.1499999999999999</v>
      </c>
      <c r="F1553">
        <v>3.01</v>
      </c>
      <c r="G1553">
        <v>54.36</v>
      </c>
    </row>
    <row r="1554" spans="1:7">
      <c r="A1554" t="s">
        <v>1228</v>
      </c>
      <c r="B1554">
        <v>0</v>
      </c>
      <c r="C1554">
        <v>1.39</v>
      </c>
      <c r="D1554">
        <v>2.2000000000000002</v>
      </c>
      <c r="E1554">
        <v>2.78</v>
      </c>
      <c r="F1554">
        <v>2.71</v>
      </c>
      <c r="G1554">
        <v>57.07</v>
      </c>
    </row>
    <row r="1555" spans="1:7">
      <c r="A1555" t="s">
        <v>1230</v>
      </c>
      <c r="B1555">
        <v>0</v>
      </c>
      <c r="C1555">
        <v>1.38</v>
      </c>
      <c r="D1555">
        <v>2.1800000000000002</v>
      </c>
      <c r="E1555">
        <v>3.03</v>
      </c>
      <c r="F1555">
        <v>2.69</v>
      </c>
      <c r="G1555">
        <v>59.75</v>
      </c>
    </row>
    <row r="1556" spans="1:7">
      <c r="A1556" t="s">
        <v>1219</v>
      </c>
      <c r="B1556">
        <v>2.0699999999999998</v>
      </c>
      <c r="C1556">
        <v>1.39</v>
      </c>
      <c r="D1556">
        <v>1.82</v>
      </c>
      <c r="E1556">
        <v>1.6</v>
      </c>
      <c r="F1556">
        <v>2.2400000000000002</v>
      </c>
      <c r="G1556">
        <v>61.99</v>
      </c>
    </row>
    <row r="1557" spans="1:7">
      <c r="A1557" t="s">
        <v>1270</v>
      </c>
      <c r="B1557">
        <v>1.22</v>
      </c>
      <c r="C1557">
        <v>0.57999999999999996</v>
      </c>
      <c r="D1557">
        <v>1.76</v>
      </c>
      <c r="E1557">
        <v>1.08</v>
      </c>
      <c r="F1557">
        <v>2.17</v>
      </c>
      <c r="G1557">
        <v>64.16</v>
      </c>
    </row>
    <row r="1558" spans="1:7">
      <c r="A1558" t="s">
        <v>1210</v>
      </c>
      <c r="B1558">
        <v>1.22</v>
      </c>
      <c r="C1558">
        <v>0</v>
      </c>
      <c r="D1558">
        <v>1.63</v>
      </c>
      <c r="E1558">
        <v>0.91</v>
      </c>
      <c r="F1558">
        <v>2.0099999999999998</v>
      </c>
      <c r="G1558">
        <v>66.17</v>
      </c>
    </row>
    <row r="1559" spans="1:7">
      <c r="A1559" t="s">
        <v>1211</v>
      </c>
      <c r="B1559">
        <v>0.85</v>
      </c>
      <c r="C1559">
        <v>0</v>
      </c>
      <c r="D1559">
        <v>1.54</v>
      </c>
      <c r="E1559">
        <v>0.91</v>
      </c>
      <c r="F1559">
        <v>1.9</v>
      </c>
      <c r="G1559">
        <v>68.069999999999993</v>
      </c>
    </row>
    <row r="1560" spans="1:7">
      <c r="A1560" t="s">
        <v>1259</v>
      </c>
      <c r="B1560">
        <v>1</v>
      </c>
      <c r="C1560">
        <v>0</v>
      </c>
      <c r="D1560">
        <v>1.33</v>
      </c>
      <c r="E1560">
        <v>0.91</v>
      </c>
      <c r="F1560">
        <v>1.64</v>
      </c>
      <c r="G1560">
        <v>69.709999999999994</v>
      </c>
    </row>
    <row r="1561" spans="1:7">
      <c r="A1561" t="s">
        <v>1294</v>
      </c>
      <c r="B1561">
        <v>0</v>
      </c>
      <c r="C1561">
        <v>0.82</v>
      </c>
      <c r="D1561">
        <v>1.24</v>
      </c>
      <c r="E1561">
        <v>0.63</v>
      </c>
      <c r="F1561">
        <v>1.53</v>
      </c>
      <c r="G1561">
        <v>71.239999999999995</v>
      </c>
    </row>
    <row r="1562" spans="1:7">
      <c r="A1562" t="s">
        <v>1277</v>
      </c>
      <c r="B1562">
        <v>0</v>
      </c>
      <c r="C1562">
        <v>0.82</v>
      </c>
      <c r="D1562">
        <v>1.24</v>
      </c>
      <c r="E1562">
        <v>0.63</v>
      </c>
      <c r="F1562">
        <v>1.53</v>
      </c>
      <c r="G1562">
        <v>72.77</v>
      </c>
    </row>
    <row r="1563" spans="1:7">
      <c r="A1563" t="s">
        <v>1207</v>
      </c>
      <c r="B1563">
        <v>0.87</v>
      </c>
      <c r="C1563">
        <v>0</v>
      </c>
      <c r="D1563">
        <v>1.1499999999999999</v>
      </c>
      <c r="E1563">
        <v>0.91</v>
      </c>
      <c r="F1563">
        <v>1.42</v>
      </c>
      <c r="G1563">
        <v>74.2</v>
      </c>
    </row>
    <row r="1564" spans="1:7">
      <c r="A1564" t="s">
        <v>1205</v>
      </c>
      <c r="B1564">
        <v>0.87</v>
      </c>
      <c r="C1564">
        <v>0</v>
      </c>
      <c r="D1564">
        <v>1.1499999999999999</v>
      </c>
      <c r="E1564">
        <v>0.91</v>
      </c>
      <c r="F1564">
        <v>1.42</v>
      </c>
      <c r="G1564">
        <v>75.62</v>
      </c>
    </row>
    <row r="1565" spans="1:7">
      <c r="A1565" t="s">
        <v>1284</v>
      </c>
      <c r="B1565">
        <v>0.71</v>
      </c>
      <c r="C1565">
        <v>0.42</v>
      </c>
      <c r="D1565">
        <v>1.05</v>
      </c>
      <c r="E1565">
        <v>0.96</v>
      </c>
      <c r="F1565">
        <v>1.29</v>
      </c>
      <c r="G1565">
        <v>76.91</v>
      </c>
    </row>
    <row r="1566" spans="1:7">
      <c r="A1566" t="s">
        <v>1257</v>
      </c>
      <c r="B1566">
        <v>0.71</v>
      </c>
      <c r="C1566">
        <v>0.3</v>
      </c>
      <c r="D1566">
        <v>1.02</v>
      </c>
      <c r="E1566">
        <v>1.1299999999999999</v>
      </c>
      <c r="F1566">
        <v>1.25</v>
      </c>
      <c r="G1566">
        <v>78.16</v>
      </c>
    </row>
    <row r="1567" spans="1:7">
      <c r="A1567" t="s">
        <v>1227</v>
      </c>
      <c r="B1567">
        <v>0</v>
      </c>
      <c r="C1567">
        <v>0.65</v>
      </c>
      <c r="D1567">
        <v>1.01</v>
      </c>
      <c r="E1567">
        <v>1.25</v>
      </c>
      <c r="F1567">
        <v>1.25</v>
      </c>
      <c r="G1567">
        <v>79.41</v>
      </c>
    </row>
    <row r="1568" spans="1:7">
      <c r="A1568" t="s">
        <v>1267</v>
      </c>
      <c r="B1568">
        <v>0</v>
      </c>
      <c r="C1568">
        <v>0.65</v>
      </c>
      <c r="D1568">
        <v>1.01</v>
      </c>
      <c r="E1568">
        <v>1.25</v>
      </c>
      <c r="F1568">
        <v>1.25</v>
      </c>
      <c r="G1568">
        <v>80.66</v>
      </c>
    </row>
    <row r="1569" spans="1:7">
      <c r="A1569" t="s">
        <v>1241</v>
      </c>
      <c r="B1569">
        <v>0.71</v>
      </c>
      <c r="C1569">
        <v>0</v>
      </c>
      <c r="D1569">
        <v>0.94</v>
      </c>
      <c r="E1569">
        <v>0.91</v>
      </c>
      <c r="F1569">
        <v>1.1599999999999999</v>
      </c>
      <c r="G1569">
        <v>81.819999999999993</v>
      </c>
    </row>
    <row r="1570" spans="1:7">
      <c r="A1570" t="s">
        <v>1231</v>
      </c>
      <c r="B1570">
        <v>0.71</v>
      </c>
      <c r="C1570">
        <v>0</v>
      </c>
      <c r="D1570">
        <v>0.94</v>
      </c>
      <c r="E1570">
        <v>0.91</v>
      </c>
      <c r="F1570">
        <v>1.1599999999999999</v>
      </c>
      <c r="G1570">
        <v>82.98</v>
      </c>
    </row>
    <row r="1571" spans="1:7">
      <c r="A1571" t="s">
        <v>1287</v>
      </c>
      <c r="B1571">
        <v>0.5</v>
      </c>
      <c r="C1571">
        <v>0.33</v>
      </c>
      <c r="D1571">
        <v>0.74</v>
      </c>
      <c r="E1571">
        <v>0.9</v>
      </c>
      <c r="F1571">
        <v>0.91</v>
      </c>
      <c r="G1571">
        <v>83.9</v>
      </c>
    </row>
    <row r="1572" spans="1:7">
      <c r="A1572" t="s">
        <v>1237</v>
      </c>
      <c r="B1572">
        <v>0</v>
      </c>
      <c r="C1572">
        <v>0.45</v>
      </c>
      <c r="D1572">
        <v>0.72</v>
      </c>
      <c r="E1572">
        <v>0.63</v>
      </c>
      <c r="F1572">
        <v>0.88</v>
      </c>
      <c r="G1572">
        <v>84.78</v>
      </c>
    </row>
    <row r="1573" spans="1:7">
      <c r="A1573" t="s">
        <v>1342</v>
      </c>
      <c r="B1573">
        <v>0</v>
      </c>
      <c r="C1573">
        <v>0.42</v>
      </c>
      <c r="D1573">
        <v>0.68</v>
      </c>
      <c r="E1573">
        <v>0.63</v>
      </c>
      <c r="F1573">
        <v>0.84</v>
      </c>
      <c r="G1573">
        <v>85.61</v>
      </c>
    </row>
    <row r="1574" spans="1:7">
      <c r="A1574" t="s">
        <v>1286</v>
      </c>
      <c r="B1574">
        <v>0.5</v>
      </c>
      <c r="C1574">
        <v>0</v>
      </c>
      <c r="D1574">
        <v>0.67</v>
      </c>
      <c r="E1574">
        <v>0.91</v>
      </c>
      <c r="F1574">
        <v>0.82</v>
      </c>
      <c r="G1574">
        <v>86.43</v>
      </c>
    </row>
    <row r="1575" spans="1:7">
      <c r="A1575" t="s">
        <v>1285</v>
      </c>
      <c r="B1575">
        <v>0.5</v>
      </c>
      <c r="C1575">
        <v>0</v>
      </c>
      <c r="D1575">
        <v>0.67</v>
      </c>
      <c r="E1575">
        <v>0.91</v>
      </c>
      <c r="F1575">
        <v>0.82</v>
      </c>
      <c r="G1575">
        <v>87.25</v>
      </c>
    </row>
    <row r="1576" spans="1:7">
      <c r="A1576" t="s">
        <v>1272</v>
      </c>
      <c r="B1576">
        <v>0.5</v>
      </c>
      <c r="C1576">
        <v>0</v>
      </c>
      <c r="D1576">
        <v>0.67</v>
      </c>
      <c r="E1576">
        <v>0.91</v>
      </c>
      <c r="F1576">
        <v>0.82</v>
      </c>
      <c r="G1576">
        <v>88.07</v>
      </c>
    </row>
    <row r="1577" spans="1:7">
      <c r="A1577" t="s">
        <v>1290</v>
      </c>
      <c r="B1577">
        <v>0.5</v>
      </c>
      <c r="C1577">
        <v>0</v>
      </c>
      <c r="D1577">
        <v>0.67</v>
      </c>
      <c r="E1577">
        <v>0.91</v>
      </c>
      <c r="F1577">
        <v>0.82</v>
      </c>
      <c r="G1577">
        <v>88.89</v>
      </c>
    </row>
    <row r="1578" spans="1:7">
      <c r="A1578" t="s">
        <v>1289</v>
      </c>
      <c r="B1578">
        <v>0.5</v>
      </c>
      <c r="C1578">
        <v>0</v>
      </c>
      <c r="D1578">
        <v>0.67</v>
      </c>
      <c r="E1578">
        <v>0.91</v>
      </c>
      <c r="F1578">
        <v>0.82</v>
      </c>
      <c r="G1578">
        <v>89.72</v>
      </c>
    </row>
    <row r="1579" spans="1:7">
      <c r="A1579" t="s">
        <v>1320</v>
      </c>
      <c r="B1579">
        <v>0.5</v>
      </c>
      <c r="C1579">
        <v>0</v>
      </c>
      <c r="D1579">
        <v>0.67</v>
      </c>
      <c r="E1579">
        <v>0.91</v>
      </c>
      <c r="F1579">
        <v>0.82</v>
      </c>
      <c r="G1579">
        <v>90.54</v>
      </c>
    </row>
    <row r="1581" spans="1:7">
      <c r="A1581" t="s">
        <v>910</v>
      </c>
    </row>
    <row r="1582" spans="1:7">
      <c r="A1582" t="s">
        <v>1351</v>
      </c>
    </row>
    <row r="1584" spans="1:7">
      <c r="B1584" t="s">
        <v>318</v>
      </c>
      <c r="C1584" t="s">
        <v>352</v>
      </c>
    </row>
    <row r="1585" spans="1:7">
      <c r="A1585" t="s">
        <v>147</v>
      </c>
      <c r="B1585" t="s">
        <v>639</v>
      </c>
      <c r="C1585" t="s">
        <v>834</v>
      </c>
      <c r="D1585" t="s">
        <v>382</v>
      </c>
      <c r="E1585" t="s">
        <v>383</v>
      </c>
      <c r="F1585" t="s">
        <v>242</v>
      </c>
      <c r="G1585" t="s">
        <v>243</v>
      </c>
    </row>
    <row r="1586" spans="1:7">
      <c r="A1586" t="s">
        <v>1221</v>
      </c>
      <c r="B1586">
        <v>4.08</v>
      </c>
      <c r="C1586">
        <v>6.88</v>
      </c>
      <c r="D1586">
        <v>3.92</v>
      </c>
      <c r="E1586">
        <v>2.95</v>
      </c>
      <c r="F1586">
        <v>6.31</v>
      </c>
      <c r="G1586">
        <v>6.31</v>
      </c>
    </row>
    <row r="1587" spans="1:7">
      <c r="A1587" t="s">
        <v>1223</v>
      </c>
      <c r="B1587">
        <v>3.08</v>
      </c>
      <c r="C1587">
        <v>2.63</v>
      </c>
      <c r="D1587">
        <v>3.23</v>
      </c>
      <c r="E1587">
        <v>1.17</v>
      </c>
      <c r="F1587">
        <v>5.21</v>
      </c>
      <c r="G1587">
        <v>11.52</v>
      </c>
    </row>
    <row r="1588" spans="1:7">
      <c r="A1588" t="s">
        <v>1224</v>
      </c>
      <c r="B1588">
        <v>2.2400000000000002</v>
      </c>
      <c r="C1588">
        <v>0.3</v>
      </c>
      <c r="D1588">
        <v>2.82</v>
      </c>
      <c r="E1588">
        <v>1.75</v>
      </c>
      <c r="F1588">
        <v>4.55</v>
      </c>
      <c r="G1588">
        <v>16.07</v>
      </c>
    </row>
    <row r="1589" spans="1:7">
      <c r="A1589" t="s">
        <v>1209</v>
      </c>
      <c r="B1589">
        <v>3.94</v>
      </c>
      <c r="C1589">
        <v>2.66</v>
      </c>
      <c r="D1589">
        <v>2.56</v>
      </c>
      <c r="E1589">
        <v>1.1499999999999999</v>
      </c>
      <c r="F1589">
        <v>4.13</v>
      </c>
      <c r="G1589">
        <v>20.2</v>
      </c>
    </row>
    <row r="1590" spans="1:7">
      <c r="A1590" t="s">
        <v>1225</v>
      </c>
      <c r="B1590">
        <v>0.99</v>
      </c>
      <c r="C1590">
        <v>2.75</v>
      </c>
      <c r="D1590">
        <v>2.48</v>
      </c>
      <c r="E1590">
        <v>1.43</v>
      </c>
      <c r="F1590">
        <v>4</v>
      </c>
      <c r="G1590">
        <v>24.2</v>
      </c>
    </row>
    <row r="1591" spans="1:7">
      <c r="A1591" t="s">
        <v>1226</v>
      </c>
      <c r="B1591">
        <v>1.46</v>
      </c>
      <c r="C1591">
        <v>0</v>
      </c>
      <c r="D1591">
        <v>2.19</v>
      </c>
      <c r="E1591">
        <v>1.33</v>
      </c>
      <c r="F1591">
        <v>3.54</v>
      </c>
      <c r="G1591">
        <v>27.74</v>
      </c>
    </row>
    <row r="1592" spans="1:7">
      <c r="A1592" t="s">
        <v>1294</v>
      </c>
      <c r="B1592">
        <v>1.29</v>
      </c>
      <c r="C1592">
        <v>0.82</v>
      </c>
      <c r="D1592">
        <v>2.0499999999999998</v>
      </c>
      <c r="E1592">
        <v>0.96</v>
      </c>
      <c r="F1592">
        <v>3.31</v>
      </c>
      <c r="G1592">
        <v>31.04</v>
      </c>
    </row>
    <row r="1593" spans="1:7">
      <c r="A1593" t="s">
        <v>1219</v>
      </c>
      <c r="B1593">
        <v>1.86</v>
      </c>
      <c r="C1593">
        <v>1.39</v>
      </c>
      <c r="D1593">
        <v>2</v>
      </c>
      <c r="E1593">
        <v>1.19</v>
      </c>
      <c r="F1593">
        <v>3.22</v>
      </c>
      <c r="G1593">
        <v>34.270000000000003</v>
      </c>
    </row>
    <row r="1594" spans="1:7">
      <c r="A1594" t="s">
        <v>1230</v>
      </c>
      <c r="B1594">
        <v>0</v>
      </c>
      <c r="C1594">
        <v>1.38</v>
      </c>
      <c r="D1594">
        <v>1.95</v>
      </c>
      <c r="E1594">
        <v>3.48</v>
      </c>
      <c r="F1594">
        <v>3.15</v>
      </c>
      <c r="G1594">
        <v>37.409999999999997</v>
      </c>
    </row>
    <row r="1595" spans="1:7">
      <c r="A1595" t="s">
        <v>1306</v>
      </c>
      <c r="B1595">
        <v>0.96</v>
      </c>
      <c r="C1595">
        <v>0</v>
      </c>
      <c r="D1595">
        <v>1.48</v>
      </c>
      <c r="E1595">
        <v>0.67</v>
      </c>
      <c r="F1595">
        <v>2.39</v>
      </c>
      <c r="G1595">
        <v>39.799999999999997</v>
      </c>
    </row>
    <row r="1596" spans="1:7">
      <c r="A1596" t="s">
        <v>1231</v>
      </c>
      <c r="B1596">
        <v>1.01</v>
      </c>
      <c r="C1596">
        <v>0</v>
      </c>
      <c r="D1596">
        <v>1.46</v>
      </c>
      <c r="E1596">
        <v>1.06</v>
      </c>
      <c r="F1596">
        <v>2.35</v>
      </c>
      <c r="G1596">
        <v>42.14</v>
      </c>
    </row>
    <row r="1597" spans="1:7">
      <c r="A1597" t="s">
        <v>1208</v>
      </c>
      <c r="B1597">
        <v>0.99</v>
      </c>
      <c r="C1597">
        <v>0</v>
      </c>
      <c r="D1597">
        <v>1.4</v>
      </c>
      <c r="E1597">
        <v>9.2200000000000006</v>
      </c>
      <c r="F1597">
        <v>2.2599999999999998</v>
      </c>
      <c r="G1597">
        <v>44.4</v>
      </c>
    </row>
    <row r="1598" spans="1:7">
      <c r="A1598" t="s">
        <v>1295</v>
      </c>
      <c r="B1598">
        <v>0.79</v>
      </c>
      <c r="C1598">
        <v>0.32</v>
      </c>
      <c r="D1598">
        <v>1.29</v>
      </c>
      <c r="E1598">
        <v>0.9</v>
      </c>
      <c r="F1598">
        <v>2.0699999999999998</v>
      </c>
      <c r="G1598">
        <v>46.48</v>
      </c>
    </row>
    <row r="1599" spans="1:7">
      <c r="A1599" t="s">
        <v>1296</v>
      </c>
      <c r="B1599">
        <v>0.88</v>
      </c>
      <c r="C1599">
        <v>0.33</v>
      </c>
      <c r="D1599">
        <v>1.27</v>
      </c>
      <c r="E1599">
        <v>0.92</v>
      </c>
      <c r="F1599">
        <v>2.0499999999999998</v>
      </c>
      <c r="G1599">
        <v>48.53</v>
      </c>
    </row>
    <row r="1600" spans="1:7">
      <c r="A1600" t="s">
        <v>1257</v>
      </c>
      <c r="B1600">
        <v>0.92</v>
      </c>
      <c r="C1600">
        <v>0.3</v>
      </c>
      <c r="D1600">
        <v>1.18</v>
      </c>
      <c r="E1600">
        <v>1.1499999999999999</v>
      </c>
      <c r="F1600">
        <v>1.91</v>
      </c>
      <c r="G1600">
        <v>50.43</v>
      </c>
    </row>
    <row r="1601" spans="1:7">
      <c r="A1601" t="s">
        <v>1227</v>
      </c>
      <c r="B1601">
        <v>1.03</v>
      </c>
      <c r="C1601">
        <v>0.65</v>
      </c>
      <c r="D1601">
        <v>1.1399999999999999</v>
      </c>
      <c r="E1601">
        <v>1.52</v>
      </c>
      <c r="F1601">
        <v>1.84</v>
      </c>
      <c r="G1601">
        <v>52.28</v>
      </c>
    </row>
    <row r="1602" spans="1:7">
      <c r="A1602" t="s">
        <v>1277</v>
      </c>
      <c r="B1602">
        <v>0</v>
      </c>
      <c r="C1602">
        <v>0.82</v>
      </c>
      <c r="D1602">
        <v>1.1200000000000001</v>
      </c>
      <c r="E1602">
        <v>0.66</v>
      </c>
      <c r="F1602">
        <v>1.8</v>
      </c>
      <c r="G1602">
        <v>54.08</v>
      </c>
    </row>
    <row r="1603" spans="1:7">
      <c r="A1603" t="s">
        <v>1228</v>
      </c>
      <c r="B1603">
        <v>1.03</v>
      </c>
      <c r="C1603">
        <v>1.39</v>
      </c>
      <c r="D1603">
        <v>1.06</v>
      </c>
      <c r="E1603">
        <v>1.1399999999999999</v>
      </c>
      <c r="F1603">
        <v>1.71</v>
      </c>
      <c r="G1603">
        <v>55.79</v>
      </c>
    </row>
    <row r="1604" spans="1:7">
      <c r="A1604" t="s">
        <v>1298</v>
      </c>
      <c r="B1604">
        <v>0.72</v>
      </c>
      <c r="C1604">
        <v>0</v>
      </c>
      <c r="D1604">
        <v>1.05</v>
      </c>
      <c r="E1604">
        <v>0.67</v>
      </c>
      <c r="F1604">
        <v>1.69</v>
      </c>
      <c r="G1604">
        <v>57.48</v>
      </c>
    </row>
    <row r="1605" spans="1:7">
      <c r="A1605" t="s">
        <v>1299</v>
      </c>
      <c r="B1605">
        <v>0.72</v>
      </c>
      <c r="C1605">
        <v>0</v>
      </c>
      <c r="D1605">
        <v>1.05</v>
      </c>
      <c r="E1605">
        <v>0.67</v>
      </c>
      <c r="F1605">
        <v>1.69</v>
      </c>
      <c r="G1605">
        <v>59.17</v>
      </c>
    </row>
    <row r="1606" spans="1:7">
      <c r="A1606" t="s">
        <v>1300</v>
      </c>
      <c r="B1606">
        <v>0.66</v>
      </c>
      <c r="C1606">
        <v>0</v>
      </c>
      <c r="D1606">
        <v>0.99</v>
      </c>
      <c r="E1606">
        <v>1.33</v>
      </c>
      <c r="F1606">
        <v>1.6</v>
      </c>
      <c r="G1606">
        <v>60.77</v>
      </c>
    </row>
    <row r="1607" spans="1:7">
      <c r="A1607" t="s">
        <v>1213</v>
      </c>
      <c r="B1607">
        <v>0.56000000000000005</v>
      </c>
      <c r="C1607">
        <v>0.33</v>
      </c>
      <c r="D1607">
        <v>0.95</v>
      </c>
      <c r="E1607">
        <v>0.92</v>
      </c>
      <c r="F1607">
        <v>1.54</v>
      </c>
      <c r="G1607">
        <v>62.3</v>
      </c>
    </row>
    <row r="1608" spans="1:7">
      <c r="A1608" t="s">
        <v>1297</v>
      </c>
      <c r="B1608">
        <v>0.79</v>
      </c>
      <c r="C1608">
        <v>0.33</v>
      </c>
      <c r="D1608">
        <v>0.95</v>
      </c>
      <c r="E1608">
        <v>1.1299999999999999</v>
      </c>
      <c r="F1608">
        <v>1.53</v>
      </c>
      <c r="G1608">
        <v>63.83</v>
      </c>
    </row>
    <row r="1609" spans="1:7">
      <c r="A1609" t="s">
        <v>1266</v>
      </c>
      <c r="B1609">
        <v>0.33</v>
      </c>
      <c r="C1609">
        <v>0.57999999999999996</v>
      </c>
      <c r="D1609">
        <v>0.93</v>
      </c>
      <c r="E1609">
        <v>0.89</v>
      </c>
      <c r="F1609">
        <v>1.5</v>
      </c>
      <c r="G1609">
        <v>65.34</v>
      </c>
    </row>
    <row r="1610" spans="1:7">
      <c r="A1610" t="s">
        <v>1237</v>
      </c>
      <c r="B1610">
        <v>0.65</v>
      </c>
      <c r="C1610">
        <v>0.45</v>
      </c>
      <c r="D1610">
        <v>0.92</v>
      </c>
      <c r="E1610">
        <v>1.29</v>
      </c>
      <c r="F1610">
        <v>1.49</v>
      </c>
      <c r="G1610">
        <v>66.83</v>
      </c>
    </row>
    <row r="1611" spans="1:7">
      <c r="A1611" t="s">
        <v>1267</v>
      </c>
      <c r="B1611">
        <v>0</v>
      </c>
      <c r="C1611">
        <v>0.65</v>
      </c>
      <c r="D1611">
        <v>0.91</v>
      </c>
      <c r="E1611">
        <v>1.32</v>
      </c>
      <c r="F1611">
        <v>1.46</v>
      </c>
      <c r="G1611">
        <v>68.290000000000006</v>
      </c>
    </row>
    <row r="1612" spans="1:7">
      <c r="A1612" t="s">
        <v>1270</v>
      </c>
      <c r="B1612">
        <v>0</v>
      </c>
      <c r="C1612">
        <v>0.57999999999999996</v>
      </c>
      <c r="D1612">
        <v>0.79</v>
      </c>
      <c r="E1612">
        <v>0.66</v>
      </c>
      <c r="F1612">
        <v>1.27</v>
      </c>
      <c r="G1612">
        <v>69.56</v>
      </c>
    </row>
    <row r="1613" spans="1:7">
      <c r="A1613" t="s">
        <v>1301</v>
      </c>
      <c r="B1613">
        <v>0.48</v>
      </c>
      <c r="C1613">
        <v>0</v>
      </c>
      <c r="D1613">
        <v>0.74</v>
      </c>
      <c r="E1613">
        <v>0.67</v>
      </c>
      <c r="F1613">
        <v>1.19</v>
      </c>
      <c r="G1613">
        <v>70.760000000000005</v>
      </c>
    </row>
    <row r="1614" spans="1:7">
      <c r="A1614" t="s">
        <v>1235</v>
      </c>
      <c r="B1614">
        <v>0.48</v>
      </c>
      <c r="C1614">
        <v>0</v>
      </c>
      <c r="D1614">
        <v>0.74</v>
      </c>
      <c r="E1614">
        <v>0.67</v>
      </c>
      <c r="F1614">
        <v>1.19</v>
      </c>
      <c r="G1614">
        <v>71.95</v>
      </c>
    </row>
    <row r="1615" spans="1:7">
      <c r="A1615" t="s">
        <v>1342</v>
      </c>
      <c r="B1615">
        <v>0.33</v>
      </c>
      <c r="C1615">
        <v>0.42</v>
      </c>
      <c r="D1615">
        <v>0.74</v>
      </c>
      <c r="E1615">
        <v>0.87</v>
      </c>
      <c r="F1615">
        <v>1.19</v>
      </c>
      <c r="G1615">
        <v>73.14</v>
      </c>
    </row>
    <row r="1616" spans="1:7">
      <c r="A1616" t="s">
        <v>1284</v>
      </c>
      <c r="B1616">
        <v>0.33</v>
      </c>
      <c r="C1616">
        <v>0.42</v>
      </c>
      <c r="D1616">
        <v>0.74</v>
      </c>
      <c r="E1616">
        <v>0.87</v>
      </c>
      <c r="F1616">
        <v>1.19</v>
      </c>
      <c r="G1616">
        <v>74.33</v>
      </c>
    </row>
    <row r="1617" spans="1:7">
      <c r="A1617" t="s">
        <v>1352</v>
      </c>
      <c r="B1617">
        <v>0.33</v>
      </c>
      <c r="C1617">
        <v>0.33</v>
      </c>
      <c r="D1617">
        <v>0.6</v>
      </c>
      <c r="E1617">
        <v>0.84</v>
      </c>
      <c r="F1617">
        <v>0.97</v>
      </c>
      <c r="G1617">
        <v>75.3</v>
      </c>
    </row>
    <row r="1618" spans="1:7">
      <c r="A1618" t="s">
        <v>1277</v>
      </c>
      <c r="B1618">
        <v>0.33</v>
      </c>
      <c r="C1618">
        <v>0.33</v>
      </c>
      <c r="D1618">
        <v>0.6</v>
      </c>
      <c r="E1618">
        <v>0.84</v>
      </c>
      <c r="F1618">
        <v>0.97</v>
      </c>
      <c r="G1618">
        <v>76.260000000000005</v>
      </c>
    </row>
    <row r="1619" spans="1:7">
      <c r="A1619" t="s">
        <v>1302</v>
      </c>
      <c r="B1619">
        <v>0.47</v>
      </c>
      <c r="C1619">
        <v>0</v>
      </c>
      <c r="D1619">
        <v>0.57999999999999996</v>
      </c>
      <c r="E1619">
        <v>0.67</v>
      </c>
      <c r="F1619">
        <v>0.93</v>
      </c>
      <c r="G1619">
        <v>77.19</v>
      </c>
    </row>
    <row r="1620" spans="1:7">
      <c r="A1620" t="s">
        <v>1303</v>
      </c>
      <c r="B1620">
        <v>0.47</v>
      </c>
      <c r="C1620">
        <v>0</v>
      </c>
      <c r="D1620">
        <v>0.57999999999999996</v>
      </c>
      <c r="E1620">
        <v>0.67</v>
      </c>
      <c r="F1620">
        <v>0.93</v>
      </c>
      <c r="G1620">
        <v>78.13</v>
      </c>
    </row>
    <row r="1621" spans="1:7">
      <c r="A1621" t="s">
        <v>1304</v>
      </c>
      <c r="B1621">
        <v>0.47</v>
      </c>
      <c r="C1621">
        <v>0</v>
      </c>
      <c r="D1621">
        <v>0.57999999999999996</v>
      </c>
      <c r="E1621">
        <v>0.67</v>
      </c>
      <c r="F1621">
        <v>0.93</v>
      </c>
      <c r="G1621">
        <v>79.06</v>
      </c>
    </row>
    <row r="1622" spans="1:7">
      <c r="A1622" t="s">
        <v>1286</v>
      </c>
      <c r="B1622">
        <v>0.34</v>
      </c>
      <c r="C1622">
        <v>0</v>
      </c>
      <c r="D1622">
        <v>0.52</v>
      </c>
      <c r="E1622">
        <v>0.67</v>
      </c>
      <c r="F1622">
        <v>0.84</v>
      </c>
      <c r="G1622">
        <v>79.900000000000006</v>
      </c>
    </row>
    <row r="1623" spans="1:7">
      <c r="A1623" t="s">
        <v>1215</v>
      </c>
      <c r="B1623">
        <v>0.34</v>
      </c>
      <c r="C1623">
        <v>0</v>
      </c>
      <c r="D1623">
        <v>0.52</v>
      </c>
      <c r="E1623">
        <v>0.67</v>
      </c>
      <c r="F1623">
        <v>0.84</v>
      </c>
      <c r="G1623">
        <v>80.75</v>
      </c>
    </row>
    <row r="1624" spans="1:7">
      <c r="A1624" t="s">
        <v>1307</v>
      </c>
      <c r="B1624">
        <v>0.32</v>
      </c>
      <c r="C1624">
        <v>0</v>
      </c>
      <c r="D1624">
        <v>0.47</v>
      </c>
      <c r="E1624">
        <v>0.67</v>
      </c>
      <c r="F1624">
        <v>0.75</v>
      </c>
      <c r="G1624">
        <v>81.5</v>
      </c>
    </row>
    <row r="1625" spans="1:7">
      <c r="A1625" t="s">
        <v>1308</v>
      </c>
      <c r="B1625">
        <v>0.32</v>
      </c>
      <c r="C1625">
        <v>0</v>
      </c>
      <c r="D1625">
        <v>0.47</v>
      </c>
      <c r="E1625">
        <v>0.67</v>
      </c>
      <c r="F1625">
        <v>0.75</v>
      </c>
      <c r="G1625">
        <v>82.26</v>
      </c>
    </row>
    <row r="1626" spans="1:7">
      <c r="A1626" t="s">
        <v>1275</v>
      </c>
      <c r="B1626">
        <v>0.32</v>
      </c>
      <c r="C1626">
        <v>0</v>
      </c>
      <c r="D1626">
        <v>0.47</v>
      </c>
      <c r="E1626">
        <v>0.67</v>
      </c>
      <c r="F1626">
        <v>0.75</v>
      </c>
      <c r="G1626">
        <v>83.01</v>
      </c>
    </row>
    <row r="1627" spans="1:7">
      <c r="A1627" t="s">
        <v>1287</v>
      </c>
      <c r="B1627">
        <v>0</v>
      </c>
      <c r="C1627">
        <v>0.33</v>
      </c>
      <c r="D1627">
        <v>0.46</v>
      </c>
      <c r="E1627">
        <v>0.66</v>
      </c>
      <c r="F1627">
        <v>0.74</v>
      </c>
      <c r="G1627">
        <v>83.75</v>
      </c>
    </row>
    <row r="1628" spans="1:7">
      <c r="A1628" t="s">
        <v>1348</v>
      </c>
      <c r="B1628">
        <v>0</v>
      </c>
      <c r="C1628">
        <v>0.33</v>
      </c>
      <c r="D1628">
        <v>0.46</v>
      </c>
      <c r="E1628">
        <v>0.66</v>
      </c>
      <c r="F1628">
        <v>0.74</v>
      </c>
      <c r="G1628">
        <v>84.48</v>
      </c>
    </row>
    <row r="1629" spans="1:7">
      <c r="A1629" t="s">
        <v>1349</v>
      </c>
      <c r="B1629">
        <v>0</v>
      </c>
      <c r="C1629">
        <v>0.33</v>
      </c>
      <c r="D1629">
        <v>0.46</v>
      </c>
      <c r="E1629">
        <v>0.66</v>
      </c>
      <c r="F1629">
        <v>0.74</v>
      </c>
      <c r="G1629">
        <v>85.22</v>
      </c>
    </row>
    <row r="1630" spans="1:7">
      <c r="A1630" t="s">
        <v>1248</v>
      </c>
      <c r="B1630">
        <v>0</v>
      </c>
      <c r="C1630">
        <v>0.33</v>
      </c>
      <c r="D1630">
        <v>0.46</v>
      </c>
      <c r="E1630">
        <v>0.66</v>
      </c>
      <c r="F1630">
        <v>0.74</v>
      </c>
      <c r="G1630">
        <v>85.95</v>
      </c>
    </row>
    <row r="1631" spans="1:7">
      <c r="A1631" t="s">
        <v>1343</v>
      </c>
      <c r="B1631">
        <v>0</v>
      </c>
      <c r="C1631">
        <v>0.32</v>
      </c>
      <c r="D1631">
        <v>0.45</v>
      </c>
      <c r="E1631">
        <v>0.66</v>
      </c>
      <c r="F1631">
        <v>0.73</v>
      </c>
      <c r="G1631">
        <v>86.68</v>
      </c>
    </row>
    <row r="1632" spans="1:7">
      <c r="A1632" t="s">
        <v>1346</v>
      </c>
      <c r="B1632">
        <v>0</v>
      </c>
      <c r="C1632">
        <v>0.32</v>
      </c>
      <c r="D1632">
        <v>0.45</v>
      </c>
      <c r="E1632">
        <v>0.66</v>
      </c>
      <c r="F1632">
        <v>0.73</v>
      </c>
      <c r="G1632">
        <v>87.41</v>
      </c>
    </row>
    <row r="1633" spans="1:7">
      <c r="A1633" t="s">
        <v>1353</v>
      </c>
      <c r="B1633">
        <v>0</v>
      </c>
      <c r="C1633">
        <v>0.3</v>
      </c>
      <c r="D1633">
        <v>0.43</v>
      </c>
      <c r="E1633">
        <v>0.66</v>
      </c>
      <c r="F1633">
        <v>0.69</v>
      </c>
      <c r="G1633">
        <v>88.1</v>
      </c>
    </row>
    <row r="1634" spans="1:7">
      <c r="A1634" t="s">
        <v>1354</v>
      </c>
      <c r="B1634">
        <v>0</v>
      </c>
      <c r="C1634">
        <v>0.3</v>
      </c>
      <c r="D1634">
        <v>0.43</v>
      </c>
      <c r="E1634">
        <v>0.66</v>
      </c>
      <c r="F1634">
        <v>0.69</v>
      </c>
      <c r="G1634">
        <v>88.79</v>
      </c>
    </row>
    <row r="1635" spans="1:7">
      <c r="A1635" t="s">
        <v>1309</v>
      </c>
      <c r="B1635">
        <v>0.33</v>
      </c>
      <c r="C1635">
        <v>0</v>
      </c>
      <c r="D1635">
        <v>0.41</v>
      </c>
      <c r="E1635">
        <v>0.67</v>
      </c>
      <c r="F1635">
        <v>0.66</v>
      </c>
      <c r="G1635">
        <v>89.45</v>
      </c>
    </row>
    <row r="1636" spans="1:7">
      <c r="A1636" t="s">
        <v>1310</v>
      </c>
      <c r="B1636">
        <v>0.33</v>
      </c>
      <c r="C1636">
        <v>0</v>
      </c>
      <c r="D1636">
        <v>0.41</v>
      </c>
      <c r="E1636">
        <v>0.67</v>
      </c>
      <c r="F1636">
        <v>0.66</v>
      </c>
      <c r="G1636">
        <v>90.11</v>
      </c>
    </row>
    <row r="1638" spans="1:7">
      <c r="A1638" t="s">
        <v>923</v>
      </c>
    </row>
    <row r="1639" spans="1:7">
      <c r="A1639" t="s">
        <v>1355</v>
      </c>
    </row>
    <row r="1641" spans="1:7">
      <c r="B1641" t="s">
        <v>335</v>
      </c>
      <c r="C1641" t="s">
        <v>352</v>
      </c>
    </row>
    <row r="1642" spans="1:7">
      <c r="A1642" t="s">
        <v>147</v>
      </c>
      <c r="B1642" t="s">
        <v>729</v>
      </c>
      <c r="C1642" t="s">
        <v>834</v>
      </c>
      <c r="D1642" t="s">
        <v>382</v>
      </c>
      <c r="E1642" t="s">
        <v>383</v>
      </c>
      <c r="F1642" t="s">
        <v>242</v>
      </c>
      <c r="G1642" t="s">
        <v>243</v>
      </c>
    </row>
    <row r="1643" spans="1:7">
      <c r="A1643" t="s">
        <v>1221</v>
      </c>
      <c r="B1643">
        <v>2.6</v>
      </c>
      <c r="C1643">
        <v>6.88</v>
      </c>
      <c r="D1643">
        <v>6.6</v>
      </c>
      <c r="E1643">
        <v>1.85</v>
      </c>
      <c r="F1643">
        <v>9.56</v>
      </c>
      <c r="G1643">
        <v>9.56</v>
      </c>
    </row>
    <row r="1644" spans="1:7">
      <c r="A1644" t="s">
        <v>1223</v>
      </c>
      <c r="B1644">
        <v>4.3899999999999997</v>
      </c>
      <c r="C1644">
        <v>2.63</v>
      </c>
      <c r="D1644">
        <v>5.36</v>
      </c>
      <c r="E1644">
        <v>1.44</v>
      </c>
      <c r="F1644">
        <v>7.76</v>
      </c>
      <c r="G1644">
        <v>17.329999999999998</v>
      </c>
    </row>
    <row r="1645" spans="1:7">
      <c r="A1645" t="s">
        <v>1225</v>
      </c>
      <c r="B1645">
        <v>0.47</v>
      </c>
      <c r="C1645">
        <v>2.75</v>
      </c>
      <c r="D1645">
        <v>3.5</v>
      </c>
      <c r="E1645">
        <v>1.59</v>
      </c>
      <c r="F1645">
        <v>5.07</v>
      </c>
      <c r="G1645">
        <v>22.4</v>
      </c>
    </row>
    <row r="1646" spans="1:7">
      <c r="A1646" t="s">
        <v>1209</v>
      </c>
      <c r="B1646">
        <v>1.84</v>
      </c>
      <c r="C1646">
        <v>2.66</v>
      </c>
      <c r="D1646">
        <v>3.27</v>
      </c>
      <c r="E1646">
        <v>1.42</v>
      </c>
      <c r="F1646">
        <v>4.74</v>
      </c>
      <c r="G1646">
        <v>27.14</v>
      </c>
    </row>
    <row r="1647" spans="1:7">
      <c r="A1647" t="s">
        <v>1294</v>
      </c>
      <c r="B1647">
        <v>1.94</v>
      </c>
      <c r="C1647">
        <v>0.82</v>
      </c>
      <c r="D1647">
        <v>3.18</v>
      </c>
      <c r="E1647">
        <v>0.92</v>
      </c>
      <c r="F1647">
        <v>4.6100000000000003</v>
      </c>
      <c r="G1647">
        <v>31.75</v>
      </c>
    </row>
    <row r="1648" spans="1:7">
      <c r="A1648" t="s">
        <v>1306</v>
      </c>
      <c r="B1648">
        <v>1.51</v>
      </c>
      <c r="C1648">
        <v>0</v>
      </c>
      <c r="D1648">
        <v>2.34</v>
      </c>
      <c r="E1648">
        <v>0.97</v>
      </c>
      <c r="F1648">
        <v>3.4</v>
      </c>
      <c r="G1648">
        <v>35.14</v>
      </c>
    </row>
    <row r="1649" spans="1:7">
      <c r="A1649" t="s">
        <v>1226</v>
      </c>
      <c r="B1649">
        <v>1.32</v>
      </c>
      <c r="C1649">
        <v>0</v>
      </c>
      <c r="D1649">
        <v>2.1</v>
      </c>
      <c r="E1649">
        <v>0.99</v>
      </c>
      <c r="F1649">
        <v>3.04</v>
      </c>
      <c r="G1649">
        <v>38.18</v>
      </c>
    </row>
    <row r="1650" spans="1:7">
      <c r="A1650" t="s">
        <v>1215</v>
      </c>
      <c r="B1650">
        <v>1.31</v>
      </c>
      <c r="C1650">
        <v>0</v>
      </c>
      <c r="D1650">
        <v>2.0499999999999998</v>
      </c>
      <c r="E1650">
        <v>1.31</v>
      </c>
      <c r="F1650">
        <v>2.96</v>
      </c>
      <c r="G1650">
        <v>41.14</v>
      </c>
    </row>
    <row r="1651" spans="1:7">
      <c r="A1651" t="s">
        <v>1219</v>
      </c>
      <c r="B1651">
        <v>0.57999999999999996</v>
      </c>
      <c r="C1651">
        <v>1.39</v>
      </c>
      <c r="D1651">
        <v>1.98</v>
      </c>
      <c r="E1651">
        <v>1.1599999999999999</v>
      </c>
      <c r="F1651">
        <v>2.87</v>
      </c>
      <c r="G1651">
        <v>44.01</v>
      </c>
    </row>
    <row r="1652" spans="1:7">
      <c r="A1652" t="s">
        <v>1214</v>
      </c>
      <c r="B1652">
        <v>1.23</v>
      </c>
      <c r="C1652">
        <v>0</v>
      </c>
      <c r="D1652">
        <v>1.87</v>
      </c>
      <c r="E1652">
        <v>3.31</v>
      </c>
      <c r="F1652">
        <v>2.71</v>
      </c>
      <c r="G1652">
        <v>46.71</v>
      </c>
    </row>
    <row r="1653" spans="1:7">
      <c r="A1653" t="s">
        <v>1231</v>
      </c>
      <c r="B1653">
        <v>1.04</v>
      </c>
      <c r="C1653">
        <v>0</v>
      </c>
      <c r="D1653">
        <v>1.63</v>
      </c>
      <c r="E1653">
        <v>1.3</v>
      </c>
      <c r="F1653">
        <v>2.36</v>
      </c>
      <c r="G1653">
        <v>49.08</v>
      </c>
    </row>
    <row r="1654" spans="1:7">
      <c r="A1654" t="s">
        <v>1224</v>
      </c>
      <c r="B1654">
        <v>1.1299999999999999</v>
      </c>
      <c r="C1654">
        <v>0.3</v>
      </c>
      <c r="D1654">
        <v>1.51</v>
      </c>
      <c r="E1654">
        <v>1.42</v>
      </c>
      <c r="F1654">
        <v>2.19</v>
      </c>
      <c r="G1654">
        <v>51.27</v>
      </c>
    </row>
    <row r="1655" spans="1:7">
      <c r="A1655" t="s">
        <v>1208</v>
      </c>
      <c r="B1655">
        <v>0.93</v>
      </c>
      <c r="C1655">
        <v>0</v>
      </c>
      <c r="D1655">
        <v>1.46</v>
      </c>
      <c r="E1655">
        <v>1.33</v>
      </c>
      <c r="F1655">
        <v>2.12</v>
      </c>
      <c r="G1655">
        <v>53.39</v>
      </c>
    </row>
    <row r="1656" spans="1:7">
      <c r="A1656" t="s">
        <v>1237</v>
      </c>
      <c r="B1656">
        <v>0.74</v>
      </c>
      <c r="C1656">
        <v>0.45</v>
      </c>
      <c r="D1656">
        <v>1.39</v>
      </c>
      <c r="E1656">
        <v>0.93</v>
      </c>
      <c r="F1656">
        <v>2.0099999999999998</v>
      </c>
      <c r="G1656">
        <v>55.4</v>
      </c>
    </row>
    <row r="1657" spans="1:7">
      <c r="A1657" t="s">
        <v>1270</v>
      </c>
      <c r="B1657">
        <v>0.75</v>
      </c>
      <c r="C1657">
        <v>0.57999999999999996</v>
      </c>
      <c r="D1657">
        <v>1.37</v>
      </c>
      <c r="E1657">
        <v>0.92</v>
      </c>
      <c r="F1657">
        <v>1.98</v>
      </c>
      <c r="G1657">
        <v>57.38</v>
      </c>
    </row>
    <row r="1658" spans="1:7">
      <c r="A1658" t="s">
        <v>1266</v>
      </c>
      <c r="B1658">
        <v>0.67</v>
      </c>
      <c r="C1658">
        <v>0.57999999999999996</v>
      </c>
      <c r="D1658">
        <v>1.26</v>
      </c>
      <c r="E1658">
        <v>0.89</v>
      </c>
      <c r="F1658">
        <v>1.82</v>
      </c>
      <c r="G1658">
        <v>59.2</v>
      </c>
    </row>
    <row r="1659" spans="1:7">
      <c r="A1659" t="s">
        <v>1307</v>
      </c>
      <c r="B1659">
        <v>0.8</v>
      </c>
      <c r="C1659">
        <v>0</v>
      </c>
      <c r="D1659">
        <v>1.23</v>
      </c>
      <c r="E1659">
        <v>0.67</v>
      </c>
      <c r="F1659">
        <v>1.78</v>
      </c>
      <c r="G1659">
        <v>60.98</v>
      </c>
    </row>
    <row r="1660" spans="1:7">
      <c r="A1660" t="s">
        <v>1277</v>
      </c>
      <c r="B1660">
        <v>0</v>
      </c>
      <c r="C1660">
        <v>0.82</v>
      </c>
      <c r="D1660">
        <v>1.2</v>
      </c>
      <c r="E1660">
        <v>0.67</v>
      </c>
      <c r="F1660">
        <v>1.73</v>
      </c>
      <c r="G1660">
        <v>62.71</v>
      </c>
    </row>
    <row r="1661" spans="1:7">
      <c r="A1661" t="s">
        <v>1286</v>
      </c>
      <c r="B1661">
        <v>0.66</v>
      </c>
      <c r="C1661">
        <v>0</v>
      </c>
      <c r="D1661">
        <v>1.06</v>
      </c>
      <c r="E1661">
        <v>0.67</v>
      </c>
      <c r="F1661">
        <v>1.54</v>
      </c>
      <c r="G1661">
        <v>64.25</v>
      </c>
    </row>
    <row r="1662" spans="1:7">
      <c r="A1662" t="s">
        <v>1323</v>
      </c>
      <c r="B1662">
        <v>0.75</v>
      </c>
      <c r="C1662">
        <v>0</v>
      </c>
      <c r="D1662">
        <v>1.04</v>
      </c>
      <c r="E1662">
        <v>0.67</v>
      </c>
      <c r="F1662">
        <v>1.51</v>
      </c>
      <c r="G1662">
        <v>65.77</v>
      </c>
    </row>
    <row r="1663" spans="1:7">
      <c r="A1663" t="s">
        <v>1298</v>
      </c>
      <c r="B1663">
        <v>0.66</v>
      </c>
      <c r="C1663">
        <v>0</v>
      </c>
      <c r="D1663">
        <v>1.03</v>
      </c>
      <c r="E1663">
        <v>1.33</v>
      </c>
      <c r="F1663">
        <v>1.5</v>
      </c>
      <c r="G1663">
        <v>67.260000000000005</v>
      </c>
    </row>
    <row r="1664" spans="1:7">
      <c r="A1664" t="s">
        <v>1267</v>
      </c>
      <c r="B1664">
        <v>0.47</v>
      </c>
      <c r="C1664">
        <v>0.65</v>
      </c>
      <c r="D1664">
        <v>1.03</v>
      </c>
      <c r="E1664">
        <v>1.39</v>
      </c>
      <c r="F1664">
        <v>1.5</v>
      </c>
      <c r="G1664">
        <v>68.760000000000005</v>
      </c>
    </row>
    <row r="1665" spans="1:7">
      <c r="A1665" t="s">
        <v>1257</v>
      </c>
      <c r="B1665">
        <v>0.57999999999999996</v>
      </c>
      <c r="C1665">
        <v>0.3</v>
      </c>
      <c r="D1665">
        <v>0.99</v>
      </c>
      <c r="E1665">
        <v>0.96</v>
      </c>
      <c r="F1665">
        <v>1.43</v>
      </c>
      <c r="G1665">
        <v>70.19</v>
      </c>
    </row>
    <row r="1666" spans="1:7">
      <c r="A1666" t="s">
        <v>1227</v>
      </c>
      <c r="B1666">
        <v>0.33</v>
      </c>
      <c r="C1666">
        <v>0.65</v>
      </c>
      <c r="D1666">
        <v>0.82</v>
      </c>
      <c r="E1666">
        <v>1.07</v>
      </c>
      <c r="F1666">
        <v>1.19</v>
      </c>
      <c r="G1666">
        <v>71.37</v>
      </c>
    </row>
    <row r="1667" spans="1:7">
      <c r="A1667" t="s">
        <v>1303</v>
      </c>
      <c r="B1667">
        <v>0.47</v>
      </c>
      <c r="C1667">
        <v>0</v>
      </c>
      <c r="D1667">
        <v>0.75</v>
      </c>
      <c r="E1667">
        <v>0.67</v>
      </c>
      <c r="F1667">
        <v>1.0900000000000001</v>
      </c>
      <c r="G1667">
        <v>72.459999999999994</v>
      </c>
    </row>
    <row r="1668" spans="1:7">
      <c r="A1668" t="s">
        <v>1324</v>
      </c>
      <c r="B1668">
        <v>0.47</v>
      </c>
      <c r="C1668">
        <v>0</v>
      </c>
      <c r="D1668">
        <v>0.75</v>
      </c>
      <c r="E1668">
        <v>0.67</v>
      </c>
      <c r="F1668">
        <v>1.0900000000000001</v>
      </c>
      <c r="G1668">
        <v>73.55</v>
      </c>
    </row>
    <row r="1669" spans="1:7">
      <c r="A1669" t="s">
        <v>1228</v>
      </c>
      <c r="B1669">
        <v>1.32</v>
      </c>
      <c r="C1669">
        <v>1.39</v>
      </c>
      <c r="D1669">
        <v>0.69</v>
      </c>
      <c r="E1669">
        <v>1.1100000000000001</v>
      </c>
      <c r="F1669">
        <v>1.01</v>
      </c>
      <c r="G1669">
        <v>74.56</v>
      </c>
    </row>
    <row r="1670" spans="1:7">
      <c r="A1670" t="s">
        <v>1325</v>
      </c>
      <c r="B1670">
        <v>0.47</v>
      </c>
      <c r="C1670">
        <v>0</v>
      </c>
      <c r="D1670">
        <v>0.66</v>
      </c>
      <c r="E1670">
        <v>0.67</v>
      </c>
      <c r="F1670">
        <v>0.96</v>
      </c>
      <c r="G1670">
        <v>75.510000000000005</v>
      </c>
    </row>
    <row r="1671" spans="1:7">
      <c r="A1671" t="s">
        <v>1207</v>
      </c>
      <c r="B1671">
        <v>0.47</v>
      </c>
      <c r="C1671">
        <v>0</v>
      </c>
      <c r="D1671">
        <v>0.66</v>
      </c>
      <c r="E1671">
        <v>0.67</v>
      </c>
      <c r="F1671">
        <v>0.96</v>
      </c>
      <c r="G1671">
        <v>76.47</v>
      </c>
    </row>
    <row r="1672" spans="1:7">
      <c r="A1672" t="s">
        <v>1320</v>
      </c>
      <c r="B1672">
        <v>0.47</v>
      </c>
      <c r="C1672">
        <v>0</v>
      </c>
      <c r="D1672">
        <v>0.66</v>
      </c>
      <c r="E1672">
        <v>0.67</v>
      </c>
      <c r="F1672">
        <v>0.96</v>
      </c>
      <c r="G1672">
        <v>77.430000000000007</v>
      </c>
    </row>
    <row r="1673" spans="1:7">
      <c r="A1673" t="s">
        <v>1297</v>
      </c>
      <c r="B1673">
        <v>0.33</v>
      </c>
      <c r="C1673">
        <v>0.33</v>
      </c>
      <c r="D1673">
        <v>0.65</v>
      </c>
      <c r="E1673">
        <v>0.84</v>
      </c>
      <c r="F1673">
        <v>0.95</v>
      </c>
      <c r="G1673">
        <v>78.37</v>
      </c>
    </row>
    <row r="1674" spans="1:7">
      <c r="A1674" t="s">
        <v>1342</v>
      </c>
      <c r="B1674">
        <v>0</v>
      </c>
      <c r="C1674">
        <v>0.42</v>
      </c>
      <c r="D1674">
        <v>0.65</v>
      </c>
      <c r="E1674">
        <v>0.66</v>
      </c>
      <c r="F1674">
        <v>0.94</v>
      </c>
      <c r="G1674">
        <v>79.319999999999993</v>
      </c>
    </row>
    <row r="1675" spans="1:7">
      <c r="A1675" t="s">
        <v>1284</v>
      </c>
      <c r="B1675">
        <v>0</v>
      </c>
      <c r="C1675">
        <v>0.42</v>
      </c>
      <c r="D1675">
        <v>0.65</v>
      </c>
      <c r="E1675">
        <v>0.66</v>
      </c>
      <c r="F1675">
        <v>0.94</v>
      </c>
      <c r="G1675">
        <v>80.260000000000005</v>
      </c>
    </row>
    <row r="1676" spans="1:7">
      <c r="A1676" t="s">
        <v>1230</v>
      </c>
      <c r="B1676">
        <v>1.37</v>
      </c>
      <c r="C1676">
        <v>1.38</v>
      </c>
      <c r="D1676">
        <v>0.53</v>
      </c>
      <c r="E1676">
        <v>1.27</v>
      </c>
      <c r="F1676">
        <v>0.77</v>
      </c>
      <c r="G1676">
        <v>81.03</v>
      </c>
    </row>
    <row r="1677" spans="1:7">
      <c r="A1677" t="s">
        <v>1327</v>
      </c>
      <c r="B1677">
        <v>0.33</v>
      </c>
      <c r="C1677">
        <v>0</v>
      </c>
      <c r="D1677">
        <v>0.53</v>
      </c>
      <c r="E1677">
        <v>0.67</v>
      </c>
      <c r="F1677">
        <v>0.77</v>
      </c>
      <c r="G1677">
        <v>81.8</v>
      </c>
    </row>
    <row r="1678" spans="1:7">
      <c r="A1678" t="s">
        <v>1299</v>
      </c>
      <c r="B1678">
        <v>0.33</v>
      </c>
      <c r="C1678">
        <v>0</v>
      </c>
      <c r="D1678">
        <v>0.53</v>
      </c>
      <c r="E1678">
        <v>0.67</v>
      </c>
      <c r="F1678">
        <v>0.77</v>
      </c>
      <c r="G1678">
        <v>82.58</v>
      </c>
    </row>
    <row r="1679" spans="1:7">
      <c r="A1679" t="s">
        <v>1334</v>
      </c>
      <c r="B1679">
        <v>0.33</v>
      </c>
      <c r="C1679">
        <v>0</v>
      </c>
      <c r="D1679">
        <v>0.5</v>
      </c>
      <c r="E1679">
        <v>0.67</v>
      </c>
      <c r="F1679">
        <v>0.73</v>
      </c>
      <c r="G1679">
        <v>83.3</v>
      </c>
    </row>
    <row r="1680" spans="1:7">
      <c r="A1680" t="s">
        <v>1255</v>
      </c>
      <c r="B1680">
        <v>0.33</v>
      </c>
      <c r="C1680">
        <v>0</v>
      </c>
      <c r="D1680">
        <v>0.5</v>
      </c>
      <c r="E1680">
        <v>0.67</v>
      </c>
      <c r="F1680">
        <v>0.73</v>
      </c>
      <c r="G1680">
        <v>84.03</v>
      </c>
    </row>
    <row r="1681" spans="1:7">
      <c r="A1681" t="s">
        <v>1211</v>
      </c>
      <c r="B1681">
        <v>0.33</v>
      </c>
      <c r="C1681">
        <v>0</v>
      </c>
      <c r="D1681">
        <v>0.5</v>
      </c>
      <c r="E1681">
        <v>0.67</v>
      </c>
      <c r="F1681">
        <v>0.73</v>
      </c>
      <c r="G1681">
        <v>84.76</v>
      </c>
    </row>
    <row r="1682" spans="1:7">
      <c r="A1682" t="s">
        <v>1235</v>
      </c>
      <c r="B1682">
        <v>0.33</v>
      </c>
      <c r="C1682">
        <v>0</v>
      </c>
      <c r="D1682">
        <v>0.5</v>
      </c>
      <c r="E1682">
        <v>0.67</v>
      </c>
      <c r="F1682">
        <v>0.73</v>
      </c>
      <c r="G1682">
        <v>85.49</v>
      </c>
    </row>
    <row r="1683" spans="1:7">
      <c r="A1683" t="s">
        <v>1287</v>
      </c>
      <c r="B1683">
        <v>0</v>
      </c>
      <c r="C1683">
        <v>0.33</v>
      </c>
      <c r="D1683">
        <v>0.49</v>
      </c>
      <c r="E1683">
        <v>0.67</v>
      </c>
      <c r="F1683">
        <v>0.71</v>
      </c>
      <c r="G1683">
        <v>86.19</v>
      </c>
    </row>
    <row r="1684" spans="1:7">
      <c r="A1684" t="s">
        <v>1348</v>
      </c>
      <c r="B1684">
        <v>0</v>
      </c>
      <c r="C1684">
        <v>0.33</v>
      </c>
      <c r="D1684">
        <v>0.49</v>
      </c>
      <c r="E1684">
        <v>0.67</v>
      </c>
      <c r="F1684">
        <v>0.71</v>
      </c>
      <c r="G1684">
        <v>86.9</v>
      </c>
    </row>
    <row r="1685" spans="1:7">
      <c r="A1685" t="s">
        <v>1349</v>
      </c>
      <c r="B1685">
        <v>0</v>
      </c>
      <c r="C1685">
        <v>0.33</v>
      </c>
      <c r="D1685">
        <v>0.49</v>
      </c>
      <c r="E1685">
        <v>0.67</v>
      </c>
      <c r="F1685">
        <v>0.71</v>
      </c>
      <c r="G1685">
        <v>87.61</v>
      </c>
    </row>
    <row r="1686" spans="1:7">
      <c r="A1686" t="s">
        <v>1213</v>
      </c>
      <c r="B1686">
        <v>0</v>
      </c>
      <c r="C1686">
        <v>0.33</v>
      </c>
      <c r="D1686">
        <v>0.49</v>
      </c>
      <c r="E1686">
        <v>0.67</v>
      </c>
      <c r="F1686">
        <v>0.71</v>
      </c>
      <c r="G1686">
        <v>88.32</v>
      </c>
    </row>
    <row r="1687" spans="1:7">
      <c r="A1687" t="s">
        <v>1352</v>
      </c>
      <c r="B1687">
        <v>0</v>
      </c>
      <c r="C1687">
        <v>0.33</v>
      </c>
      <c r="D1687">
        <v>0.49</v>
      </c>
      <c r="E1687">
        <v>0.67</v>
      </c>
      <c r="F1687">
        <v>0.71</v>
      </c>
      <c r="G1687">
        <v>89.02</v>
      </c>
    </row>
    <row r="1688" spans="1:7">
      <c r="A1688" t="s">
        <v>1296</v>
      </c>
      <c r="B1688">
        <v>0</v>
      </c>
      <c r="C1688">
        <v>0.33</v>
      </c>
      <c r="D1688">
        <v>0.49</v>
      </c>
      <c r="E1688">
        <v>0.67</v>
      </c>
      <c r="F1688">
        <v>0.71</v>
      </c>
      <c r="G1688">
        <v>89.73</v>
      </c>
    </row>
    <row r="1689" spans="1:7">
      <c r="A1689" t="s">
        <v>1248</v>
      </c>
      <c r="B1689">
        <v>0</v>
      </c>
      <c r="C1689">
        <v>0.33</v>
      </c>
      <c r="D1689">
        <v>0.49</v>
      </c>
      <c r="E1689">
        <v>0.67</v>
      </c>
      <c r="F1689">
        <v>0.71</v>
      </c>
      <c r="G1689">
        <v>90.44</v>
      </c>
    </row>
    <row r="1691" spans="1:7">
      <c r="A1691" t="s">
        <v>936</v>
      </c>
    </row>
    <row r="1692" spans="1:7">
      <c r="A1692" t="s">
        <v>1356</v>
      </c>
    </row>
    <row r="1694" spans="1:7">
      <c r="B1694" t="s">
        <v>235</v>
      </c>
      <c r="C1694" t="s">
        <v>359</v>
      </c>
    </row>
    <row r="1695" spans="1:7">
      <c r="A1695" t="s">
        <v>147</v>
      </c>
      <c r="B1695" t="s">
        <v>380</v>
      </c>
      <c r="C1695" t="s">
        <v>938</v>
      </c>
      <c r="D1695" t="s">
        <v>382</v>
      </c>
      <c r="E1695" t="s">
        <v>383</v>
      </c>
      <c r="F1695" t="s">
        <v>242</v>
      </c>
      <c r="G1695" t="s">
        <v>243</v>
      </c>
    </row>
    <row r="1696" spans="1:7">
      <c r="A1696" t="s">
        <v>1206</v>
      </c>
      <c r="B1696">
        <v>5.29</v>
      </c>
      <c r="C1696">
        <v>0</v>
      </c>
      <c r="D1696">
        <v>6.98</v>
      </c>
      <c r="E1696">
        <v>7.59</v>
      </c>
      <c r="F1696">
        <v>8.1999999999999993</v>
      </c>
      <c r="G1696">
        <v>8.1999999999999993</v>
      </c>
    </row>
    <row r="1697" spans="1:7">
      <c r="A1697" t="s">
        <v>1213</v>
      </c>
      <c r="B1697">
        <v>4.47</v>
      </c>
      <c r="C1697">
        <v>0</v>
      </c>
      <c r="D1697">
        <v>5.9</v>
      </c>
      <c r="E1697">
        <v>7.59</v>
      </c>
      <c r="F1697">
        <v>6.93</v>
      </c>
      <c r="G1697">
        <v>15.14</v>
      </c>
    </row>
    <row r="1698" spans="1:7">
      <c r="A1698" t="s">
        <v>1209</v>
      </c>
      <c r="B1698">
        <v>1</v>
      </c>
      <c r="C1698">
        <v>3.12</v>
      </c>
      <c r="D1698">
        <v>4.37</v>
      </c>
      <c r="E1698">
        <v>0.97</v>
      </c>
      <c r="F1698">
        <v>5.14</v>
      </c>
      <c r="G1698">
        <v>20.27</v>
      </c>
    </row>
    <row r="1699" spans="1:7">
      <c r="A1699" t="s">
        <v>1207</v>
      </c>
      <c r="B1699">
        <v>3.74</v>
      </c>
      <c r="C1699">
        <v>0.5</v>
      </c>
      <c r="D1699">
        <v>4.34</v>
      </c>
      <c r="E1699">
        <v>2.9</v>
      </c>
      <c r="F1699">
        <v>5.0999999999999996</v>
      </c>
      <c r="G1699">
        <v>25.37</v>
      </c>
    </row>
    <row r="1700" spans="1:7">
      <c r="A1700" t="s">
        <v>1221</v>
      </c>
      <c r="B1700">
        <v>0</v>
      </c>
      <c r="C1700">
        <v>2.62</v>
      </c>
      <c r="D1700">
        <v>3.48</v>
      </c>
      <c r="E1700">
        <v>4.51</v>
      </c>
      <c r="F1700">
        <v>4.08</v>
      </c>
      <c r="G1700">
        <v>29.45</v>
      </c>
    </row>
    <row r="1701" spans="1:7">
      <c r="A1701" t="s">
        <v>1240</v>
      </c>
      <c r="B1701">
        <v>2.2400000000000002</v>
      </c>
      <c r="C1701">
        <v>0</v>
      </c>
      <c r="D1701">
        <v>2.95</v>
      </c>
      <c r="E1701">
        <v>7.59</v>
      </c>
      <c r="F1701">
        <v>3.47</v>
      </c>
      <c r="G1701">
        <v>32.92</v>
      </c>
    </row>
    <row r="1702" spans="1:7">
      <c r="A1702" t="s">
        <v>1216</v>
      </c>
      <c r="B1702">
        <v>2.2400000000000002</v>
      </c>
      <c r="C1702">
        <v>0</v>
      </c>
      <c r="D1702">
        <v>2.95</v>
      </c>
      <c r="E1702">
        <v>7.59</v>
      </c>
      <c r="F1702">
        <v>3.47</v>
      </c>
      <c r="G1702">
        <v>36.39</v>
      </c>
    </row>
    <row r="1703" spans="1:7">
      <c r="A1703" t="s">
        <v>1294</v>
      </c>
      <c r="B1703">
        <v>0</v>
      </c>
      <c r="C1703">
        <v>2.1800000000000002</v>
      </c>
      <c r="D1703">
        <v>2.61</v>
      </c>
      <c r="E1703">
        <v>0.71</v>
      </c>
      <c r="F1703">
        <v>3.06</v>
      </c>
      <c r="G1703">
        <v>39.450000000000003</v>
      </c>
    </row>
    <row r="1704" spans="1:7">
      <c r="A1704" t="s">
        <v>1357</v>
      </c>
      <c r="B1704">
        <v>0</v>
      </c>
      <c r="C1704">
        <v>1.78</v>
      </c>
      <c r="D1704">
        <v>2.56</v>
      </c>
      <c r="E1704">
        <v>0.71</v>
      </c>
      <c r="F1704">
        <v>3.01</v>
      </c>
      <c r="G1704">
        <v>42.46</v>
      </c>
    </row>
    <row r="1705" spans="1:7">
      <c r="A1705" t="s">
        <v>1226</v>
      </c>
      <c r="B1705">
        <v>0</v>
      </c>
      <c r="C1705">
        <v>1.99</v>
      </c>
      <c r="D1705">
        <v>2.5099999999999998</v>
      </c>
      <c r="E1705">
        <v>1.63</v>
      </c>
      <c r="F1705">
        <v>2.94</v>
      </c>
      <c r="G1705">
        <v>45.4</v>
      </c>
    </row>
    <row r="1706" spans="1:7">
      <c r="A1706" t="s">
        <v>1208</v>
      </c>
      <c r="B1706">
        <v>1.73</v>
      </c>
      <c r="C1706">
        <v>3.41</v>
      </c>
      <c r="D1706">
        <v>2.39</v>
      </c>
      <c r="E1706">
        <v>0.82</v>
      </c>
      <c r="F1706">
        <v>2.81</v>
      </c>
      <c r="G1706">
        <v>48.22</v>
      </c>
    </row>
    <row r="1707" spans="1:7">
      <c r="A1707" t="s">
        <v>1266</v>
      </c>
      <c r="B1707">
        <v>0</v>
      </c>
      <c r="C1707">
        <v>1.94</v>
      </c>
      <c r="D1707">
        <v>2.3199999999999998</v>
      </c>
      <c r="E1707">
        <v>0.71</v>
      </c>
      <c r="F1707">
        <v>2.72</v>
      </c>
      <c r="G1707">
        <v>50.94</v>
      </c>
    </row>
    <row r="1708" spans="1:7">
      <c r="A1708" t="s">
        <v>1241</v>
      </c>
      <c r="B1708">
        <v>1.73</v>
      </c>
      <c r="C1708">
        <v>0</v>
      </c>
      <c r="D1708">
        <v>2.29</v>
      </c>
      <c r="E1708">
        <v>7.59</v>
      </c>
      <c r="F1708">
        <v>2.69</v>
      </c>
      <c r="G1708">
        <v>53.62</v>
      </c>
    </row>
    <row r="1709" spans="1:7">
      <c r="A1709" t="s">
        <v>1235</v>
      </c>
      <c r="B1709">
        <v>0</v>
      </c>
      <c r="C1709">
        <v>1.56</v>
      </c>
      <c r="D1709">
        <v>2.04</v>
      </c>
      <c r="E1709">
        <v>46.03</v>
      </c>
      <c r="F1709">
        <v>2.4</v>
      </c>
      <c r="G1709">
        <v>56.02</v>
      </c>
    </row>
    <row r="1710" spans="1:7">
      <c r="A1710" t="s">
        <v>1214</v>
      </c>
      <c r="B1710">
        <v>0</v>
      </c>
      <c r="C1710">
        <v>1.4</v>
      </c>
      <c r="D1710">
        <v>1.85</v>
      </c>
      <c r="E1710">
        <v>8.24</v>
      </c>
      <c r="F1710">
        <v>2.17</v>
      </c>
      <c r="G1710">
        <v>58.2</v>
      </c>
    </row>
    <row r="1711" spans="1:7">
      <c r="A1711" t="s">
        <v>1267</v>
      </c>
      <c r="B1711">
        <v>0</v>
      </c>
      <c r="C1711">
        <v>1.5</v>
      </c>
      <c r="D1711">
        <v>1.8</v>
      </c>
      <c r="E1711">
        <v>0.71</v>
      </c>
      <c r="F1711">
        <v>2.11</v>
      </c>
      <c r="G1711">
        <v>60.3</v>
      </c>
    </row>
    <row r="1712" spans="1:7">
      <c r="A1712" t="s">
        <v>1210</v>
      </c>
      <c r="B1712">
        <v>2</v>
      </c>
      <c r="C1712">
        <v>1.22</v>
      </c>
      <c r="D1712">
        <v>1.71</v>
      </c>
      <c r="E1712">
        <v>1.03</v>
      </c>
      <c r="F1712">
        <v>2.0099999999999998</v>
      </c>
      <c r="G1712">
        <v>62.32</v>
      </c>
    </row>
    <row r="1713" spans="1:7">
      <c r="A1713" t="s">
        <v>1211</v>
      </c>
      <c r="B1713">
        <v>1.73</v>
      </c>
      <c r="C1713">
        <v>1</v>
      </c>
      <c r="D1713">
        <v>1.41</v>
      </c>
      <c r="E1713">
        <v>0.92</v>
      </c>
      <c r="F1713">
        <v>1.66</v>
      </c>
      <c r="G1713">
        <v>63.97</v>
      </c>
    </row>
    <row r="1714" spans="1:7">
      <c r="A1714" t="s">
        <v>1287</v>
      </c>
      <c r="B1714">
        <v>0</v>
      </c>
      <c r="C1714">
        <v>1.1200000000000001</v>
      </c>
      <c r="D1714">
        <v>1.34</v>
      </c>
      <c r="E1714">
        <v>0.71</v>
      </c>
      <c r="F1714">
        <v>1.57</v>
      </c>
      <c r="G1714">
        <v>65.540000000000006</v>
      </c>
    </row>
    <row r="1715" spans="1:7">
      <c r="A1715" t="s">
        <v>1230</v>
      </c>
      <c r="B1715">
        <v>1</v>
      </c>
      <c r="C1715">
        <v>0</v>
      </c>
      <c r="D1715">
        <v>1.32</v>
      </c>
      <c r="E1715">
        <v>7.59</v>
      </c>
      <c r="F1715">
        <v>1.55</v>
      </c>
      <c r="G1715">
        <v>67.09</v>
      </c>
    </row>
    <row r="1716" spans="1:7">
      <c r="A1716" t="s">
        <v>1242</v>
      </c>
      <c r="B1716">
        <v>1</v>
      </c>
      <c r="C1716">
        <v>0</v>
      </c>
      <c r="D1716">
        <v>1.32</v>
      </c>
      <c r="E1716">
        <v>7.59</v>
      </c>
      <c r="F1716">
        <v>1.55</v>
      </c>
      <c r="G1716">
        <v>68.64</v>
      </c>
    </row>
    <row r="1717" spans="1:7">
      <c r="A1717" t="s">
        <v>1243</v>
      </c>
      <c r="B1717">
        <v>1</v>
      </c>
      <c r="C1717">
        <v>0</v>
      </c>
      <c r="D1717">
        <v>1.32</v>
      </c>
      <c r="E1717">
        <v>7.59</v>
      </c>
      <c r="F1717">
        <v>1.55</v>
      </c>
      <c r="G1717">
        <v>70.19</v>
      </c>
    </row>
    <row r="1718" spans="1:7">
      <c r="A1718" t="s">
        <v>1244</v>
      </c>
      <c r="B1718">
        <v>1</v>
      </c>
      <c r="C1718">
        <v>0</v>
      </c>
      <c r="D1718">
        <v>1.32</v>
      </c>
      <c r="E1718">
        <v>7.59</v>
      </c>
      <c r="F1718">
        <v>1.55</v>
      </c>
      <c r="G1718">
        <v>71.739999999999995</v>
      </c>
    </row>
    <row r="1719" spans="1:7">
      <c r="A1719" t="s">
        <v>1245</v>
      </c>
      <c r="B1719">
        <v>1</v>
      </c>
      <c r="C1719">
        <v>0</v>
      </c>
      <c r="D1719">
        <v>1.32</v>
      </c>
      <c r="E1719">
        <v>7.59</v>
      </c>
      <c r="F1719">
        <v>1.55</v>
      </c>
      <c r="G1719">
        <v>73.290000000000006</v>
      </c>
    </row>
    <row r="1720" spans="1:7">
      <c r="A1720" t="s">
        <v>1246</v>
      </c>
      <c r="B1720">
        <v>1</v>
      </c>
      <c r="C1720">
        <v>0</v>
      </c>
      <c r="D1720">
        <v>1.32</v>
      </c>
      <c r="E1720">
        <v>7.59</v>
      </c>
      <c r="F1720">
        <v>1.55</v>
      </c>
      <c r="G1720">
        <v>74.84</v>
      </c>
    </row>
    <row r="1721" spans="1:7">
      <c r="A1721" t="s">
        <v>1249</v>
      </c>
      <c r="B1721">
        <v>1</v>
      </c>
      <c r="C1721">
        <v>0</v>
      </c>
      <c r="D1721">
        <v>1.32</v>
      </c>
      <c r="E1721">
        <v>7.59</v>
      </c>
      <c r="F1721">
        <v>1.55</v>
      </c>
      <c r="G1721">
        <v>76.400000000000006</v>
      </c>
    </row>
    <row r="1722" spans="1:7">
      <c r="A1722" t="s">
        <v>1247</v>
      </c>
      <c r="B1722">
        <v>1</v>
      </c>
      <c r="C1722">
        <v>0</v>
      </c>
      <c r="D1722">
        <v>1.32</v>
      </c>
      <c r="E1722">
        <v>7.59</v>
      </c>
      <c r="F1722">
        <v>1.55</v>
      </c>
      <c r="G1722">
        <v>77.95</v>
      </c>
    </row>
    <row r="1723" spans="1:7">
      <c r="A1723" t="s">
        <v>1248</v>
      </c>
      <c r="B1723">
        <v>1</v>
      </c>
      <c r="C1723">
        <v>0</v>
      </c>
      <c r="D1723">
        <v>1.32</v>
      </c>
      <c r="E1723">
        <v>7.59</v>
      </c>
      <c r="F1723">
        <v>1.55</v>
      </c>
      <c r="G1723">
        <v>79.5</v>
      </c>
    </row>
    <row r="1724" spans="1:7">
      <c r="A1724" t="s">
        <v>1205</v>
      </c>
      <c r="B1724">
        <v>1</v>
      </c>
      <c r="C1724">
        <v>0</v>
      </c>
      <c r="D1724">
        <v>1.32</v>
      </c>
      <c r="E1724">
        <v>7.59</v>
      </c>
      <c r="F1724">
        <v>1.55</v>
      </c>
      <c r="G1724">
        <v>81.05</v>
      </c>
    </row>
    <row r="1725" spans="1:7">
      <c r="A1725" t="s">
        <v>1231</v>
      </c>
      <c r="B1725">
        <v>1</v>
      </c>
      <c r="C1725">
        <v>0</v>
      </c>
      <c r="D1725">
        <v>1.32</v>
      </c>
      <c r="E1725">
        <v>7.59</v>
      </c>
      <c r="F1725">
        <v>1.55</v>
      </c>
      <c r="G1725">
        <v>82.6</v>
      </c>
    </row>
    <row r="1726" spans="1:7">
      <c r="A1726" t="s">
        <v>1219</v>
      </c>
      <c r="B1726">
        <v>0</v>
      </c>
      <c r="C1726">
        <v>0.85</v>
      </c>
      <c r="D1726">
        <v>1.23</v>
      </c>
      <c r="E1726">
        <v>0.71</v>
      </c>
      <c r="F1726">
        <v>1.45</v>
      </c>
      <c r="G1726">
        <v>84.04</v>
      </c>
    </row>
    <row r="1727" spans="1:7">
      <c r="A1727" t="s">
        <v>1204</v>
      </c>
      <c r="B1727">
        <v>0</v>
      </c>
      <c r="C1727">
        <v>0.87</v>
      </c>
      <c r="D1727">
        <v>1.04</v>
      </c>
      <c r="E1727">
        <v>0.71</v>
      </c>
      <c r="F1727">
        <v>1.22</v>
      </c>
      <c r="G1727">
        <v>85.26</v>
      </c>
    </row>
    <row r="1728" spans="1:7">
      <c r="A1728" t="s">
        <v>1309</v>
      </c>
      <c r="B1728">
        <v>0</v>
      </c>
      <c r="C1728">
        <v>0.7</v>
      </c>
      <c r="D1728">
        <v>1</v>
      </c>
      <c r="E1728">
        <v>0.71</v>
      </c>
      <c r="F1728">
        <v>1.18</v>
      </c>
      <c r="G1728">
        <v>86.44</v>
      </c>
    </row>
    <row r="1729" spans="1:7">
      <c r="A1729" t="s">
        <v>1257</v>
      </c>
      <c r="B1729">
        <v>0</v>
      </c>
      <c r="C1729">
        <v>0.7</v>
      </c>
      <c r="D1729">
        <v>1</v>
      </c>
      <c r="E1729">
        <v>0.71</v>
      </c>
      <c r="F1729">
        <v>1.18</v>
      </c>
      <c r="G1729">
        <v>87.62</v>
      </c>
    </row>
    <row r="1730" spans="1:7">
      <c r="A1730" t="s">
        <v>1225</v>
      </c>
      <c r="B1730">
        <v>0</v>
      </c>
      <c r="C1730">
        <v>0.7</v>
      </c>
      <c r="D1730">
        <v>1</v>
      </c>
      <c r="E1730">
        <v>0.71</v>
      </c>
      <c r="F1730">
        <v>1.18</v>
      </c>
      <c r="G1730">
        <v>88.8</v>
      </c>
    </row>
    <row r="1731" spans="1:7">
      <c r="A1731" t="s">
        <v>1358</v>
      </c>
      <c r="B1731">
        <v>0</v>
      </c>
      <c r="C1731">
        <v>0.71</v>
      </c>
      <c r="D1731">
        <v>0.85</v>
      </c>
      <c r="E1731">
        <v>0.71</v>
      </c>
      <c r="F1731">
        <v>0.99</v>
      </c>
      <c r="G1731">
        <v>89.8</v>
      </c>
    </row>
    <row r="1732" spans="1:7">
      <c r="A1732" t="s">
        <v>1359</v>
      </c>
      <c r="B1732">
        <v>0</v>
      </c>
      <c r="C1732">
        <v>0.49</v>
      </c>
      <c r="D1732">
        <v>0.71</v>
      </c>
      <c r="E1732">
        <v>0.71</v>
      </c>
      <c r="F1732">
        <v>0.83</v>
      </c>
      <c r="G1732">
        <v>90.63</v>
      </c>
    </row>
    <row r="1734" spans="1:7">
      <c r="A1734" t="s">
        <v>956</v>
      </c>
    </row>
    <row r="1735" spans="1:7">
      <c r="A1735" t="s">
        <v>1360</v>
      </c>
    </row>
    <row r="1737" spans="1:7">
      <c r="B1737" t="s">
        <v>237</v>
      </c>
      <c r="C1737" t="s">
        <v>359</v>
      </c>
    </row>
    <row r="1738" spans="1:7">
      <c r="A1738" t="s">
        <v>147</v>
      </c>
      <c r="B1738" t="s">
        <v>381</v>
      </c>
      <c r="C1738" t="s">
        <v>938</v>
      </c>
      <c r="D1738" t="s">
        <v>382</v>
      </c>
      <c r="E1738" t="s">
        <v>383</v>
      </c>
      <c r="F1738" t="s">
        <v>242</v>
      </c>
      <c r="G1738" t="s">
        <v>243</v>
      </c>
    </row>
    <row r="1739" spans="1:7">
      <c r="A1739" t="s">
        <v>1204</v>
      </c>
      <c r="B1739">
        <v>6.33</v>
      </c>
      <c r="C1739">
        <v>0.87</v>
      </c>
      <c r="D1739">
        <v>8.92</v>
      </c>
      <c r="E1739">
        <v>1.72</v>
      </c>
      <c r="F1739">
        <v>11.5</v>
      </c>
      <c r="G1739">
        <v>11.5</v>
      </c>
    </row>
    <row r="1740" spans="1:7">
      <c r="A1740" t="s">
        <v>1209</v>
      </c>
      <c r="B1740">
        <v>2.2999999999999998</v>
      </c>
      <c r="C1740">
        <v>3.12</v>
      </c>
      <c r="D1740">
        <v>5.0599999999999996</v>
      </c>
      <c r="E1740">
        <v>1.26</v>
      </c>
      <c r="F1740">
        <v>6.52</v>
      </c>
      <c r="G1740">
        <v>18.02</v>
      </c>
    </row>
    <row r="1741" spans="1:7">
      <c r="A1741" t="s">
        <v>1205</v>
      </c>
      <c r="B1741">
        <v>2.4700000000000002</v>
      </c>
      <c r="C1741">
        <v>0</v>
      </c>
      <c r="D1741">
        <v>3.83</v>
      </c>
      <c r="E1741">
        <v>3.03</v>
      </c>
      <c r="F1741">
        <v>4.9400000000000004</v>
      </c>
      <c r="G1741">
        <v>22.96</v>
      </c>
    </row>
    <row r="1742" spans="1:7">
      <c r="A1742" t="s">
        <v>1221</v>
      </c>
      <c r="B1742">
        <v>0.25</v>
      </c>
      <c r="C1742">
        <v>2.62</v>
      </c>
      <c r="D1742">
        <v>3.76</v>
      </c>
      <c r="E1742">
        <v>3.19</v>
      </c>
      <c r="F1742">
        <v>4.8499999999999996</v>
      </c>
      <c r="G1742">
        <v>27.81</v>
      </c>
    </row>
    <row r="1743" spans="1:7">
      <c r="A1743" t="s">
        <v>1208</v>
      </c>
      <c r="B1743">
        <v>2.36</v>
      </c>
      <c r="C1743">
        <v>3.41</v>
      </c>
      <c r="D1743">
        <v>3.52</v>
      </c>
      <c r="E1743">
        <v>1.21</v>
      </c>
      <c r="F1743">
        <v>4.54</v>
      </c>
      <c r="G1743">
        <v>32.35</v>
      </c>
    </row>
    <row r="1744" spans="1:7">
      <c r="A1744" t="s">
        <v>1357</v>
      </c>
      <c r="B1744">
        <v>0</v>
      </c>
      <c r="C1744">
        <v>1.78</v>
      </c>
      <c r="D1744">
        <v>3.08</v>
      </c>
      <c r="E1744">
        <v>0.93</v>
      </c>
      <c r="F1744">
        <v>3.97</v>
      </c>
      <c r="G1744">
        <v>36.32</v>
      </c>
    </row>
    <row r="1745" spans="1:7">
      <c r="A1745" t="s">
        <v>1294</v>
      </c>
      <c r="B1745">
        <v>0</v>
      </c>
      <c r="C1745">
        <v>2.1800000000000002</v>
      </c>
      <c r="D1745">
        <v>3.03</v>
      </c>
      <c r="E1745">
        <v>0.93</v>
      </c>
      <c r="F1745">
        <v>3.9</v>
      </c>
      <c r="G1745">
        <v>40.22</v>
      </c>
    </row>
    <row r="1746" spans="1:7">
      <c r="A1746" t="s">
        <v>1226</v>
      </c>
      <c r="B1746">
        <v>0</v>
      </c>
      <c r="C1746">
        <v>1.99</v>
      </c>
      <c r="D1746">
        <v>2.94</v>
      </c>
      <c r="E1746">
        <v>2.2000000000000002</v>
      </c>
      <c r="F1746">
        <v>3.79</v>
      </c>
      <c r="G1746">
        <v>44.01</v>
      </c>
    </row>
    <row r="1747" spans="1:7">
      <c r="A1747" t="s">
        <v>1206</v>
      </c>
      <c r="B1747">
        <v>1.78</v>
      </c>
      <c r="C1747">
        <v>0</v>
      </c>
      <c r="D1747">
        <v>2.83</v>
      </c>
      <c r="E1747">
        <v>2.0099999999999998</v>
      </c>
      <c r="F1747">
        <v>3.64</v>
      </c>
      <c r="G1747">
        <v>47.65</v>
      </c>
    </row>
    <row r="1748" spans="1:7">
      <c r="A1748" t="s">
        <v>1266</v>
      </c>
      <c r="B1748">
        <v>0.5</v>
      </c>
      <c r="C1748">
        <v>1.94</v>
      </c>
      <c r="D1748">
        <v>2.79</v>
      </c>
      <c r="E1748">
        <v>1.31</v>
      </c>
      <c r="F1748">
        <v>3.59</v>
      </c>
      <c r="G1748">
        <v>51.24</v>
      </c>
    </row>
    <row r="1749" spans="1:7">
      <c r="A1749" t="s">
        <v>1214</v>
      </c>
      <c r="B1749">
        <v>1.76</v>
      </c>
      <c r="C1749">
        <v>1.4</v>
      </c>
      <c r="D1749">
        <v>2.72</v>
      </c>
      <c r="E1749">
        <v>2.4</v>
      </c>
      <c r="F1749">
        <v>3.51</v>
      </c>
      <c r="G1749">
        <v>54.76</v>
      </c>
    </row>
    <row r="1750" spans="1:7">
      <c r="A1750" t="s">
        <v>1210</v>
      </c>
      <c r="B1750">
        <v>1.85</v>
      </c>
      <c r="C1750">
        <v>1.22</v>
      </c>
      <c r="D1750">
        <v>2.52</v>
      </c>
      <c r="E1750">
        <v>1.26</v>
      </c>
      <c r="F1750">
        <v>3.24</v>
      </c>
      <c r="G1750">
        <v>58</v>
      </c>
    </row>
    <row r="1751" spans="1:7">
      <c r="A1751" t="s">
        <v>1235</v>
      </c>
      <c r="B1751">
        <v>0</v>
      </c>
      <c r="C1751">
        <v>1.56</v>
      </c>
      <c r="D1751">
        <v>2.41</v>
      </c>
      <c r="E1751">
        <v>12.17</v>
      </c>
      <c r="F1751">
        <v>3.11</v>
      </c>
      <c r="G1751">
        <v>61.11</v>
      </c>
    </row>
    <row r="1752" spans="1:7">
      <c r="A1752" t="s">
        <v>1207</v>
      </c>
      <c r="B1752">
        <v>1.72</v>
      </c>
      <c r="C1752">
        <v>0.5</v>
      </c>
      <c r="D1752">
        <v>2.38</v>
      </c>
      <c r="E1752">
        <v>1.3</v>
      </c>
      <c r="F1752">
        <v>3.07</v>
      </c>
      <c r="G1752">
        <v>64.180000000000007</v>
      </c>
    </row>
    <row r="1753" spans="1:7">
      <c r="A1753" t="s">
        <v>1267</v>
      </c>
      <c r="B1753">
        <v>0.25</v>
      </c>
      <c r="C1753">
        <v>1.5</v>
      </c>
      <c r="D1753">
        <v>2.13</v>
      </c>
      <c r="E1753">
        <v>1.0900000000000001</v>
      </c>
      <c r="F1753">
        <v>2.74</v>
      </c>
      <c r="G1753">
        <v>66.92</v>
      </c>
    </row>
    <row r="1754" spans="1:7">
      <c r="A1754" t="s">
        <v>1215</v>
      </c>
      <c r="B1754">
        <v>0.55000000000000004</v>
      </c>
      <c r="C1754">
        <v>1.2</v>
      </c>
      <c r="D1754">
        <v>1.82</v>
      </c>
      <c r="E1754">
        <v>3.22</v>
      </c>
      <c r="F1754">
        <v>2.34</v>
      </c>
      <c r="G1754">
        <v>69.260000000000005</v>
      </c>
    </row>
    <row r="1755" spans="1:7">
      <c r="A1755" t="s">
        <v>1211</v>
      </c>
      <c r="B1755">
        <v>1</v>
      </c>
      <c r="C1755">
        <v>1</v>
      </c>
      <c r="D1755">
        <v>1.57</v>
      </c>
      <c r="E1755">
        <v>1.3</v>
      </c>
      <c r="F1755">
        <v>2.02</v>
      </c>
      <c r="G1755">
        <v>71.28</v>
      </c>
    </row>
    <row r="1756" spans="1:7">
      <c r="A1756" t="s">
        <v>1287</v>
      </c>
      <c r="B1756">
        <v>0</v>
      </c>
      <c r="C1756">
        <v>1.1200000000000001</v>
      </c>
      <c r="D1756">
        <v>1.55</v>
      </c>
      <c r="E1756">
        <v>0.93</v>
      </c>
      <c r="F1756">
        <v>2</v>
      </c>
      <c r="G1756">
        <v>73.290000000000006</v>
      </c>
    </row>
    <row r="1757" spans="1:7">
      <c r="A1757" t="s">
        <v>1219</v>
      </c>
      <c r="B1757">
        <v>0.6</v>
      </c>
      <c r="C1757">
        <v>0.85</v>
      </c>
      <c r="D1757">
        <v>1.38</v>
      </c>
      <c r="E1757">
        <v>1.1200000000000001</v>
      </c>
      <c r="F1757">
        <v>1.78</v>
      </c>
      <c r="G1757">
        <v>75.06</v>
      </c>
    </row>
    <row r="1758" spans="1:7">
      <c r="A1758" t="s">
        <v>1309</v>
      </c>
      <c r="B1758">
        <v>0</v>
      </c>
      <c r="C1758">
        <v>0.7</v>
      </c>
      <c r="D1758">
        <v>1.21</v>
      </c>
      <c r="E1758">
        <v>0.93</v>
      </c>
      <c r="F1758">
        <v>1.56</v>
      </c>
      <c r="G1758">
        <v>76.62</v>
      </c>
    </row>
    <row r="1759" spans="1:7">
      <c r="A1759" t="s">
        <v>1225</v>
      </c>
      <c r="B1759">
        <v>0</v>
      </c>
      <c r="C1759">
        <v>0.7</v>
      </c>
      <c r="D1759">
        <v>1.21</v>
      </c>
      <c r="E1759">
        <v>0.93</v>
      </c>
      <c r="F1759">
        <v>1.56</v>
      </c>
      <c r="G1759">
        <v>78.180000000000007</v>
      </c>
    </row>
    <row r="1760" spans="1:7">
      <c r="A1760" t="s">
        <v>1257</v>
      </c>
      <c r="B1760">
        <v>0.25</v>
      </c>
      <c r="C1760">
        <v>0.7</v>
      </c>
      <c r="D1760">
        <v>1.1599999999999999</v>
      </c>
      <c r="E1760">
        <v>1.02</v>
      </c>
      <c r="F1760">
        <v>1.5</v>
      </c>
      <c r="G1760">
        <v>79.680000000000007</v>
      </c>
    </row>
    <row r="1761" spans="1:7">
      <c r="A1761" t="s">
        <v>1358</v>
      </c>
      <c r="B1761">
        <v>0</v>
      </c>
      <c r="C1761">
        <v>0.71</v>
      </c>
      <c r="D1761">
        <v>0.98</v>
      </c>
      <c r="E1761">
        <v>0.93</v>
      </c>
      <c r="F1761">
        <v>1.27</v>
      </c>
      <c r="G1761">
        <v>80.95</v>
      </c>
    </row>
    <row r="1762" spans="1:7">
      <c r="A1762" t="s">
        <v>1250</v>
      </c>
      <c r="B1762">
        <v>0.65</v>
      </c>
      <c r="C1762">
        <v>0</v>
      </c>
      <c r="D1762">
        <v>0.96</v>
      </c>
      <c r="E1762">
        <v>0.54</v>
      </c>
      <c r="F1762">
        <v>1.24</v>
      </c>
      <c r="G1762">
        <v>82.18</v>
      </c>
    </row>
    <row r="1763" spans="1:7">
      <c r="A1763" t="s">
        <v>1265</v>
      </c>
      <c r="B1763">
        <v>0.6</v>
      </c>
      <c r="C1763">
        <v>0</v>
      </c>
      <c r="D1763">
        <v>0.92</v>
      </c>
      <c r="E1763">
        <v>0.88</v>
      </c>
      <c r="F1763">
        <v>1.19</v>
      </c>
      <c r="G1763">
        <v>83.37</v>
      </c>
    </row>
    <row r="1764" spans="1:7">
      <c r="A1764" t="s">
        <v>1359</v>
      </c>
      <c r="B1764">
        <v>0</v>
      </c>
      <c r="C1764">
        <v>0.49</v>
      </c>
      <c r="D1764">
        <v>0.85</v>
      </c>
      <c r="E1764">
        <v>0.93</v>
      </c>
      <c r="F1764">
        <v>1.1000000000000001</v>
      </c>
      <c r="G1764">
        <v>84.48</v>
      </c>
    </row>
    <row r="1765" spans="1:7">
      <c r="A1765" t="s">
        <v>1223</v>
      </c>
      <c r="B1765">
        <v>0</v>
      </c>
      <c r="C1765">
        <v>0.49</v>
      </c>
      <c r="D1765">
        <v>0.85</v>
      </c>
      <c r="E1765">
        <v>0.93</v>
      </c>
      <c r="F1765">
        <v>1.1000000000000001</v>
      </c>
      <c r="G1765">
        <v>85.58</v>
      </c>
    </row>
    <row r="1766" spans="1:7">
      <c r="A1766" t="s">
        <v>1264</v>
      </c>
      <c r="B1766">
        <v>0.49</v>
      </c>
      <c r="C1766">
        <v>0</v>
      </c>
      <c r="D1766">
        <v>0.73</v>
      </c>
      <c r="E1766">
        <v>0.54</v>
      </c>
      <c r="F1766">
        <v>0.94</v>
      </c>
      <c r="G1766">
        <v>86.51</v>
      </c>
    </row>
    <row r="1767" spans="1:7">
      <c r="A1767" t="s">
        <v>1361</v>
      </c>
      <c r="B1767">
        <v>0</v>
      </c>
      <c r="C1767">
        <v>0.5</v>
      </c>
      <c r="D1767">
        <v>0.69</v>
      </c>
      <c r="E1767">
        <v>0.93</v>
      </c>
      <c r="F1767">
        <v>0.9</v>
      </c>
      <c r="G1767">
        <v>87.41</v>
      </c>
    </row>
    <row r="1768" spans="1:7">
      <c r="A1768" t="s">
        <v>1348</v>
      </c>
      <c r="B1768">
        <v>0</v>
      </c>
      <c r="C1768">
        <v>0.5</v>
      </c>
      <c r="D1768">
        <v>0.69</v>
      </c>
      <c r="E1768">
        <v>0.93</v>
      </c>
      <c r="F1768">
        <v>0.9</v>
      </c>
      <c r="G1768">
        <v>88.3</v>
      </c>
    </row>
    <row r="1769" spans="1:7">
      <c r="A1769" t="s">
        <v>1228</v>
      </c>
      <c r="B1769">
        <v>0</v>
      </c>
      <c r="C1769">
        <v>0.5</v>
      </c>
      <c r="D1769">
        <v>0.69</v>
      </c>
      <c r="E1769">
        <v>0.93</v>
      </c>
      <c r="F1769">
        <v>0.9</v>
      </c>
      <c r="G1769">
        <v>89.2</v>
      </c>
    </row>
    <row r="1770" spans="1:7">
      <c r="A1770" t="s">
        <v>1362</v>
      </c>
      <c r="B1770">
        <v>0</v>
      </c>
      <c r="C1770">
        <v>0.5</v>
      </c>
      <c r="D1770">
        <v>0.69</v>
      </c>
      <c r="E1770">
        <v>0.93</v>
      </c>
      <c r="F1770">
        <v>0.9</v>
      </c>
      <c r="G1770">
        <v>90.1</v>
      </c>
    </row>
    <row r="1772" spans="1:7">
      <c r="A1772" t="s">
        <v>970</v>
      </c>
    </row>
    <row r="1773" spans="1:7">
      <c r="A1773" t="s">
        <v>1363</v>
      </c>
    </row>
    <row r="1775" spans="1:7">
      <c r="B1775" t="s">
        <v>261</v>
      </c>
      <c r="C1775" t="s">
        <v>359</v>
      </c>
    </row>
    <row r="1776" spans="1:7">
      <c r="A1776" t="s">
        <v>147</v>
      </c>
      <c r="B1776" t="s">
        <v>409</v>
      </c>
      <c r="C1776" t="s">
        <v>938</v>
      </c>
      <c r="D1776" t="s">
        <v>382</v>
      </c>
      <c r="E1776" t="s">
        <v>383</v>
      </c>
      <c r="F1776" t="s">
        <v>242</v>
      </c>
      <c r="G1776" t="s">
        <v>243</v>
      </c>
    </row>
    <row r="1777" spans="1:7">
      <c r="A1777" t="s">
        <v>1206</v>
      </c>
      <c r="B1777">
        <v>3.68</v>
      </c>
      <c r="C1777">
        <v>0</v>
      </c>
      <c r="D1777">
        <v>4.93</v>
      </c>
      <c r="E1777">
        <v>2.06</v>
      </c>
      <c r="F1777">
        <v>6.2</v>
      </c>
      <c r="G1777">
        <v>6.2</v>
      </c>
    </row>
    <row r="1778" spans="1:7">
      <c r="A1778" t="s">
        <v>1209</v>
      </c>
      <c r="B1778">
        <v>0.33</v>
      </c>
      <c r="C1778">
        <v>3.12</v>
      </c>
      <c r="D1778">
        <v>4.42</v>
      </c>
      <c r="E1778">
        <v>1</v>
      </c>
      <c r="F1778">
        <v>5.56</v>
      </c>
      <c r="G1778">
        <v>11.76</v>
      </c>
    </row>
    <row r="1779" spans="1:7">
      <c r="A1779" t="s">
        <v>1207</v>
      </c>
      <c r="B1779">
        <v>3.17</v>
      </c>
      <c r="C1779">
        <v>0.5</v>
      </c>
      <c r="D1779">
        <v>4.0199999999999996</v>
      </c>
      <c r="E1779">
        <v>1.29</v>
      </c>
      <c r="F1779">
        <v>5.05</v>
      </c>
      <c r="G1779">
        <v>16.809999999999999</v>
      </c>
    </row>
    <row r="1780" spans="1:7">
      <c r="A1780" t="s">
        <v>1205</v>
      </c>
      <c r="B1780">
        <v>2.31</v>
      </c>
      <c r="C1780">
        <v>0</v>
      </c>
      <c r="D1780">
        <v>3.03</v>
      </c>
      <c r="E1780">
        <v>2.4900000000000002</v>
      </c>
      <c r="F1780">
        <v>3.8</v>
      </c>
      <c r="G1780">
        <v>20.62</v>
      </c>
    </row>
    <row r="1781" spans="1:7">
      <c r="A1781" t="s">
        <v>1221</v>
      </c>
      <c r="B1781">
        <v>0.33</v>
      </c>
      <c r="C1781">
        <v>2.62</v>
      </c>
      <c r="D1781">
        <v>3.02</v>
      </c>
      <c r="E1781">
        <v>3.27</v>
      </c>
      <c r="F1781">
        <v>3.8</v>
      </c>
      <c r="G1781">
        <v>24.41</v>
      </c>
    </row>
    <row r="1782" spans="1:7">
      <c r="A1782" t="s">
        <v>1294</v>
      </c>
      <c r="B1782">
        <v>0</v>
      </c>
      <c r="C1782">
        <v>2.1800000000000002</v>
      </c>
      <c r="D1782">
        <v>2.59</v>
      </c>
      <c r="E1782">
        <v>0.91</v>
      </c>
      <c r="F1782">
        <v>3.26</v>
      </c>
      <c r="G1782">
        <v>27.67</v>
      </c>
    </row>
    <row r="1783" spans="1:7">
      <c r="A1783" t="s">
        <v>1357</v>
      </c>
      <c r="B1783">
        <v>0</v>
      </c>
      <c r="C1783">
        <v>1.78</v>
      </c>
      <c r="D1783">
        <v>2.5499999999999998</v>
      </c>
      <c r="E1783">
        <v>0.91</v>
      </c>
      <c r="F1783">
        <v>3.2</v>
      </c>
      <c r="G1783">
        <v>30.88</v>
      </c>
    </row>
    <row r="1784" spans="1:7">
      <c r="A1784" t="s">
        <v>1213</v>
      </c>
      <c r="B1784">
        <v>1.91</v>
      </c>
      <c r="C1784">
        <v>0</v>
      </c>
      <c r="D1784">
        <v>2.5099999999999998</v>
      </c>
      <c r="E1784">
        <v>6.64</v>
      </c>
      <c r="F1784">
        <v>3.15</v>
      </c>
      <c r="G1784">
        <v>34.03</v>
      </c>
    </row>
    <row r="1785" spans="1:7">
      <c r="A1785" t="s">
        <v>1226</v>
      </c>
      <c r="B1785">
        <v>0</v>
      </c>
      <c r="C1785">
        <v>1.99</v>
      </c>
      <c r="D1785">
        <v>2.4900000000000002</v>
      </c>
      <c r="E1785">
        <v>2.08</v>
      </c>
      <c r="F1785">
        <v>3.13</v>
      </c>
      <c r="G1785">
        <v>37.159999999999997</v>
      </c>
    </row>
    <row r="1786" spans="1:7">
      <c r="A1786" t="s">
        <v>1208</v>
      </c>
      <c r="B1786">
        <v>2.14</v>
      </c>
      <c r="C1786">
        <v>3.41</v>
      </c>
      <c r="D1786">
        <v>2.48</v>
      </c>
      <c r="E1786">
        <v>1.26</v>
      </c>
      <c r="F1786">
        <v>3.11</v>
      </c>
      <c r="G1786">
        <v>40.28</v>
      </c>
    </row>
    <row r="1787" spans="1:7">
      <c r="A1787" t="s">
        <v>1266</v>
      </c>
      <c r="B1787">
        <v>0.33</v>
      </c>
      <c r="C1787">
        <v>1.94</v>
      </c>
      <c r="D1787">
        <v>2.35</v>
      </c>
      <c r="E1787">
        <v>1.1200000000000001</v>
      </c>
      <c r="F1787">
        <v>2.96</v>
      </c>
      <c r="G1787">
        <v>43.23</v>
      </c>
    </row>
    <row r="1788" spans="1:7">
      <c r="A1788" t="s">
        <v>1216</v>
      </c>
      <c r="B1788">
        <v>1.75</v>
      </c>
      <c r="C1788">
        <v>0</v>
      </c>
      <c r="D1788">
        <v>2.27</v>
      </c>
      <c r="E1788">
        <v>2.0099999999999998</v>
      </c>
      <c r="F1788">
        <v>2.86</v>
      </c>
      <c r="G1788">
        <v>46.09</v>
      </c>
    </row>
    <row r="1789" spans="1:7">
      <c r="A1789" t="s">
        <v>1211</v>
      </c>
      <c r="B1789">
        <v>2.39</v>
      </c>
      <c r="C1789">
        <v>1</v>
      </c>
      <c r="D1789">
        <v>2.2400000000000002</v>
      </c>
      <c r="E1789">
        <v>1.24</v>
      </c>
      <c r="F1789">
        <v>2.81</v>
      </c>
      <c r="G1789">
        <v>48.9</v>
      </c>
    </row>
    <row r="1790" spans="1:7">
      <c r="A1790" t="s">
        <v>1215</v>
      </c>
      <c r="B1790">
        <v>2.67</v>
      </c>
      <c r="C1790">
        <v>1.2</v>
      </c>
      <c r="D1790">
        <v>2.0699999999999998</v>
      </c>
      <c r="E1790">
        <v>0.91</v>
      </c>
      <c r="F1790">
        <v>2.6</v>
      </c>
      <c r="G1790">
        <v>51.5</v>
      </c>
    </row>
    <row r="1791" spans="1:7">
      <c r="A1791" t="s">
        <v>1235</v>
      </c>
      <c r="B1791">
        <v>0</v>
      </c>
      <c r="C1791">
        <v>1.56</v>
      </c>
      <c r="D1791">
        <v>2.0299999999999998</v>
      </c>
      <c r="E1791">
        <v>13.03</v>
      </c>
      <c r="F1791">
        <v>2.5499999999999998</v>
      </c>
      <c r="G1791">
        <v>54.05</v>
      </c>
    </row>
    <row r="1792" spans="1:7">
      <c r="A1792" t="s">
        <v>1267</v>
      </c>
      <c r="B1792">
        <v>0.33</v>
      </c>
      <c r="C1792">
        <v>1.5</v>
      </c>
      <c r="D1792">
        <v>1.83</v>
      </c>
      <c r="E1792">
        <v>1.1100000000000001</v>
      </c>
      <c r="F1792">
        <v>2.29</v>
      </c>
      <c r="G1792">
        <v>56.35</v>
      </c>
    </row>
    <row r="1793" spans="1:7">
      <c r="A1793" t="s">
        <v>1210</v>
      </c>
      <c r="B1793">
        <v>1.32</v>
      </c>
      <c r="C1793">
        <v>1.22</v>
      </c>
      <c r="D1793">
        <v>1.62</v>
      </c>
      <c r="E1793">
        <v>1.1100000000000001</v>
      </c>
      <c r="F1793">
        <v>2.04</v>
      </c>
      <c r="G1793">
        <v>58.39</v>
      </c>
    </row>
    <row r="1794" spans="1:7">
      <c r="A1794" t="s">
        <v>1252</v>
      </c>
      <c r="B1794">
        <v>1.33</v>
      </c>
      <c r="C1794">
        <v>0</v>
      </c>
      <c r="D1794">
        <v>1.61</v>
      </c>
      <c r="E1794">
        <v>0.64</v>
      </c>
      <c r="F1794">
        <v>2.02</v>
      </c>
      <c r="G1794">
        <v>60.41</v>
      </c>
    </row>
    <row r="1795" spans="1:7">
      <c r="A1795" t="s">
        <v>1287</v>
      </c>
      <c r="B1795">
        <v>0</v>
      </c>
      <c r="C1795">
        <v>1.1200000000000001</v>
      </c>
      <c r="D1795">
        <v>1.33</v>
      </c>
      <c r="E1795">
        <v>0.91</v>
      </c>
      <c r="F1795">
        <v>1.67</v>
      </c>
      <c r="G1795">
        <v>62.08</v>
      </c>
    </row>
    <row r="1796" spans="1:7">
      <c r="A1796" t="s">
        <v>1253</v>
      </c>
      <c r="B1796">
        <v>1</v>
      </c>
      <c r="C1796">
        <v>0</v>
      </c>
      <c r="D1796">
        <v>1.24</v>
      </c>
      <c r="E1796">
        <v>1.1399999999999999</v>
      </c>
      <c r="F1796">
        <v>1.56</v>
      </c>
      <c r="G1796">
        <v>63.64</v>
      </c>
    </row>
    <row r="1797" spans="1:7">
      <c r="A1797" t="s">
        <v>1257</v>
      </c>
      <c r="B1797">
        <v>0.67</v>
      </c>
      <c r="C1797">
        <v>0.7</v>
      </c>
      <c r="D1797">
        <v>1.21</v>
      </c>
      <c r="E1797">
        <v>1.1299999999999999</v>
      </c>
      <c r="F1797">
        <v>1.52</v>
      </c>
      <c r="G1797">
        <v>65.16</v>
      </c>
    </row>
    <row r="1798" spans="1:7">
      <c r="A1798" t="s">
        <v>1219</v>
      </c>
      <c r="B1798">
        <v>0.57999999999999996</v>
      </c>
      <c r="C1798">
        <v>0.85</v>
      </c>
      <c r="D1798">
        <v>1.17</v>
      </c>
      <c r="E1798">
        <v>0.91</v>
      </c>
      <c r="F1798">
        <v>1.47</v>
      </c>
      <c r="G1798">
        <v>66.62</v>
      </c>
    </row>
    <row r="1799" spans="1:7">
      <c r="A1799" t="s">
        <v>1254</v>
      </c>
      <c r="B1799">
        <v>0.94</v>
      </c>
      <c r="C1799">
        <v>0</v>
      </c>
      <c r="D1799">
        <v>1.1399999999999999</v>
      </c>
      <c r="E1799">
        <v>0.64</v>
      </c>
      <c r="F1799">
        <v>1.43</v>
      </c>
      <c r="G1799">
        <v>68.05</v>
      </c>
    </row>
    <row r="1800" spans="1:7">
      <c r="A1800" t="s">
        <v>1204</v>
      </c>
      <c r="B1800">
        <v>0.47</v>
      </c>
      <c r="C1800">
        <v>0.87</v>
      </c>
      <c r="D1800">
        <v>1.0900000000000001</v>
      </c>
      <c r="E1800">
        <v>1.02</v>
      </c>
      <c r="F1800">
        <v>1.37</v>
      </c>
      <c r="G1800">
        <v>69.42</v>
      </c>
    </row>
    <row r="1801" spans="1:7">
      <c r="A1801" t="s">
        <v>1255</v>
      </c>
      <c r="B1801">
        <v>0.82</v>
      </c>
      <c r="C1801">
        <v>0</v>
      </c>
      <c r="D1801">
        <v>1.07</v>
      </c>
      <c r="E1801">
        <v>0.64</v>
      </c>
      <c r="F1801">
        <v>1.34</v>
      </c>
      <c r="G1801">
        <v>70.760000000000005</v>
      </c>
    </row>
    <row r="1802" spans="1:7">
      <c r="A1802" t="s">
        <v>1256</v>
      </c>
      <c r="B1802">
        <v>0.8</v>
      </c>
      <c r="C1802">
        <v>0</v>
      </c>
      <c r="D1802">
        <v>1.02</v>
      </c>
      <c r="E1802">
        <v>1.2</v>
      </c>
      <c r="F1802">
        <v>1.28</v>
      </c>
      <c r="G1802">
        <v>72.040000000000006</v>
      </c>
    </row>
    <row r="1803" spans="1:7">
      <c r="A1803" t="s">
        <v>1309</v>
      </c>
      <c r="B1803">
        <v>0</v>
      </c>
      <c r="C1803">
        <v>0.7</v>
      </c>
      <c r="D1803">
        <v>1</v>
      </c>
      <c r="E1803">
        <v>0.91</v>
      </c>
      <c r="F1803">
        <v>1.26</v>
      </c>
      <c r="G1803">
        <v>73.290000000000006</v>
      </c>
    </row>
    <row r="1804" spans="1:7">
      <c r="A1804" t="s">
        <v>1225</v>
      </c>
      <c r="B1804">
        <v>0</v>
      </c>
      <c r="C1804">
        <v>0.7</v>
      </c>
      <c r="D1804">
        <v>1</v>
      </c>
      <c r="E1804">
        <v>0.91</v>
      </c>
      <c r="F1804">
        <v>1.26</v>
      </c>
      <c r="G1804">
        <v>74.55</v>
      </c>
    </row>
    <row r="1805" spans="1:7">
      <c r="A1805" t="s">
        <v>1245</v>
      </c>
      <c r="B1805">
        <v>0.67</v>
      </c>
      <c r="C1805">
        <v>0</v>
      </c>
      <c r="D1805">
        <v>0.88</v>
      </c>
      <c r="E1805">
        <v>1.26</v>
      </c>
      <c r="F1805">
        <v>1.1000000000000001</v>
      </c>
      <c r="G1805">
        <v>75.650000000000006</v>
      </c>
    </row>
    <row r="1806" spans="1:7">
      <c r="A1806" t="s">
        <v>1358</v>
      </c>
      <c r="B1806">
        <v>0</v>
      </c>
      <c r="C1806">
        <v>0.71</v>
      </c>
      <c r="D1806">
        <v>0.84</v>
      </c>
      <c r="E1806">
        <v>0.91</v>
      </c>
      <c r="F1806">
        <v>1.06</v>
      </c>
      <c r="G1806">
        <v>76.709999999999994</v>
      </c>
    </row>
    <row r="1807" spans="1:7">
      <c r="A1807" t="s">
        <v>1258</v>
      </c>
      <c r="B1807">
        <v>0.67</v>
      </c>
      <c r="C1807">
        <v>0</v>
      </c>
      <c r="D1807">
        <v>0.84</v>
      </c>
      <c r="E1807">
        <v>1.27</v>
      </c>
      <c r="F1807">
        <v>1.05</v>
      </c>
      <c r="G1807">
        <v>77.760000000000005</v>
      </c>
    </row>
    <row r="1808" spans="1:7">
      <c r="A1808" t="s">
        <v>1259</v>
      </c>
      <c r="B1808">
        <v>0.67</v>
      </c>
      <c r="C1808">
        <v>0</v>
      </c>
      <c r="D1808">
        <v>0.84</v>
      </c>
      <c r="E1808">
        <v>1.27</v>
      </c>
      <c r="F1808">
        <v>1.05</v>
      </c>
      <c r="G1808">
        <v>78.81</v>
      </c>
    </row>
    <row r="1809" spans="1:7">
      <c r="A1809" t="s">
        <v>1214</v>
      </c>
      <c r="B1809">
        <v>1.75</v>
      </c>
      <c r="C1809">
        <v>1.4</v>
      </c>
      <c r="D1809">
        <v>0.81</v>
      </c>
      <c r="E1809">
        <v>2.5299999999999998</v>
      </c>
      <c r="F1809">
        <v>1.02</v>
      </c>
      <c r="G1809">
        <v>79.83</v>
      </c>
    </row>
    <row r="1810" spans="1:7">
      <c r="A1810" t="s">
        <v>1243</v>
      </c>
      <c r="B1810">
        <v>0.67</v>
      </c>
      <c r="C1810">
        <v>0</v>
      </c>
      <c r="D1810">
        <v>0.8</v>
      </c>
      <c r="E1810">
        <v>0.64</v>
      </c>
      <c r="F1810">
        <v>1.01</v>
      </c>
      <c r="G1810">
        <v>80.84</v>
      </c>
    </row>
    <row r="1811" spans="1:7">
      <c r="A1811" t="s">
        <v>1241</v>
      </c>
      <c r="B1811">
        <v>0.67</v>
      </c>
      <c r="C1811">
        <v>0</v>
      </c>
      <c r="D1811">
        <v>0.8</v>
      </c>
      <c r="E1811">
        <v>0.64</v>
      </c>
      <c r="F1811">
        <v>1.01</v>
      </c>
      <c r="G1811">
        <v>81.849999999999994</v>
      </c>
    </row>
    <row r="1812" spans="1:7">
      <c r="A1812" t="s">
        <v>1359</v>
      </c>
      <c r="B1812">
        <v>0</v>
      </c>
      <c r="C1812">
        <v>0.49</v>
      </c>
      <c r="D1812">
        <v>0.71</v>
      </c>
      <c r="E1812">
        <v>0.91</v>
      </c>
      <c r="F1812">
        <v>0.89</v>
      </c>
      <c r="G1812">
        <v>82.74</v>
      </c>
    </row>
    <row r="1813" spans="1:7">
      <c r="A1813" t="s">
        <v>1223</v>
      </c>
      <c r="B1813">
        <v>0</v>
      </c>
      <c r="C1813">
        <v>0.49</v>
      </c>
      <c r="D1813">
        <v>0.71</v>
      </c>
      <c r="E1813">
        <v>0.91</v>
      </c>
      <c r="F1813">
        <v>0.89</v>
      </c>
      <c r="G1813">
        <v>83.63</v>
      </c>
    </row>
    <row r="1814" spans="1:7">
      <c r="A1814" t="s">
        <v>1260</v>
      </c>
      <c r="B1814">
        <v>0.57999999999999996</v>
      </c>
      <c r="C1814">
        <v>0</v>
      </c>
      <c r="D1814">
        <v>0.7</v>
      </c>
      <c r="E1814">
        <v>0.64</v>
      </c>
      <c r="F1814">
        <v>0.87</v>
      </c>
      <c r="G1814">
        <v>84.51</v>
      </c>
    </row>
    <row r="1815" spans="1:7">
      <c r="A1815" t="s">
        <v>1261</v>
      </c>
      <c r="B1815">
        <v>0.47</v>
      </c>
      <c r="C1815">
        <v>0</v>
      </c>
      <c r="D1815">
        <v>0.67</v>
      </c>
      <c r="E1815">
        <v>0.64</v>
      </c>
      <c r="F1815">
        <v>0.85</v>
      </c>
      <c r="G1815">
        <v>85.35</v>
      </c>
    </row>
    <row r="1816" spans="1:7">
      <c r="A1816" t="s">
        <v>1364</v>
      </c>
      <c r="B1816">
        <v>0.33</v>
      </c>
      <c r="C1816">
        <v>0.5</v>
      </c>
      <c r="D1816">
        <v>0.63</v>
      </c>
      <c r="E1816">
        <v>0.91</v>
      </c>
      <c r="F1816">
        <v>0.79</v>
      </c>
      <c r="G1816">
        <v>86.14</v>
      </c>
    </row>
    <row r="1817" spans="1:7">
      <c r="A1817" t="s">
        <v>1361</v>
      </c>
      <c r="B1817">
        <v>0</v>
      </c>
      <c r="C1817">
        <v>0.5</v>
      </c>
      <c r="D1817">
        <v>0.6</v>
      </c>
      <c r="E1817">
        <v>0.91</v>
      </c>
      <c r="F1817">
        <v>0.75</v>
      </c>
      <c r="G1817">
        <v>86.89</v>
      </c>
    </row>
    <row r="1818" spans="1:7">
      <c r="A1818" t="s">
        <v>1348</v>
      </c>
      <c r="B1818">
        <v>0</v>
      </c>
      <c r="C1818">
        <v>0.5</v>
      </c>
      <c r="D1818">
        <v>0.6</v>
      </c>
      <c r="E1818">
        <v>0.91</v>
      </c>
      <c r="F1818">
        <v>0.75</v>
      </c>
      <c r="G1818">
        <v>87.64</v>
      </c>
    </row>
    <row r="1819" spans="1:7">
      <c r="A1819" t="s">
        <v>1228</v>
      </c>
      <c r="B1819">
        <v>0</v>
      </c>
      <c r="C1819">
        <v>0.5</v>
      </c>
      <c r="D1819">
        <v>0.6</v>
      </c>
      <c r="E1819">
        <v>0.91</v>
      </c>
      <c r="F1819">
        <v>0.75</v>
      </c>
      <c r="G1819">
        <v>88.39</v>
      </c>
    </row>
    <row r="1820" spans="1:7">
      <c r="A1820" t="s">
        <v>1362</v>
      </c>
      <c r="B1820">
        <v>0</v>
      </c>
      <c r="C1820">
        <v>0.5</v>
      </c>
      <c r="D1820">
        <v>0.6</v>
      </c>
      <c r="E1820">
        <v>0.91</v>
      </c>
      <c r="F1820">
        <v>0.75</v>
      </c>
      <c r="G1820">
        <v>89.13</v>
      </c>
    </row>
    <row r="1821" spans="1:7">
      <c r="A1821" t="s">
        <v>1224</v>
      </c>
      <c r="B1821">
        <v>0</v>
      </c>
      <c r="C1821">
        <v>0.5</v>
      </c>
      <c r="D1821">
        <v>0.6</v>
      </c>
      <c r="E1821">
        <v>0.91</v>
      </c>
      <c r="F1821">
        <v>0.75</v>
      </c>
      <c r="G1821">
        <v>89.88</v>
      </c>
    </row>
    <row r="1822" spans="1:7">
      <c r="A1822" t="s">
        <v>1232</v>
      </c>
      <c r="B1822">
        <v>0</v>
      </c>
      <c r="C1822">
        <v>0.5</v>
      </c>
      <c r="D1822">
        <v>0.6</v>
      </c>
      <c r="E1822">
        <v>0.91</v>
      </c>
      <c r="F1822">
        <v>0.75</v>
      </c>
      <c r="G1822">
        <v>90.63</v>
      </c>
    </row>
    <row r="1824" spans="1:7">
      <c r="A1824" t="s">
        <v>985</v>
      </c>
    </row>
    <row r="1825" spans="1:7">
      <c r="A1825" t="s">
        <v>1365</v>
      </c>
    </row>
    <row r="1827" spans="1:7">
      <c r="B1827" t="s">
        <v>274</v>
      </c>
      <c r="C1827" t="s">
        <v>359</v>
      </c>
    </row>
    <row r="1828" spans="1:7">
      <c r="A1828" t="s">
        <v>147</v>
      </c>
      <c r="B1828" t="s">
        <v>380</v>
      </c>
      <c r="C1828" t="s">
        <v>938</v>
      </c>
      <c r="D1828" t="s">
        <v>382</v>
      </c>
      <c r="E1828" t="s">
        <v>383</v>
      </c>
      <c r="F1828" t="s">
        <v>242</v>
      </c>
      <c r="G1828" t="s">
        <v>243</v>
      </c>
    </row>
    <row r="1829" spans="1:7">
      <c r="A1829" t="s">
        <v>1204</v>
      </c>
      <c r="B1829">
        <v>9.41</v>
      </c>
      <c r="C1829">
        <v>0.87</v>
      </c>
      <c r="D1829">
        <v>16.309999999999999</v>
      </c>
      <c r="E1829">
        <v>3.75</v>
      </c>
      <c r="F1829">
        <v>19.420000000000002</v>
      </c>
      <c r="G1829">
        <v>19.420000000000002</v>
      </c>
    </row>
    <row r="1830" spans="1:7">
      <c r="A1830" t="s">
        <v>1209</v>
      </c>
      <c r="B1830">
        <v>1.66</v>
      </c>
      <c r="C1830">
        <v>3.12</v>
      </c>
      <c r="D1830">
        <v>6.21</v>
      </c>
      <c r="E1830">
        <v>1.18</v>
      </c>
      <c r="F1830">
        <v>7.4</v>
      </c>
      <c r="G1830">
        <v>26.82</v>
      </c>
    </row>
    <row r="1831" spans="1:7">
      <c r="A1831" t="s">
        <v>1208</v>
      </c>
      <c r="B1831">
        <v>0.5</v>
      </c>
      <c r="C1831">
        <v>3.41</v>
      </c>
      <c r="D1831">
        <v>5.87</v>
      </c>
      <c r="E1831">
        <v>1.42</v>
      </c>
      <c r="F1831">
        <v>6.99</v>
      </c>
      <c r="G1831">
        <v>33.81</v>
      </c>
    </row>
    <row r="1832" spans="1:7">
      <c r="A1832" t="s">
        <v>1221</v>
      </c>
      <c r="B1832">
        <v>0.5</v>
      </c>
      <c r="C1832">
        <v>2.62</v>
      </c>
      <c r="D1832">
        <v>4.0599999999999996</v>
      </c>
      <c r="E1832">
        <v>2.57</v>
      </c>
      <c r="F1832">
        <v>4.84</v>
      </c>
      <c r="G1832">
        <v>38.64</v>
      </c>
    </row>
    <row r="1833" spans="1:7">
      <c r="A1833" t="s">
        <v>1357</v>
      </c>
      <c r="B1833">
        <v>0</v>
      </c>
      <c r="C1833">
        <v>1.78</v>
      </c>
      <c r="D1833">
        <v>3.79</v>
      </c>
      <c r="E1833">
        <v>0.87</v>
      </c>
      <c r="F1833">
        <v>4.51</v>
      </c>
      <c r="G1833">
        <v>43.16</v>
      </c>
    </row>
    <row r="1834" spans="1:7">
      <c r="A1834" t="s">
        <v>1294</v>
      </c>
      <c r="B1834">
        <v>0</v>
      </c>
      <c r="C1834">
        <v>2.1800000000000002</v>
      </c>
      <c r="D1834">
        <v>3.57</v>
      </c>
      <c r="E1834">
        <v>0.87</v>
      </c>
      <c r="F1834">
        <v>4.25</v>
      </c>
      <c r="G1834">
        <v>47.4</v>
      </c>
    </row>
    <row r="1835" spans="1:7">
      <c r="A1835" t="s">
        <v>1226</v>
      </c>
      <c r="B1835">
        <v>0</v>
      </c>
      <c r="C1835">
        <v>1.99</v>
      </c>
      <c r="D1835">
        <v>3.51</v>
      </c>
      <c r="E1835">
        <v>2.16</v>
      </c>
      <c r="F1835">
        <v>4.17</v>
      </c>
      <c r="G1835">
        <v>51.58</v>
      </c>
    </row>
    <row r="1836" spans="1:7">
      <c r="A1836" t="s">
        <v>1266</v>
      </c>
      <c r="B1836">
        <v>0.5</v>
      </c>
      <c r="C1836">
        <v>1.94</v>
      </c>
      <c r="D1836">
        <v>3.29</v>
      </c>
      <c r="E1836">
        <v>1.1599999999999999</v>
      </c>
      <c r="F1836">
        <v>3.91</v>
      </c>
      <c r="G1836">
        <v>55.49</v>
      </c>
    </row>
    <row r="1837" spans="1:7">
      <c r="A1837" t="s">
        <v>1235</v>
      </c>
      <c r="B1837">
        <v>0</v>
      </c>
      <c r="C1837">
        <v>1.56</v>
      </c>
      <c r="D1837">
        <v>2.9</v>
      </c>
      <c r="E1837">
        <v>23.39</v>
      </c>
      <c r="F1837">
        <v>3.46</v>
      </c>
      <c r="G1837">
        <v>58.95</v>
      </c>
    </row>
    <row r="1838" spans="1:7">
      <c r="A1838" t="s">
        <v>1214</v>
      </c>
      <c r="B1838">
        <v>0</v>
      </c>
      <c r="C1838">
        <v>1.4</v>
      </c>
      <c r="D1838">
        <v>2.64</v>
      </c>
      <c r="E1838">
        <v>6.76</v>
      </c>
      <c r="F1838">
        <v>3.15</v>
      </c>
      <c r="G1838">
        <v>62.09</v>
      </c>
    </row>
    <row r="1839" spans="1:7">
      <c r="A1839" t="s">
        <v>1267</v>
      </c>
      <c r="B1839">
        <v>0</v>
      </c>
      <c r="C1839">
        <v>1.5</v>
      </c>
      <c r="D1839">
        <v>2.4500000000000002</v>
      </c>
      <c r="E1839">
        <v>0.87</v>
      </c>
      <c r="F1839">
        <v>2.92</v>
      </c>
      <c r="G1839">
        <v>65.02</v>
      </c>
    </row>
    <row r="1840" spans="1:7">
      <c r="A1840" t="s">
        <v>1215</v>
      </c>
      <c r="B1840">
        <v>0</v>
      </c>
      <c r="C1840">
        <v>1.2</v>
      </c>
      <c r="D1840">
        <v>2.31</v>
      </c>
      <c r="E1840">
        <v>2.97</v>
      </c>
      <c r="F1840">
        <v>2.74</v>
      </c>
      <c r="G1840">
        <v>67.760000000000005</v>
      </c>
    </row>
    <row r="1841" spans="1:7">
      <c r="A1841" t="s">
        <v>1210</v>
      </c>
      <c r="B1841">
        <v>0.5</v>
      </c>
      <c r="C1841">
        <v>1.22</v>
      </c>
      <c r="D1841">
        <v>2.12</v>
      </c>
      <c r="E1841">
        <v>1.26</v>
      </c>
      <c r="F1841">
        <v>2.5299999999999998</v>
      </c>
      <c r="G1841">
        <v>70.290000000000006</v>
      </c>
    </row>
    <row r="1842" spans="1:7">
      <c r="A1842" t="s">
        <v>1287</v>
      </c>
      <c r="B1842">
        <v>0</v>
      </c>
      <c r="C1842">
        <v>1.1200000000000001</v>
      </c>
      <c r="D1842">
        <v>1.83</v>
      </c>
      <c r="E1842">
        <v>0.87</v>
      </c>
      <c r="F1842">
        <v>2.1800000000000002</v>
      </c>
      <c r="G1842">
        <v>72.47</v>
      </c>
    </row>
    <row r="1843" spans="1:7">
      <c r="A1843" t="s">
        <v>1211</v>
      </c>
      <c r="B1843">
        <v>0.5</v>
      </c>
      <c r="C1843">
        <v>1</v>
      </c>
      <c r="D1843">
        <v>1.75</v>
      </c>
      <c r="E1843">
        <v>1.27</v>
      </c>
      <c r="F1843">
        <v>2.09</v>
      </c>
      <c r="G1843">
        <v>74.55</v>
      </c>
    </row>
    <row r="1844" spans="1:7">
      <c r="A1844" t="s">
        <v>1219</v>
      </c>
      <c r="B1844">
        <v>0.71</v>
      </c>
      <c r="C1844">
        <v>0.85</v>
      </c>
      <c r="D1844">
        <v>1.64</v>
      </c>
      <c r="E1844">
        <v>1.02</v>
      </c>
      <c r="F1844">
        <v>1.95</v>
      </c>
      <c r="G1844">
        <v>76.5</v>
      </c>
    </row>
    <row r="1845" spans="1:7">
      <c r="A1845" t="s">
        <v>1309</v>
      </c>
      <c r="B1845">
        <v>0</v>
      </c>
      <c r="C1845">
        <v>0.7</v>
      </c>
      <c r="D1845">
        <v>1.49</v>
      </c>
      <c r="E1845">
        <v>0.87</v>
      </c>
      <c r="F1845">
        <v>1.77</v>
      </c>
      <c r="G1845">
        <v>78.27</v>
      </c>
    </row>
    <row r="1846" spans="1:7">
      <c r="A1846" t="s">
        <v>1257</v>
      </c>
      <c r="B1846">
        <v>0</v>
      </c>
      <c r="C1846">
        <v>0.7</v>
      </c>
      <c r="D1846">
        <v>1.49</v>
      </c>
      <c r="E1846">
        <v>0.87</v>
      </c>
      <c r="F1846">
        <v>1.77</v>
      </c>
      <c r="G1846">
        <v>80.040000000000006</v>
      </c>
    </row>
    <row r="1847" spans="1:7">
      <c r="A1847" t="s">
        <v>1225</v>
      </c>
      <c r="B1847">
        <v>0.5</v>
      </c>
      <c r="C1847">
        <v>0.7</v>
      </c>
      <c r="D1847">
        <v>1.36</v>
      </c>
      <c r="E1847">
        <v>1.1100000000000001</v>
      </c>
      <c r="F1847">
        <v>1.61</v>
      </c>
      <c r="G1847">
        <v>81.66</v>
      </c>
    </row>
    <row r="1848" spans="1:7">
      <c r="A1848" t="s">
        <v>1270</v>
      </c>
      <c r="B1848">
        <v>0.71</v>
      </c>
      <c r="C1848">
        <v>0</v>
      </c>
      <c r="D1848">
        <v>1.3</v>
      </c>
      <c r="E1848">
        <v>0.85</v>
      </c>
      <c r="F1848">
        <v>1.54</v>
      </c>
      <c r="G1848">
        <v>83.2</v>
      </c>
    </row>
    <row r="1849" spans="1:7">
      <c r="A1849" t="s">
        <v>1358</v>
      </c>
      <c r="B1849">
        <v>0</v>
      </c>
      <c r="C1849">
        <v>0.71</v>
      </c>
      <c r="D1849">
        <v>1.1599999999999999</v>
      </c>
      <c r="E1849">
        <v>0.87</v>
      </c>
      <c r="F1849">
        <v>1.38</v>
      </c>
      <c r="G1849">
        <v>84.58</v>
      </c>
    </row>
    <row r="1850" spans="1:7">
      <c r="A1850" t="s">
        <v>1359</v>
      </c>
      <c r="B1850">
        <v>0</v>
      </c>
      <c r="C1850">
        <v>0.49</v>
      </c>
      <c r="D1850">
        <v>1.05</v>
      </c>
      <c r="E1850">
        <v>0.87</v>
      </c>
      <c r="F1850">
        <v>1.25</v>
      </c>
      <c r="G1850">
        <v>85.83</v>
      </c>
    </row>
    <row r="1851" spans="1:7">
      <c r="A1851" t="s">
        <v>1223</v>
      </c>
      <c r="B1851">
        <v>0</v>
      </c>
      <c r="C1851">
        <v>0.49</v>
      </c>
      <c r="D1851">
        <v>1.05</v>
      </c>
      <c r="E1851">
        <v>0.87</v>
      </c>
      <c r="F1851">
        <v>1.25</v>
      </c>
      <c r="G1851">
        <v>87.08</v>
      </c>
    </row>
    <row r="1852" spans="1:7">
      <c r="A1852" t="s">
        <v>1272</v>
      </c>
      <c r="B1852">
        <v>0.5</v>
      </c>
      <c r="C1852">
        <v>0.5</v>
      </c>
      <c r="D1852">
        <v>0.94</v>
      </c>
      <c r="E1852">
        <v>0.86</v>
      </c>
      <c r="F1852">
        <v>1.1100000000000001</v>
      </c>
      <c r="G1852">
        <v>88.19</v>
      </c>
    </row>
    <row r="1853" spans="1:7">
      <c r="A1853" t="s">
        <v>1271</v>
      </c>
      <c r="B1853">
        <v>0.5</v>
      </c>
      <c r="C1853">
        <v>0</v>
      </c>
      <c r="D1853">
        <v>0.92</v>
      </c>
      <c r="E1853">
        <v>0.85</v>
      </c>
      <c r="F1853">
        <v>1.0900000000000001</v>
      </c>
      <c r="G1853">
        <v>89.28</v>
      </c>
    </row>
    <row r="1854" spans="1:7">
      <c r="A1854" t="s">
        <v>1361</v>
      </c>
      <c r="B1854">
        <v>0</v>
      </c>
      <c r="C1854">
        <v>0.5</v>
      </c>
      <c r="D1854">
        <v>0.82</v>
      </c>
      <c r="E1854">
        <v>0.87</v>
      </c>
      <c r="F1854">
        <v>0.97</v>
      </c>
      <c r="G1854">
        <v>90.26</v>
      </c>
    </row>
    <row r="1856" spans="1:7">
      <c r="A1856" t="s">
        <v>1002</v>
      </c>
    </row>
    <row r="1857" spans="1:7">
      <c r="A1857" t="s">
        <v>1366</v>
      </c>
    </row>
    <row r="1859" spans="1:7">
      <c r="B1859" t="s">
        <v>282</v>
      </c>
      <c r="C1859" t="s">
        <v>359</v>
      </c>
    </row>
    <row r="1860" spans="1:7">
      <c r="A1860" t="s">
        <v>147</v>
      </c>
      <c r="B1860" t="s">
        <v>489</v>
      </c>
      <c r="C1860" t="s">
        <v>938</v>
      </c>
      <c r="D1860" t="s">
        <v>382</v>
      </c>
      <c r="E1860" t="s">
        <v>383</v>
      </c>
      <c r="F1860" t="s">
        <v>242</v>
      </c>
      <c r="G1860" t="s">
        <v>243</v>
      </c>
    </row>
    <row r="1861" spans="1:7">
      <c r="A1861" t="s">
        <v>1209</v>
      </c>
      <c r="B1861">
        <v>2.27</v>
      </c>
      <c r="C1861">
        <v>3.12</v>
      </c>
      <c r="D1861">
        <v>4.83</v>
      </c>
      <c r="E1861">
        <v>1.18</v>
      </c>
      <c r="F1861">
        <v>7.14</v>
      </c>
      <c r="G1861">
        <v>7.14</v>
      </c>
    </row>
    <row r="1862" spans="1:7">
      <c r="A1862" t="s">
        <v>1204</v>
      </c>
      <c r="B1862">
        <v>3.74</v>
      </c>
      <c r="C1862">
        <v>0.87</v>
      </c>
      <c r="D1862">
        <v>4.7699999999999996</v>
      </c>
      <c r="E1862">
        <v>1.1200000000000001</v>
      </c>
      <c r="F1862">
        <v>7.05</v>
      </c>
      <c r="G1862">
        <v>14.19</v>
      </c>
    </row>
    <row r="1863" spans="1:7">
      <c r="A1863" t="s">
        <v>1210</v>
      </c>
      <c r="B1863">
        <v>3.6</v>
      </c>
      <c r="C1863">
        <v>1.22</v>
      </c>
      <c r="D1863">
        <v>4.2300000000000004</v>
      </c>
      <c r="E1863">
        <v>1.21</v>
      </c>
      <c r="F1863">
        <v>6.25</v>
      </c>
      <c r="G1863">
        <v>20.440000000000001</v>
      </c>
    </row>
    <row r="1864" spans="1:7">
      <c r="A1864" t="s">
        <v>1357</v>
      </c>
      <c r="B1864">
        <v>0</v>
      </c>
      <c r="C1864">
        <v>1.78</v>
      </c>
      <c r="D1864">
        <v>2.95</v>
      </c>
      <c r="E1864">
        <v>0.9</v>
      </c>
      <c r="F1864">
        <v>4.3600000000000003</v>
      </c>
      <c r="G1864">
        <v>24.8</v>
      </c>
    </row>
    <row r="1865" spans="1:7">
      <c r="A1865" t="s">
        <v>1294</v>
      </c>
      <c r="B1865">
        <v>0</v>
      </c>
      <c r="C1865">
        <v>2.1800000000000002</v>
      </c>
      <c r="D1865">
        <v>2.92</v>
      </c>
      <c r="E1865">
        <v>0.91</v>
      </c>
      <c r="F1865">
        <v>4.32</v>
      </c>
      <c r="G1865">
        <v>29.13</v>
      </c>
    </row>
    <row r="1866" spans="1:7">
      <c r="A1866" t="s">
        <v>1221</v>
      </c>
      <c r="B1866">
        <v>1.07</v>
      </c>
      <c r="C1866">
        <v>2.62</v>
      </c>
      <c r="D1866">
        <v>2.9</v>
      </c>
      <c r="E1866">
        <v>1.69</v>
      </c>
      <c r="F1866">
        <v>4.28</v>
      </c>
      <c r="G1866">
        <v>33.409999999999997</v>
      </c>
    </row>
    <row r="1867" spans="1:7">
      <c r="A1867" t="s">
        <v>1266</v>
      </c>
      <c r="B1867">
        <v>0.33</v>
      </c>
      <c r="C1867">
        <v>1.94</v>
      </c>
      <c r="D1867">
        <v>2.64</v>
      </c>
      <c r="E1867">
        <v>1.04</v>
      </c>
      <c r="F1867">
        <v>3.9</v>
      </c>
      <c r="G1867">
        <v>37.31</v>
      </c>
    </row>
    <row r="1868" spans="1:7">
      <c r="A1868" t="s">
        <v>1208</v>
      </c>
      <c r="B1868">
        <v>3.36</v>
      </c>
      <c r="C1868">
        <v>3.41</v>
      </c>
      <c r="D1868">
        <v>2.5</v>
      </c>
      <c r="E1868">
        <v>1.22</v>
      </c>
      <c r="F1868">
        <v>3.69</v>
      </c>
      <c r="G1868">
        <v>41</v>
      </c>
    </row>
    <row r="1869" spans="1:7">
      <c r="A1869" t="s">
        <v>1226</v>
      </c>
      <c r="B1869">
        <v>0.33</v>
      </c>
      <c r="C1869">
        <v>1.99</v>
      </c>
      <c r="D1869">
        <v>2.4</v>
      </c>
      <c r="E1869">
        <v>1.47</v>
      </c>
      <c r="F1869">
        <v>3.55</v>
      </c>
      <c r="G1869">
        <v>44.55</v>
      </c>
    </row>
    <row r="1870" spans="1:7">
      <c r="A1870" t="s">
        <v>1219</v>
      </c>
      <c r="B1870">
        <v>2.2799999999999998</v>
      </c>
      <c r="C1870">
        <v>0.85</v>
      </c>
      <c r="D1870">
        <v>2.39</v>
      </c>
      <c r="E1870">
        <v>1.17</v>
      </c>
      <c r="F1870">
        <v>3.53</v>
      </c>
      <c r="G1870">
        <v>48.08</v>
      </c>
    </row>
    <row r="1871" spans="1:7">
      <c r="A1871" t="s">
        <v>1235</v>
      </c>
      <c r="B1871">
        <v>0</v>
      </c>
      <c r="C1871">
        <v>1.56</v>
      </c>
      <c r="D1871">
        <v>2.3199999999999998</v>
      </c>
      <c r="E1871">
        <v>9.4700000000000006</v>
      </c>
      <c r="F1871">
        <v>3.43</v>
      </c>
      <c r="G1871">
        <v>51.51</v>
      </c>
    </row>
    <row r="1872" spans="1:7">
      <c r="A1872" t="s">
        <v>1275</v>
      </c>
      <c r="B1872">
        <v>1.39</v>
      </c>
      <c r="C1872">
        <v>0</v>
      </c>
      <c r="D1872">
        <v>2.27</v>
      </c>
      <c r="E1872">
        <v>0.9</v>
      </c>
      <c r="F1872">
        <v>3.36</v>
      </c>
      <c r="G1872">
        <v>54.87</v>
      </c>
    </row>
    <row r="1873" spans="1:7">
      <c r="A1873" t="s">
        <v>1267</v>
      </c>
      <c r="B1873">
        <v>0</v>
      </c>
      <c r="C1873">
        <v>1.5</v>
      </c>
      <c r="D1873">
        <v>2.0099999999999998</v>
      </c>
      <c r="E1873">
        <v>0.91</v>
      </c>
      <c r="F1873">
        <v>2.98</v>
      </c>
      <c r="G1873">
        <v>57.84</v>
      </c>
    </row>
    <row r="1874" spans="1:7">
      <c r="A1874" t="s">
        <v>1207</v>
      </c>
      <c r="B1874">
        <v>1.29</v>
      </c>
      <c r="C1874">
        <v>0.5</v>
      </c>
      <c r="D1874">
        <v>1.96</v>
      </c>
      <c r="E1874">
        <v>0.91</v>
      </c>
      <c r="F1874">
        <v>2.9</v>
      </c>
      <c r="G1874">
        <v>60.74</v>
      </c>
    </row>
    <row r="1875" spans="1:7">
      <c r="A1875" t="s">
        <v>1214</v>
      </c>
      <c r="B1875">
        <v>2.2999999999999998</v>
      </c>
      <c r="C1875">
        <v>1.4</v>
      </c>
      <c r="D1875">
        <v>1.72</v>
      </c>
      <c r="E1875">
        <v>1.94</v>
      </c>
      <c r="F1875">
        <v>2.54</v>
      </c>
      <c r="G1875">
        <v>63.28</v>
      </c>
    </row>
    <row r="1876" spans="1:7">
      <c r="A1876" t="s">
        <v>1231</v>
      </c>
      <c r="B1876">
        <v>1.25</v>
      </c>
      <c r="C1876">
        <v>0</v>
      </c>
      <c r="D1876">
        <v>1.63</v>
      </c>
      <c r="E1876">
        <v>0.64</v>
      </c>
      <c r="F1876">
        <v>2.4</v>
      </c>
      <c r="G1876">
        <v>65.680000000000007</v>
      </c>
    </row>
    <row r="1877" spans="1:7">
      <c r="A1877" t="s">
        <v>1287</v>
      </c>
      <c r="B1877">
        <v>0.33</v>
      </c>
      <c r="C1877">
        <v>1.1200000000000001</v>
      </c>
      <c r="D1877">
        <v>1.54</v>
      </c>
      <c r="E1877">
        <v>1.08</v>
      </c>
      <c r="F1877">
        <v>2.2799999999999998</v>
      </c>
      <c r="G1877">
        <v>67.959999999999994</v>
      </c>
    </row>
    <row r="1878" spans="1:7">
      <c r="A1878" t="s">
        <v>1211</v>
      </c>
      <c r="B1878">
        <v>1.1299999999999999</v>
      </c>
      <c r="C1878">
        <v>1</v>
      </c>
      <c r="D1878">
        <v>1.51</v>
      </c>
      <c r="E1878">
        <v>1.1000000000000001</v>
      </c>
      <c r="F1878">
        <v>2.23</v>
      </c>
      <c r="G1878">
        <v>70.19</v>
      </c>
    </row>
    <row r="1879" spans="1:7">
      <c r="A1879" t="s">
        <v>1205</v>
      </c>
      <c r="B1879">
        <v>1.1100000000000001</v>
      </c>
      <c r="C1879">
        <v>0</v>
      </c>
      <c r="D1879">
        <v>1.44</v>
      </c>
      <c r="E1879">
        <v>0.64</v>
      </c>
      <c r="F1879">
        <v>2.13</v>
      </c>
      <c r="G1879">
        <v>72.33</v>
      </c>
    </row>
    <row r="1880" spans="1:7">
      <c r="A1880" t="s">
        <v>1215</v>
      </c>
      <c r="B1880">
        <v>0.47</v>
      </c>
      <c r="C1880">
        <v>1.2</v>
      </c>
      <c r="D1880">
        <v>1.39</v>
      </c>
      <c r="E1880">
        <v>1.38</v>
      </c>
      <c r="F1880">
        <v>2.0499999999999998</v>
      </c>
      <c r="G1880">
        <v>74.38</v>
      </c>
    </row>
    <row r="1881" spans="1:7">
      <c r="A1881" t="s">
        <v>1257</v>
      </c>
      <c r="B1881">
        <v>0.54</v>
      </c>
      <c r="C1881">
        <v>0.7</v>
      </c>
      <c r="D1881">
        <v>1.19</v>
      </c>
      <c r="E1881">
        <v>1</v>
      </c>
      <c r="F1881">
        <v>1.76</v>
      </c>
      <c r="G1881">
        <v>76.14</v>
      </c>
    </row>
    <row r="1882" spans="1:7">
      <c r="A1882" t="s">
        <v>1309</v>
      </c>
      <c r="B1882">
        <v>0</v>
      </c>
      <c r="C1882">
        <v>0.7</v>
      </c>
      <c r="D1882">
        <v>1.1599999999999999</v>
      </c>
      <c r="E1882">
        <v>0.9</v>
      </c>
      <c r="F1882">
        <v>1.71</v>
      </c>
      <c r="G1882">
        <v>77.849999999999994</v>
      </c>
    </row>
    <row r="1883" spans="1:7">
      <c r="A1883" t="s">
        <v>1225</v>
      </c>
      <c r="B1883">
        <v>0.87</v>
      </c>
      <c r="C1883">
        <v>0.7</v>
      </c>
      <c r="D1883">
        <v>1.1499999999999999</v>
      </c>
      <c r="E1883">
        <v>1.1000000000000001</v>
      </c>
      <c r="F1883">
        <v>1.7</v>
      </c>
      <c r="G1883">
        <v>79.55</v>
      </c>
    </row>
    <row r="1884" spans="1:7">
      <c r="A1884" t="s">
        <v>1358</v>
      </c>
      <c r="B1884">
        <v>0</v>
      </c>
      <c r="C1884">
        <v>0.71</v>
      </c>
      <c r="D1884">
        <v>0.95</v>
      </c>
      <c r="E1884">
        <v>0.91</v>
      </c>
      <c r="F1884">
        <v>1.4</v>
      </c>
      <c r="G1884">
        <v>80.95</v>
      </c>
    </row>
    <row r="1885" spans="1:7">
      <c r="A1885" t="s">
        <v>1277</v>
      </c>
      <c r="B1885">
        <v>0.67</v>
      </c>
      <c r="C1885">
        <v>0</v>
      </c>
      <c r="D1885">
        <v>0.87</v>
      </c>
      <c r="E1885">
        <v>0.64</v>
      </c>
      <c r="F1885">
        <v>1.29</v>
      </c>
      <c r="G1885">
        <v>82.24</v>
      </c>
    </row>
    <row r="1886" spans="1:7">
      <c r="A1886" t="s">
        <v>1359</v>
      </c>
      <c r="B1886">
        <v>0</v>
      </c>
      <c r="C1886">
        <v>0.49</v>
      </c>
      <c r="D1886">
        <v>0.82</v>
      </c>
      <c r="E1886">
        <v>0.9</v>
      </c>
      <c r="F1886">
        <v>1.21</v>
      </c>
      <c r="G1886">
        <v>83.45</v>
      </c>
    </row>
    <row r="1887" spans="1:7">
      <c r="A1887" t="s">
        <v>1223</v>
      </c>
      <c r="B1887">
        <v>0</v>
      </c>
      <c r="C1887">
        <v>0.49</v>
      </c>
      <c r="D1887">
        <v>0.82</v>
      </c>
      <c r="E1887">
        <v>0.9</v>
      </c>
      <c r="F1887">
        <v>1.21</v>
      </c>
      <c r="G1887">
        <v>84.66</v>
      </c>
    </row>
    <row r="1888" spans="1:7">
      <c r="A1888" t="s">
        <v>1361</v>
      </c>
      <c r="B1888">
        <v>0</v>
      </c>
      <c r="C1888">
        <v>0.5</v>
      </c>
      <c r="D1888">
        <v>0.67</v>
      </c>
      <c r="E1888">
        <v>0.91</v>
      </c>
      <c r="F1888">
        <v>0.99</v>
      </c>
      <c r="G1888">
        <v>85.65</v>
      </c>
    </row>
    <row r="1889" spans="1:7">
      <c r="A1889" t="s">
        <v>1348</v>
      </c>
      <c r="B1889">
        <v>0</v>
      </c>
      <c r="C1889">
        <v>0.5</v>
      </c>
      <c r="D1889">
        <v>0.67</v>
      </c>
      <c r="E1889">
        <v>0.91</v>
      </c>
      <c r="F1889">
        <v>0.99</v>
      </c>
      <c r="G1889">
        <v>86.64</v>
      </c>
    </row>
    <row r="1890" spans="1:7">
      <c r="A1890" t="s">
        <v>1228</v>
      </c>
      <c r="B1890">
        <v>0</v>
      </c>
      <c r="C1890">
        <v>0.5</v>
      </c>
      <c r="D1890">
        <v>0.67</v>
      </c>
      <c r="E1890">
        <v>0.91</v>
      </c>
      <c r="F1890">
        <v>0.99</v>
      </c>
      <c r="G1890">
        <v>87.63</v>
      </c>
    </row>
    <row r="1891" spans="1:7">
      <c r="A1891" t="s">
        <v>1362</v>
      </c>
      <c r="B1891">
        <v>0</v>
      </c>
      <c r="C1891">
        <v>0.5</v>
      </c>
      <c r="D1891">
        <v>0.67</v>
      </c>
      <c r="E1891">
        <v>0.91</v>
      </c>
      <c r="F1891">
        <v>0.99</v>
      </c>
      <c r="G1891">
        <v>88.63</v>
      </c>
    </row>
    <row r="1892" spans="1:7">
      <c r="A1892" t="s">
        <v>1224</v>
      </c>
      <c r="B1892">
        <v>0</v>
      </c>
      <c r="C1892">
        <v>0.5</v>
      </c>
      <c r="D1892">
        <v>0.67</v>
      </c>
      <c r="E1892">
        <v>0.91</v>
      </c>
      <c r="F1892">
        <v>0.99</v>
      </c>
      <c r="G1892">
        <v>89.62</v>
      </c>
    </row>
    <row r="1893" spans="1:7">
      <c r="A1893" t="s">
        <v>1232</v>
      </c>
      <c r="B1893">
        <v>0</v>
      </c>
      <c r="C1893">
        <v>0.5</v>
      </c>
      <c r="D1893">
        <v>0.67</v>
      </c>
      <c r="E1893">
        <v>0.91</v>
      </c>
      <c r="F1893">
        <v>0.99</v>
      </c>
      <c r="G1893">
        <v>90.61</v>
      </c>
    </row>
    <row r="1895" spans="1:7">
      <c r="A1895" t="s">
        <v>1018</v>
      </c>
    </row>
    <row r="1896" spans="1:7">
      <c r="A1896" t="s">
        <v>1351</v>
      </c>
    </row>
    <row r="1898" spans="1:7">
      <c r="B1898" t="s">
        <v>299</v>
      </c>
      <c r="C1898" t="s">
        <v>359</v>
      </c>
    </row>
    <row r="1899" spans="1:7">
      <c r="A1899" t="s">
        <v>147</v>
      </c>
      <c r="B1899" t="s">
        <v>553</v>
      </c>
      <c r="C1899" t="s">
        <v>938</v>
      </c>
      <c r="D1899" t="s">
        <v>382</v>
      </c>
      <c r="E1899" t="s">
        <v>383</v>
      </c>
      <c r="F1899" t="s">
        <v>242</v>
      </c>
      <c r="G1899" t="s">
        <v>243</v>
      </c>
    </row>
    <row r="1900" spans="1:7">
      <c r="A1900" t="s">
        <v>1209</v>
      </c>
      <c r="B1900">
        <v>3.03</v>
      </c>
      <c r="C1900">
        <v>3.12</v>
      </c>
      <c r="D1900">
        <v>4.4000000000000004</v>
      </c>
      <c r="E1900">
        <v>4.74</v>
      </c>
      <c r="F1900">
        <v>7.1</v>
      </c>
      <c r="G1900">
        <v>7.1</v>
      </c>
    </row>
    <row r="1901" spans="1:7">
      <c r="A1901" t="s">
        <v>1204</v>
      </c>
      <c r="B1901">
        <v>3.35</v>
      </c>
      <c r="C1901">
        <v>0.87</v>
      </c>
      <c r="D1901">
        <v>3.81</v>
      </c>
      <c r="E1901">
        <v>1.35</v>
      </c>
      <c r="F1901">
        <v>6.15</v>
      </c>
      <c r="G1901">
        <v>13.25</v>
      </c>
    </row>
    <row r="1902" spans="1:7">
      <c r="A1902" t="s">
        <v>1208</v>
      </c>
      <c r="B1902">
        <v>4.6900000000000004</v>
      </c>
      <c r="C1902">
        <v>3.41</v>
      </c>
      <c r="D1902">
        <v>3.28</v>
      </c>
      <c r="E1902">
        <v>1.41</v>
      </c>
      <c r="F1902">
        <v>5.29</v>
      </c>
      <c r="G1902">
        <v>18.54</v>
      </c>
    </row>
    <row r="1903" spans="1:7">
      <c r="A1903" t="s">
        <v>1294</v>
      </c>
      <c r="B1903">
        <v>0</v>
      </c>
      <c r="C1903">
        <v>2.1800000000000002</v>
      </c>
      <c r="D1903">
        <v>2.77</v>
      </c>
      <c r="E1903">
        <v>0.85</v>
      </c>
      <c r="F1903">
        <v>4.46</v>
      </c>
      <c r="G1903">
        <v>23</v>
      </c>
    </row>
    <row r="1904" spans="1:7">
      <c r="A1904" t="s">
        <v>1357</v>
      </c>
      <c r="B1904">
        <v>0</v>
      </c>
      <c r="C1904">
        <v>1.78</v>
      </c>
      <c r="D1904">
        <v>2.76</v>
      </c>
      <c r="E1904">
        <v>0.85</v>
      </c>
      <c r="F1904">
        <v>4.45</v>
      </c>
      <c r="G1904">
        <v>27.45</v>
      </c>
    </row>
    <row r="1905" spans="1:7">
      <c r="A1905" t="s">
        <v>1226</v>
      </c>
      <c r="B1905">
        <v>0</v>
      </c>
      <c r="C1905">
        <v>1.99</v>
      </c>
      <c r="D1905">
        <v>2.67</v>
      </c>
      <c r="E1905">
        <v>1.93</v>
      </c>
      <c r="F1905">
        <v>4.3</v>
      </c>
      <c r="G1905">
        <v>31.75</v>
      </c>
    </row>
    <row r="1906" spans="1:7">
      <c r="A1906" t="s">
        <v>1266</v>
      </c>
      <c r="B1906">
        <v>1.73</v>
      </c>
      <c r="C1906">
        <v>1.94</v>
      </c>
      <c r="D1906">
        <v>2.64</v>
      </c>
      <c r="E1906">
        <v>0.94</v>
      </c>
      <c r="F1906">
        <v>4.25</v>
      </c>
      <c r="G1906">
        <v>36.01</v>
      </c>
    </row>
    <row r="1907" spans="1:7">
      <c r="A1907" t="s">
        <v>1214</v>
      </c>
      <c r="B1907">
        <v>3.29</v>
      </c>
      <c r="C1907">
        <v>1.4</v>
      </c>
      <c r="D1907">
        <v>2.5299999999999998</v>
      </c>
      <c r="E1907">
        <v>3.23</v>
      </c>
      <c r="F1907">
        <v>4.07</v>
      </c>
      <c r="G1907">
        <v>40.08</v>
      </c>
    </row>
    <row r="1908" spans="1:7">
      <c r="A1908" t="s">
        <v>1235</v>
      </c>
      <c r="B1908">
        <v>0</v>
      </c>
      <c r="C1908">
        <v>1.56</v>
      </c>
      <c r="D1908">
        <v>2.1800000000000002</v>
      </c>
      <c r="E1908">
        <v>6.19</v>
      </c>
      <c r="F1908">
        <v>3.52</v>
      </c>
      <c r="G1908">
        <v>43.59</v>
      </c>
    </row>
    <row r="1909" spans="1:7">
      <c r="A1909" t="s">
        <v>1215</v>
      </c>
      <c r="B1909">
        <v>2.5299999999999998</v>
      </c>
      <c r="C1909">
        <v>1.2</v>
      </c>
      <c r="D1909">
        <v>2.08</v>
      </c>
      <c r="E1909">
        <v>0.98</v>
      </c>
      <c r="F1909">
        <v>3.35</v>
      </c>
      <c r="G1909">
        <v>46.95</v>
      </c>
    </row>
    <row r="1910" spans="1:7">
      <c r="A1910" t="s">
        <v>1267</v>
      </c>
      <c r="B1910">
        <v>0</v>
      </c>
      <c r="C1910">
        <v>1.5</v>
      </c>
      <c r="D1910">
        <v>1.9</v>
      </c>
      <c r="E1910">
        <v>0.85</v>
      </c>
      <c r="F1910">
        <v>3.07</v>
      </c>
      <c r="G1910">
        <v>50.02</v>
      </c>
    </row>
    <row r="1911" spans="1:7">
      <c r="A1911" t="s">
        <v>1210</v>
      </c>
      <c r="B1911">
        <v>1.22</v>
      </c>
      <c r="C1911">
        <v>1.22</v>
      </c>
      <c r="D1911">
        <v>1.68</v>
      </c>
      <c r="E1911">
        <v>0.86</v>
      </c>
      <c r="F1911">
        <v>2.71</v>
      </c>
      <c r="G1911">
        <v>52.73</v>
      </c>
    </row>
    <row r="1912" spans="1:7">
      <c r="A1912" t="s">
        <v>1219</v>
      </c>
      <c r="B1912">
        <v>2.0699999999999998</v>
      </c>
      <c r="C1912">
        <v>0.85</v>
      </c>
      <c r="D1912">
        <v>1.54</v>
      </c>
      <c r="E1912">
        <v>1.22</v>
      </c>
      <c r="F1912">
        <v>2.4700000000000002</v>
      </c>
      <c r="G1912">
        <v>55.2</v>
      </c>
    </row>
    <row r="1913" spans="1:7">
      <c r="A1913" t="s">
        <v>1270</v>
      </c>
      <c r="B1913">
        <v>1.22</v>
      </c>
      <c r="C1913">
        <v>0</v>
      </c>
      <c r="D1913">
        <v>1.49</v>
      </c>
      <c r="E1913">
        <v>0.86</v>
      </c>
      <c r="F1913">
        <v>2.4</v>
      </c>
      <c r="G1913">
        <v>57.6</v>
      </c>
    </row>
    <row r="1914" spans="1:7">
      <c r="A1914" t="s">
        <v>1287</v>
      </c>
      <c r="B1914">
        <v>0.5</v>
      </c>
      <c r="C1914">
        <v>1.1200000000000001</v>
      </c>
      <c r="D1914">
        <v>1.47</v>
      </c>
      <c r="E1914">
        <v>1.1200000000000001</v>
      </c>
      <c r="F1914">
        <v>2.37</v>
      </c>
      <c r="G1914">
        <v>59.97</v>
      </c>
    </row>
    <row r="1915" spans="1:7">
      <c r="A1915" t="s">
        <v>1211</v>
      </c>
      <c r="B1915">
        <v>0.85</v>
      </c>
      <c r="C1915">
        <v>1</v>
      </c>
      <c r="D1915">
        <v>1.42</v>
      </c>
      <c r="E1915">
        <v>0.99</v>
      </c>
      <c r="F1915">
        <v>2.29</v>
      </c>
      <c r="G1915">
        <v>62.26</v>
      </c>
    </row>
    <row r="1916" spans="1:7">
      <c r="A1916" t="s">
        <v>1259</v>
      </c>
      <c r="B1916">
        <v>1</v>
      </c>
      <c r="C1916">
        <v>0</v>
      </c>
      <c r="D1916">
        <v>1.21</v>
      </c>
      <c r="E1916">
        <v>0.86</v>
      </c>
      <c r="F1916">
        <v>1.96</v>
      </c>
      <c r="G1916">
        <v>64.22</v>
      </c>
    </row>
    <row r="1917" spans="1:7">
      <c r="A1917" t="s">
        <v>1221</v>
      </c>
      <c r="B1917">
        <v>1.85</v>
      </c>
      <c r="C1917">
        <v>2.62</v>
      </c>
      <c r="D1917">
        <v>1.1499999999999999</v>
      </c>
      <c r="E1917">
        <v>1.89</v>
      </c>
      <c r="F1917">
        <v>1.85</v>
      </c>
      <c r="G1917">
        <v>66.069999999999993</v>
      </c>
    </row>
    <row r="1918" spans="1:7">
      <c r="A1918" t="s">
        <v>1207</v>
      </c>
      <c r="B1918">
        <v>0.87</v>
      </c>
      <c r="C1918">
        <v>0.5</v>
      </c>
      <c r="D1918">
        <v>1.1299999999999999</v>
      </c>
      <c r="E1918">
        <v>1.17</v>
      </c>
      <c r="F1918">
        <v>1.82</v>
      </c>
      <c r="G1918">
        <v>67.89</v>
      </c>
    </row>
    <row r="1919" spans="1:7">
      <c r="A1919" t="s">
        <v>1309</v>
      </c>
      <c r="B1919">
        <v>0</v>
      </c>
      <c r="C1919">
        <v>0.7</v>
      </c>
      <c r="D1919">
        <v>1.08</v>
      </c>
      <c r="E1919">
        <v>0.85</v>
      </c>
      <c r="F1919">
        <v>1.75</v>
      </c>
      <c r="G1919">
        <v>69.64</v>
      </c>
    </row>
    <row r="1920" spans="1:7">
      <c r="A1920" t="s">
        <v>1225</v>
      </c>
      <c r="B1920">
        <v>0</v>
      </c>
      <c r="C1920">
        <v>0.7</v>
      </c>
      <c r="D1920">
        <v>1.08</v>
      </c>
      <c r="E1920">
        <v>0.85</v>
      </c>
      <c r="F1920">
        <v>1.75</v>
      </c>
      <c r="G1920">
        <v>71.38</v>
      </c>
    </row>
    <row r="1921" spans="1:7">
      <c r="A1921" t="s">
        <v>1205</v>
      </c>
      <c r="B1921">
        <v>0.87</v>
      </c>
      <c r="C1921">
        <v>0</v>
      </c>
      <c r="D1921">
        <v>1.05</v>
      </c>
      <c r="E1921">
        <v>0.86</v>
      </c>
      <c r="F1921">
        <v>1.69</v>
      </c>
      <c r="G1921">
        <v>73.08</v>
      </c>
    </row>
    <row r="1922" spans="1:7">
      <c r="A1922" t="s">
        <v>1257</v>
      </c>
      <c r="B1922">
        <v>0.71</v>
      </c>
      <c r="C1922">
        <v>0.7</v>
      </c>
      <c r="D1922">
        <v>1.02</v>
      </c>
      <c r="E1922">
        <v>0.83</v>
      </c>
      <c r="F1922">
        <v>1.65</v>
      </c>
      <c r="G1922">
        <v>74.73</v>
      </c>
    </row>
    <row r="1923" spans="1:7">
      <c r="A1923" t="s">
        <v>1358</v>
      </c>
      <c r="B1923">
        <v>0</v>
      </c>
      <c r="C1923">
        <v>0.71</v>
      </c>
      <c r="D1923">
        <v>0.9</v>
      </c>
      <c r="E1923">
        <v>0.85</v>
      </c>
      <c r="F1923">
        <v>1.45</v>
      </c>
      <c r="G1923">
        <v>76.180000000000007</v>
      </c>
    </row>
    <row r="1924" spans="1:7">
      <c r="A1924" t="s">
        <v>1241</v>
      </c>
      <c r="B1924">
        <v>0.71</v>
      </c>
      <c r="C1924">
        <v>0</v>
      </c>
      <c r="D1924">
        <v>0.86</v>
      </c>
      <c r="E1924">
        <v>0.86</v>
      </c>
      <c r="F1924">
        <v>1.38</v>
      </c>
      <c r="G1924">
        <v>77.56</v>
      </c>
    </row>
    <row r="1925" spans="1:7">
      <c r="A1925" t="s">
        <v>1231</v>
      </c>
      <c r="B1925">
        <v>0.71</v>
      </c>
      <c r="C1925">
        <v>0</v>
      </c>
      <c r="D1925">
        <v>0.86</v>
      </c>
      <c r="E1925">
        <v>0.86</v>
      </c>
      <c r="F1925">
        <v>1.38</v>
      </c>
      <c r="G1925">
        <v>78.94</v>
      </c>
    </row>
    <row r="1926" spans="1:7">
      <c r="A1926" t="s">
        <v>1284</v>
      </c>
      <c r="B1926">
        <v>0.71</v>
      </c>
      <c r="C1926">
        <v>0</v>
      </c>
      <c r="D1926">
        <v>0.86</v>
      </c>
      <c r="E1926">
        <v>0.86</v>
      </c>
      <c r="F1926">
        <v>1.38</v>
      </c>
      <c r="G1926">
        <v>80.33</v>
      </c>
    </row>
    <row r="1927" spans="1:7">
      <c r="A1927" t="s">
        <v>1359</v>
      </c>
      <c r="B1927">
        <v>0</v>
      </c>
      <c r="C1927">
        <v>0.49</v>
      </c>
      <c r="D1927">
        <v>0.77</v>
      </c>
      <c r="E1927">
        <v>0.85</v>
      </c>
      <c r="F1927">
        <v>1.24</v>
      </c>
      <c r="G1927">
        <v>81.56</v>
      </c>
    </row>
    <row r="1928" spans="1:7">
      <c r="A1928" t="s">
        <v>1223</v>
      </c>
      <c r="B1928">
        <v>0</v>
      </c>
      <c r="C1928">
        <v>0.49</v>
      </c>
      <c r="D1928">
        <v>0.77</v>
      </c>
      <c r="E1928">
        <v>0.85</v>
      </c>
      <c r="F1928">
        <v>1.24</v>
      </c>
      <c r="G1928">
        <v>82.8</v>
      </c>
    </row>
    <row r="1929" spans="1:7">
      <c r="A1929" t="s">
        <v>1272</v>
      </c>
      <c r="B1929">
        <v>0.5</v>
      </c>
      <c r="C1929">
        <v>0.5</v>
      </c>
      <c r="D1929">
        <v>0.69</v>
      </c>
      <c r="E1929">
        <v>0.86</v>
      </c>
      <c r="F1929">
        <v>1.1100000000000001</v>
      </c>
      <c r="G1929">
        <v>83.9</v>
      </c>
    </row>
    <row r="1930" spans="1:7">
      <c r="A1930" t="s">
        <v>1361</v>
      </c>
      <c r="B1930">
        <v>0</v>
      </c>
      <c r="C1930">
        <v>0.5</v>
      </c>
      <c r="D1930">
        <v>0.63</v>
      </c>
      <c r="E1930">
        <v>0.85</v>
      </c>
      <c r="F1930">
        <v>1.02</v>
      </c>
      <c r="G1930">
        <v>84.93</v>
      </c>
    </row>
    <row r="1931" spans="1:7">
      <c r="A1931" t="s">
        <v>1348</v>
      </c>
      <c r="B1931">
        <v>0</v>
      </c>
      <c r="C1931">
        <v>0.5</v>
      </c>
      <c r="D1931">
        <v>0.63</v>
      </c>
      <c r="E1931">
        <v>0.85</v>
      </c>
      <c r="F1931">
        <v>1.02</v>
      </c>
      <c r="G1931">
        <v>85.95</v>
      </c>
    </row>
    <row r="1932" spans="1:7">
      <c r="A1932" t="s">
        <v>1228</v>
      </c>
      <c r="B1932">
        <v>0</v>
      </c>
      <c r="C1932">
        <v>0.5</v>
      </c>
      <c r="D1932">
        <v>0.63</v>
      </c>
      <c r="E1932">
        <v>0.85</v>
      </c>
      <c r="F1932">
        <v>1.02</v>
      </c>
      <c r="G1932">
        <v>86.97</v>
      </c>
    </row>
    <row r="1933" spans="1:7">
      <c r="A1933" t="s">
        <v>1362</v>
      </c>
      <c r="B1933">
        <v>0</v>
      </c>
      <c r="C1933">
        <v>0.5</v>
      </c>
      <c r="D1933">
        <v>0.63</v>
      </c>
      <c r="E1933">
        <v>0.85</v>
      </c>
      <c r="F1933">
        <v>1.02</v>
      </c>
      <c r="G1933">
        <v>87.99</v>
      </c>
    </row>
    <row r="1934" spans="1:7">
      <c r="A1934" t="s">
        <v>1224</v>
      </c>
      <c r="B1934">
        <v>0</v>
      </c>
      <c r="C1934">
        <v>0.5</v>
      </c>
      <c r="D1934">
        <v>0.63</v>
      </c>
      <c r="E1934">
        <v>0.85</v>
      </c>
      <c r="F1934">
        <v>1.02</v>
      </c>
      <c r="G1934">
        <v>89.02</v>
      </c>
    </row>
    <row r="1935" spans="1:7">
      <c r="A1935" t="s">
        <v>1232</v>
      </c>
      <c r="B1935">
        <v>0</v>
      </c>
      <c r="C1935">
        <v>0.5</v>
      </c>
      <c r="D1935">
        <v>0.63</v>
      </c>
      <c r="E1935">
        <v>0.85</v>
      </c>
      <c r="F1935">
        <v>1.02</v>
      </c>
      <c r="G1935">
        <v>90.04</v>
      </c>
    </row>
    <row r="1937" spans="1:7">
      <c r="A1937" t="s">
        <v>1031</v>
      </c>
    </row>
    <row r="1938" spans="1:7">
      <c r="A1938" t="s">
        <v>1367</v>
      </c>
    </row>
    <row r="1940" spans="1:7">
      <c r="B1940" t="s">
        <v>318</v>
      </c>
      <c r="C1940" t="s">
        <v>359</v>
      </c>
    </row>
    <row r="1941" spans="1:7">
      <c r="A1941" t="s">
        <v>147</v>
      </c>
      <c r="B1941" t="s">
        <v>639</v>
      </c>
      <c r="C1941" t="s">
        <v>938</v>
      </c>
      <c r="D1941" t="s">
        <v>382</v>
      </c>
      <c r="E1941" t="s">
        <v>383</v>
      </c>
      <c r="F1941" t="s">
        <v>242</v>
      </c>
      <c r="G1941" t="s">
        <v>243</v>
      </c>
    </row>
    <row r="1942" spans="1:7">
      <c r="A1942" t="s">
        <v>1209</v>
      </c>
      <c r="B1942">
        <v>3.94</v>
      </c>
      <c r="C1942">
        <v>3.12</v>
      </c>
      <c r="D1942">
        <v>3.9</v>
      </c>
      <c r="E1942">
        <v>3.21</v>
      </c>
      <c r="F1942">
        <v>5.61</v>
      </c>
      <c r="G1942">
        <v>5.61</v>
      </c>
    </row>
    <row r="1943" spans="1:7">
      <c r="A1943" t="s">
        <v>1223</v>
      </c>
      <c r="B1943">
        <v>3.08</v>
      </c>
      <c r="C1943">
        <v>0.49</v>
      </c>
      <c r="D1943">
        <v>3.89</v>
      </c>
      <c r="E1943">
        <v>1.51</v>
      </c>
      <c r="F1943">
        <v>5.6</v>
      </c>
      <c r="G1943">
        <v>11.22</v>
      </c>
    </row>
    <row r="1944" spans="1:7">
      <c r="A1944" t="s">
        <v>1208</v>
      </c>
      <c r="B1944">
        <v>0.99</v>
      </c>
      <c r="C1944">
        <v>3.41</v>
      </c>
      <c r="D1944">
        <v>3.26</v>
      </c>
      <c r="E1944">
        <v>1.4</v>
      </c>
      <c r="F1944">
        <v>4.7</v>
      </c>
      <c r="G1944">
        <v>15.91</v>
      </c>
    </row>
    <row r="1945" spans="1:7">
      <c r="A1945" t="s">
        <v>1294</v>
      </c>
      <c r="B1945">
        <v>1.29</v>
      </c>
      <c r="C1945">
        <v>2.1800000000000002</v>
      </c>
      <c r="D1945">
        <v>2.65</v>
      </c>
      <c r="E1945">
        <v>0.97</v>
      </c>
      <c r="F1945">
        <v>3.82</v>
      </c>
      <c r="G1945">
        <v>19.73</v>
      </c>
    </row>
    <row r="1946" spans="1:7">
      <c r="A1946" t="s">
        <v>1357</v>
      </c>
      <c r="B1946">
        <v>0</v>
      </c>
      <c r="C1946">
        <v>1.78</v>
      </c>
      <c r="D1946">
        <v>2.48</v>
      </c>
      <c r="E1946">
        <v>0.9</v>
      </c>
      <c r="F1946">
        <v>3.57</v>
      </c>
      <c r="G1946">
        <v>23.3</v>
      </c>
    </row>
    <row r="1947" spans="1:7">
      <c r="A1947" t="s">
        <v>1224</v>
      </c>
      <c r="B1947">
        <v>2.2400000000000002</v>
      </c>
      <c r="C1947">
        <v>0.5</v>
      </c>
      <c r="D1947">
        <v>2.36</v>
      </c>
      <c r="E1947">
        <v>1.41</v>
      </c>
      <c r="F1947">
        <v>3.39</v>
      </c>
      <c r="G1947">
        <v>26.69</v>
      </c>
    </row>
    <row r="1948" spans="1:7">
      <c r="A1948" t="s">
        <v>1266</v>
      </c>
      <c r="B1948">
        <v>0.33</v>
      </c>
      <c r="C1948">
        <v>1.94</v>
      </c>
      <c r="D1948">
        <v>2.2799999999999998</v>
      </c>
      <c r="E1948">
        <v>1.04</v>
      </c>
      <c r="F1948">
        <v>3.29</v>
      </c>
      <c r="G1948">
        <v>29.98</v>
      </c>
    </row>
    <row r="1949" spans="1:7">
      <c r="A1949" t="s">
        <v>1219</v>
      </c>
      <c r="B1949">
        <v>1.86</v>
      </c>
      <c r="C1949">
        <v>0.85</v>
      </c>
      <c r="D1949">
        <v>2.0299999999999998</v>
      </c>
      <c r="E1949">
        <v>1.56</v>
      </c>
      <c r="F1949">
        <v>2.92</v>
      </c>
      <c r="G1949">
        <v>32.9</v>
      </c>
    </row>
    <row r="1950" spans="1:7">
      <c r="A1950" t="s">
        <v>1221</v>
      </c>
      <c r="B1950">
        <v>4.08</v>
      </c>
      <c r="C1950">
        <v>2.62</v>
      </c>
      <c r="D1950">
        <v>1.86</v>
      </c>
      <c r="E1950">
        <v>2.39</v>
      </c>
      <c r="F1950">
        <v>2.68</v>
      </c>
      <c r="G1950">
        <v>35.58</v>
      </c>
    </row>
    <row r="1951" spans="1:7">
      <c r="A1951" t="s">
        <v>1214</v>
      </c>
      <c r="B1951">
        <v>0</v>
      </c>
      <c r="C1951">
        <v>1.4</v>
      </c>
      <c r="D1951">
        <v>1.79</v>
      </c>
      <c r="E1951">
        <v>7.49</v>
      </c>
      <c r="F1951">
        <v>2.58</v>
      </c>
      <c r="G1951">
        <v>38.17</v>
      </c>
    </row>
    <row r="1952" spans="1:7">
      <c r="A1952" t="s">
        <v>1267</v>
      </c>
      <c r="B1952">
        <v>0</v>
      </c>
      <c r="C1952">
        <v>1.5</v>
      </c>
      <c r="D1952">
        <v>1.74</v>
      </c>
      <c r="E1952">
        <v>0.91</v>
      </c>
      <c r="F1952">
        <v>2.5099999999999998</v>
      </c>
      <c r="G1952">
        <v>40.68</v>
      </c>
    </row>
    <row r="1953" spans="1:7">
      <c r="A1953" t="s">
        <v>1226</v>
      </c>
      <c r="B1953">
        <v>1.46</v>
      </c>
      <c r="C1953">
        <v>1.99</v>
      </c>
      <c r="D1953">
        <v>1.64</v>
      </c>
      <c r="E1953">
        <v>1.99</v>
      </c>
      <c r="F1953">
        <v>2.37</v>
      </c>
      <c r="G1953">
        <v>43.05</v>
      </c>
    </row>
    <row r="1954" spans="1:7">
      <c r="A1954" t="s">
        <v>1210</v>
      </c>
      <c r="B1954">
        <v>0.33</v>
      </c>
      <c r="C1954">
        <v>1.22</v>
      </c>
      <c r="D1954">
        <v>1.45</v>
      </c>
      <c r="E1954">
        <v>1.08</v>
      </c>
      <c r="F1954">
        <v>2.09</v>
      </c>
      <c r="G1954">
        <v>45.14</v>
      </c>
    </row>
    <row r="1955" spans="1:7">
      <c r="A1955" t="s">
        <v>1235</v>
      </c>
      <c r="B1955">
        <v>0.48</v>
      </c>
      <c r="C1955">
        <v>1.56</v>
      </c>
      <c r="D1955">
        <v>1.33</v>
      </c>
      <c r="E1955">
        <v>1.51</v>
      </c>
      <c r="F1955">
        <v>1.92</v>
      </c>
      <c r="G1955">
        <v>47.06</v>
      </c>
    </row>
    <row r="1956" spans="1:7">
      <c r="A1956" t="s">
        <v>1306</v>
      </c>
      <c r="B1956">
        <v>0.96</v>
      </c>
      <c r="C1956">
        <v>0</v>
      </c>
      <c r="D1956">
        <v>1.33</v>
      </c>
      <c r="E1956">
        <v>0.64</v>
      </c>
      <c r="F1956">
        <v>1.92</v>
      </c>
      <c r="G1956">
        <v>48.98</v>
      </c>
    </row>
    <row r="1957" spans="1:7">
      <c r="A1957" t="s">
        <v>1231</v>
      </c>
      <c r="B1957">
        <v>1.01</v>
      </c>
      <c r="C1957">
        <v>0</v>
      </c>
      <c r="D1957">
        <v>1.32</v>
      </c>
      <c r="E1957">
        <v>1.02</v>
      </c>
      <c r="F1957">
        <v>1.9</v>
      </c>
      <c r="G1957">
        <v>50.88</v>
      </c>
    </row>
    <row r="1958" spans="1:7">
      <c r="A1958" t="s">
        <v>1287</v>
      </c>
      <c r="B1958">
        <v>0</v>
      </c>
      <c r="C1958">
        <v>1.1200000000000001</v>
      </c>
      <c r="D1958">
        <v>1.3</v>
      </c>
      <c r="E1958">
        <v>0.91</v>
      </c>
      <c r="F1958">
        <v>1.87</v>
      </c>
      <c r="G1958">
        <v>52.75</v>
      </c>
    </row>
    <row r="1959" spans="1:7">
      <c r="A1959" t="s">
        <v>1227</v>
      </c>
      <c r="B1959">
        <v>1.03</v>
      </c>
      <c r="C1959">
        <v>0</v>
      </c>
      <c r="D1959">
        <v>1.26</v>
      </c>
      <c r="E1959">
        <v>1.23</v>
      </c>
      <c r="F1959">
        <v>1.82</v>
      </c>
      <c r="G1959">
        <v>54.57</v>
      </c>
    </row>
    <row r="1960" spans="1:7">
      <c r="A1960" t="s">
        <v>1211</v>
      </c>
      <c r="B1960">
        <v>0</v>
      </c>
      <c r="C1960">
        <v>1</v>
      </c>
      <c r="D1960">
        <v>1.1599999999999999</v>
      </c>
      <c r="E1960">
        <v>0.91</v>
      </c>
      <c r="F1960">
        <v>1.67</v>
      </c>
      <c r="G1960">
        <v>56.24</v>
      </c>
    </row>
    <row r="1961" spans="1:7">
      <c r="A1961" t="s">
        <v>1215</v>
      </c>
      <c r="B1961">
        <v>0.34</v>
      </c>
      <c r="C1961">
        <v>1.2</v>
      </c>
      <c r="D1961">
        <v>1.0900000000000001</v>
      </c>
      <c r="E1961">
        <v>1.5</v>
      </c>
      <c r="F1961">
        <v>1.57</v>
      </c>
      <c r="G1961">
        <v>57.81</v>
      </c>
    </row>
    <row r="1962" spans="1:7">
      <c r="A1962" t="s">
        <v>1228</v>
      </c>
      <c r="B1962">
        <v>1.03</v>
      </c>
      <c r="C1962">
        <v>0.5</v>
      </c>
      <c r="D1962">
        <v>1.08</v>
      </c>
      <c r="E1962">
        <v>1.29</v>
      </c>
      <c r="F1962">
        <v>1.56</v>
      </c>
      <c r="G1962">
        <v>59.38</v>
      </c>
    </row>
    <row r="1963" spans="1:7">
      <c r="A1963" t="s">
        <v>1257</v>
      </c>
      <c r="B1963">
        <v>0.92</v>
      </c>
      <c r="C1963">
        <v>0.7</v>
      </c>
      <c r="D1963">
        <v>1.05</v>
      </c>
      <c r="E1963">
        <v>1.18</v>
      </c>
      <c r="F1963">
        <v>1.51</v>
      </c>
      <c r="G1963">
        <v>60.89</v>
      </c>
    </row>
    <row r="1964" spans="1:7">
      <c r="A1964" t="s">
        <v>1295</v>
      </c>
      <c r="B1964">
        <v>0.79</v>
      </c>
      <c r="C1964">
        <v>0</v>
      </c>
      <c r="D1964">
        <v>1.04</v>
      </c>
      <c r="E1964">
        <v>0.64</v>
      </c>
      <c r="F1964">
        <v>1.49</v>
      </c>
      <c r="G1964">
        <v>62.38</v>
      </c>
    </row>
    <row r="1965" spans="1:7">
      <c r="A1965" t="s">
        <v>1204</v>
      </c>
      <c r="B1965">
        <v>0</v>
      </c>
      <c r="C1965">
        <v>0.87</v>
      </c>
      <c r="D1965">
        <v>1.01</v>
      </c>
      <c r="E1965">
        <v>0.91</v>
      </c>
      <c r="F1965">
        <v>1.45</v>
      </c>
      <c r="G1965">
        <v>63.83</v>
      </c>
    </row>
    <row r="1966" spans="1:7">
      <c r="A1966" t="s">
        <v>1296</v>
      </c>
      <c r="B1966">
        <v>0.88</v>
      </c>
      <c r="C1966">
        <v>0</v>
      </c>
      <c r="D1966">
        <v>0.99</v>
      </c>
      <c r="E1966">
        <v>0.64</v>
      </c>
      <c r="F1966">
        <v>1.43</v>
      </c>
      <c r="G1966">
        <v>65.260000000000005</v>
      </c>
    </row>
    <row r="1967" spans="1:7">
      <c r="A1967" t="s">
        <v>1297</v>
      </c>
      <c r="B1967">
        <v>0.79</v>
      </c>
      <c r="C1967">
        <v>0</v>
      </c>
      <c r="D1967">
        <v>0.97</v>
      </c>
      <c r="E1967">
        <v>1.19</v>
      </c>
      <c r="F1967">
        <v>1.4</v>
      </c>
      <c r="G1967">
        <v>66.66</v>
      </c>
    </row>
    <row r="1968" spans="1:7">
      <c r="A1968" t="s">
        <v>1298</v>
      </c>
      <c r="B1968">
        <v>0.72</v>
      </c>
      <c r="C1968">
        <v>0</v>
      </c>
      <c r="D1968">
        <v>0.95</v>
      </c>
      <c r="E1968">
        <v>0.64</v>
      </c>
      <c r="F1968">
        <v>1.36</v>
      </c>
      <c r="G1968">
        <v>68.02</v>
      </c>
    </row>
    <row r="1969" spans="1:7">
      <c r="A1969" t="s">
        <v>1299</v>
      </c>
      <c r="B1969">
        <v>0.72</v>
      </c>
      <c r="C1969">
        <v>0</v>
      </c>
      <c r="D1969">
        <v>0.95</v>
      </c>
      <c r="E1969">
        <v>0.64</v>
      </c>
      <c r="F1969">
        <v>1.36</v>
      </c>
      <c r="G1969">
        <v>69.39</v>
      </c>
    </row>
    <row r="1970" spans="1:7">
      <c r="A1970" t="s">
        <v>1309</v>
      </c>
      <c r="B1970">
        <v>0.33</v>
      </c>
      <c r="C1970">
        <v>0.7</v>
      </c>
      <c r="D1970">
        <v>0.94</v>
      </c>
      <c r="E1970">
        <v>0.99</v>
      </c>
      <c r="F1970">
        <v>1.36</v>
      </c>
      <c r="G1970">
        <v>70.75</v>
      </c>
    </row>
    <row r="1971" spans="1:7">
      <c r="A1971" t="s">
        <v>1300</v>
      </c>
      <c r="B1971">
        <v>0.66</v>
      </c>
      <c r="C1971">
        <v>0</v>
      </c>
      <c r="D1971">
        <v>0.89</v>
      </c>
      <c r="E1971">
        <v>1.27</v>
      </c>
      <c r="F1971">
        <v>1.29</v>
      </c>
      <c r="G1971">
        <v>72.03</v>
      </c>
    </row>
    <row r="1972" spans="1:7">
      <c r="A1972" t="s">
        <v>1225</v>
      </c>
      <c r="B1972">
        <v>0.99</v>
      </c>
      <c r="C1972">
        <v>0.7</v>
      </c>
      <c r="D1972">
        <v>0.86</v>
      </c>
      <c r="E1972">
        <v>2.54</v>
      </c>
      <c r="F1972">
        <v>1.23</v>
      </c>
      <c r="G1972">
        <v>73.27</v>
      </c>
    </row>
    <row r="1973" spans="1:7">
      <c r="A1973" t="s">
        <v>1358</v>
      </c>
      <c r="B1973">
        <v>0.33</v>
      </c>
      <c r="C1973">
        <v>0.71</v>
      </c>
      <c r="D1973">
        <v>0.85</v>
      </c>
      <c r="E1973">
        <v>1.05</v>
      </c>
      <c r="F1973">
        <v>1.23</v>
      </c>
      <c r="G1973">
        <v>74.489999999999995</v>
      </c>
    </row>
    <row r="1974" spans="1:7">
      <c r="A1974" t="s">
        <v>1213</v>
      </c>
      <c r="B1974">
        <v>0.56000000000000005</v>
      </c>
      <c r="C1974">
        <v>0</v>
      </c>
      <c r="D1974">
        <v>0.73</v>
      </c>
      <c r="E1974">
        <v>0.64</v>
      </c>
      <c r="F1974">
        <v>1.06</v>
      </c>
      <c r="G1974">
        <v>75.55</v>
      </c>
    </row>
    <row r="1975" spans="1:7">
      <c r="A1975" t="s">
        <v>1359</v>
      </c>
      <c r="B1975">
        <v>0</v>
      </c>
      <c r="C1975">
        <v>0.49</v>
      </c>
      <c r="D1975">
        <v>0.69</v>
      </c>
      <c r="E1975">
        <v>0.9</v>
      </c>
      <c r="F1975">
        <v>0.99</v>
      </c>
      <c r="G1975">
        <v>76.540000000000006</v>
      </c>
    </row>
    <row r="1976" spans="1:7">
      <c r="A1976" t="s">
        <v>1301</v>
      </c>
      <c r="B1976">
        <v>0.48</v>
      </c>
      <c r="C1976">
        <v>0</v>
      </c>
      <c r="D1976">
        <v>0.67</v>
      </c>
      <c r="E1976">
        <v>0.64</v>
      </c>
      <c r="F1976">
        <v>0.96</v>
      </c>
      <c r="G1976">
        <v>77.5</v>
      </c>
    </row>
    <row r="1977" spans="1:7">
      <c r="A1977" t="s">
        <v>1237</v>
      </c>
      <c r="B1977">
        <v>0.65</v>
      </c>
      <c r="C1977">
        <v>0.5</v>
      </c>
      <c r="D1977">
        <v>0.65</v>
      </c>
      <c r="E1977">
        <v>0.93</v>
      </c>
      <c r="F1977">
        <v>0.94</v>
      </c>
      <c r="G1977">
        <v>78.430000000000007</v>
      </c>
    </row>
    <row r="1978" spans="1:7">
      <c r="A1978" t="s">
        <v>1232</v>
      </c>
      <c r="B1978">
        <v>0.33</v>
      </c>
      <c r="C1978">
        <v>0.5</v>
      </c>
      <c r="D1978">
        <v>0.61</v>
      </c>
      <c r="E1978">
        <v>0.91</v>
      </c>
      <c r="F1978">
        <v>0.88</v>
      </c>
      <c r="G1978">
        <v>79.31</v>
      </c>
    </row>
    <row r="1979" spans="1:7">
      <c r="A1979" t="s">
        <v>1361</v>
      </c>
      <c r="B1979">
        <v>0</v>
      </c>
      <c r="C1979">
        <v>0.5</v>
      </c>
      <c r="D1979">
        <v>0.57999999999999996</v>
      </c>
      <c r="E1979">
        <v>0.91</v>
      </c>
      <c r="F1979">
        <v>0.84</v>
      </c>
      <c r="G1979">
        <v>80.150000000000006</v>
      </c>
    </row>
    <row r="1980" spans="1:7">
      <c r="A1980" t="s">
        <v>1348</v>
      </c>
      <c r="B1980">
        <v>0</v>
      </c>
      <c r="C1980">
        <v>0.5</v>
      </c>
      <c r="D1980">
        <v>0.57999999999999996</v>
      </c>
      <c r="E1980">
        <v>0.91</v>
      </c>
      <c r="F1980">
        <v>0.84</v>
      </c>
      <c r="G1980">
        <v>80.989999999999995</v>
      </c>
    </row>
    <row r="1981" spans="1:7">
      <c r="A1981" t="s">
        <v>1362</v>
      </c>
      <c r="B1981">
        <v>0</v>
      </c>
      <c r="C1981">
        <v>0.5</v>
      </c>
      <c r="D1981">
        <v>0.57999999999999996</v>
      </c>
      <c r="E1981">
        <v>0.91</v>
      </c>
      <c r="F1981">
        <v>0.84</v>
      </c>
      <c r="G1981">
        <v>81.83</v>
      </c>
    </row>
    <row r="1982" spans="1:7">
      <c r="A1982" t="s">
        <v>1207</v>
      </c>
      <c r="B1982">
        <v>0</v>
      </c>
      <c r="C1982">
        <v>0.5</v>
      </c>
      <c r="D1982">
        <v>0.57999999999999996</v>
      </c>
      <c r="E1982">
        <v>0.91</v>
      </c>
      <c r="F1982">
        <v>0.84</v>
      </c>
      <c r="G1982">
        <v>82.66</v>
      </c>
    </row>
    <row r="1983" spans="1:7">
      <c r="A1983" t="s">
        <v>1364</v>
      </c>
      <c r="B1983">
        <v>0</v>
      </c>
      <c r="C1983">
        <v>0.5</v>
      </c>
      <c r="D1983">
        <v>0.57999999999999996</v>
      </c>
      <c r="E1983">
        <v>0.91</v>
      </c>
      <c r="F1983">
        <v>0.84</v>
      </c>
      <c r="G1983">
        <v>83.5</v>
      </c>
    </row>
    <row r="1984" spans="1:7">
      <c r="A1984" t="s">
        <v>1272</v>
      </c>
      <c r="B1984">
        <v>0</v>
      </c>
      <c r="C1984">
        <v>0.5</v>
      </c>
      <c r="D1984">
        <v>0.57999999999999996</v>
      </c>
      <c r="E1984">
        <v>0.91</v>
      </c>
      <c r="F1984">
        <v>0.84</v>
      </c>
      <c r="G1984">
        <v>84.34</v>
      </c>
    </row>
    <row r="1985" spans="1:7">
      <c r="A1985" t="s">
        <v>1368</v>
      </c>
      <c r="B1985">
        <v>0</v>
      </c>
      <c r="C1985">
        <v>0.5</v>
      </c>
      <c r="D1985">
        <v>0.57999999999999996</v>
      </c>
      <c r="E1985">
        <v>0.91</v>
      </c>
      <c r="F1985">
        <v>0.84</v>
      </c>
      <c r="G1985">
        <v>85.17</v>
      </c>
    </row>
    <row r="1986" spans="1:7">
      <c r="A1986" t="s">
        <v>1369</v>
      </c>
      <c r="B1986">
        <v>0</v>
      </c>
      <c r="C1986">
        <v>0.5</v>
      </c>
      <c r="D1986">
        <v>0.57999999999999996</v>
      </c>
      <c r="E1986">
        <v>0.91</v>
      </c>
      <c r="F1986">
        <v>0.84</v>
      </c>
      <c r="G1986">
        <v>86.01</v>
      </c>
    </row>
    <row r="1987" spans="1:7">
      <c r="A1987" t="s">
        <v>1302</v>
      </c>
      <c r="B1987">
        <v>0.47</v>
      </c>
      <c r="C1987">
        <v>0</v>
      </c>
      <c r="D1987">
        <v>0.53</v>
      </c>
      <c r="E1987">
        <v>0.64</v>
      </c>
      <c r="F1987">
        <v>0.76</v>
      </c>
      <c r="G1987">
        <v>86.78</v>
      </c>
    </row>
    <row r="1988" spans="1:7">
      <c r="A1988" t="s">
        <v>1303</v>
      </c>
      <c r="B1988">
        <v>0.47</v>
      </c>
      <c r="C1988">
        <v>0</v>
      </c>
      <c r="D1988">
        <v>0.53</v>
      </c>
      <c r="E1988">
        <v>0.64</v>
      </c>
      <c r="F1988">
        <v>0.76</v>
      </c>
      <c r="G1988">
        <v>87.54</v>
      </c>
    </row>
    <row r="1989" spans="1:7">
      <c r="A1989" t="s">
        <v>1304</v>
      </c>
      <c r="B1989">
        <v>0.47</v>
      </c>
      <c r="C1989">
        <v>0</v>
      </c>
      <c r="D1989">
        <v>0.53</v>
      </c>
      <c r="E1989">
        <v>0.64</v>
      </c>
      <c r="F1989">
        <v>0.76</v>
      </c>
      <c r="G1989">
        <v>88.31</v>
      </c>
    </row>
    <row r="1990" spans="1:7">
      <c r="A1990" t="s">
        <v>1286</v>
      </c>
      <c r="B1990">
        <v>0.34</v>
      </c>
      <c r="C1990">
        <v>0</v>
      </c>
      <c r="D1990">
        <v>0.47</v>
      </c>
      <c r="E1990">
        <v>0.64</v>
      </c>
      <c r="F1990">
        <v>0.68</v>
      </c>
      <c r="G1990">
        <v>88.98</v>
      </c>
    </row>
    <row r="1991" spans="1:7">
      <c r="A1991" t="s">
        <v>1307</v>
      </c>
      <c r="B1991">
        <v>0.32</v>
      </c>
      <c r="C1991">
        <v>0</v>
      </c>
      <c r="D1991">
        <v>0.42</v>
      </c>
      <c r="E1991">
        <v>0.64</v>
      </c>
      <c r="F1991">
        <v>0.61</v>
      </c>
      <c r="G1991">
        <v>89.59</v>
      </c>
    </row>
    <row r="1992" spans="1:7">
      <c r="A1992" t="s">
        <v>1308</v>
      </c>
      <c r="B1992">
        <v>0.32</v>
      </c>
      <c r="C1992">
        <v>0</v>
      </c>
      <c r="D1992">
        <v>0.42</v>
      </c>
      <c r="E1992">
        <v>0.64</v>
      </c>
      <c r="F1992">
        <v>0.61</v>
      </c>
      <c r="G1992">
        <v>90.2</v>
      </c>
    </row>
    <row r="1994" spans="1:7">
      <c r="A1994" t="s">
        <v>1045</v>
      </c>
    </row>
    <row r="1995" spans="1:7">
      <c r="A1995" t="s">
        <v>1370</v>
      </c>
    </row>
    <row r="1997" spans="1:7">
      <c r="B1997" t="s">
        <v>335</v>
      </c>
      <c r="C1997" t="s">
        <v>359</v>
      </c>
    </row>
    <row r="1998" spans="1:7">
      <c r="A1998" t="s">
        <v>147</v>
      </c>
      <c r="B1998" t="s">
        <v>729</v>
      </c>
      <c r="C1998" t="s">
        <v>938</v>
      </c>
      <c r="D1998" t="s">
        <v>382</v>
      </c>
      <c r="E1998" t="s">
        <v>383</v>
      </c>
      <c r="F1998" t="s">
        <v>242</v>
      </c>
      <c r="G1998" t="s">
        <v>243</v>
      </c>
    </row>
    <row r="1999" spans="1:7">
      <c r="A1999" t="s">
        <v>1223</v>
      </c>
      <c r="B1999">
        <v>4.3899999999999997</v>
      </c>
      <c r="C1999">
        <v>0.49</v>
      </c>
      <c r="D1999">
        <v>5.92</v>
      </c>
      <c r="E1999">
        <v>1.35</v>
      </c>
      <c r="F1999">
        <v>8.32</v>
      </c>
      <c r="G1999">
        <v>8.32</v>
      </c>
    </row>
    <row r="2000" spans="1:7">
      <c r="A2000" t="s">
        <v>1209</v>
      </c>
      <c r="B2000">
        <v>1.84</v>
      </c>
      <c r="C2000">
        <v>3.12</v>
      </c>
      <c r="D2000">
        <v>4.4000000000000004</v>
      </c>
      <c r="E2000">
        <v>1.39</v>
      </c>
      <c r="F2000">
        <v>6.19</v>
      </c>
      <c r="G2000">
        <v>14.51</v>
      </c>
    </row>
    <row r="2001" spans="1:7">
      <c r="A2001" t="s">
        <v>1208</v>
      </c>
      <c r="B2001">
        <v>0.93</v>
      </c>
      <c r="C2001">
        <v>3.41</v>
      </c>
      <c r="D2001">
        <v>3.53</v>
      </c>
      <c r="E2001">
        <v>1.37</v>
      </c>
      <c r="F2001">
        <v>4.95</v>
      </c>
      <c r="G2001">
        <v>19.46</v>
      </c>
    </row>
    <row r="2002" spans="1:7">
      <c r="A2002" t="s">
        <v>1294</v>
      </c>
      <c r="B2002">
        <v>1.94</v>
      </c>
      <c r="C2002">
        <v>2.1800000000000002</v>
      </c>
      <c r="D2002">
        <v>3.47</v>
      </c>
      <c r="E2002">
        <v>1.03</v>
      </c>
      <c r="F2002">
        <v>4.88</v>
      </c>
      <c r="G2002">
        <v>24.34</v>
      </c>
    </row>
    <row r="2003" spans="1:7">
      <c r="A2003" t="s">
        <v>1357</v>
      </c>
      <c r="B2003">
        <v>0</v>
      </c>
      <c r="C2003">
        <v>1.78</v>
      </c>
      <c r="D2003">
        <v>2.65</v>
      </c>
      <c r="E2003">
        <v>0.91</v>
      </c>
      <c r="F2003">
        <v>3.73</v>
      </c>
      <c r="G2003">
        <v>28.07</v>
      </c>
    </row>
    <row r="2004" spans="1:7">
      <c r="A2004" t="s">
        <v>1266</v>
      </c>
      <c r="B2004">
        <v>0.67</v>
      </c>
      <c r="C2004">
        <v>1.94</v>
      </c>
      <c r="D2004">
        <v>2.46</v>
      </c>
      <c r="E2004">
        <v>1.1100000000000001</v>
      </c>
      <c r="F2004">
        <v>3.46</v>
      </c>
      <c r="G2004">
        <v>31.53</v>
      </c>
    </row>
    <row r="2005" spans="1:7">
      <c r="A2005" t="s">
        <v>1221</v>
      </c>
      <c r="B2005">
        <v>2.6</v>
      </c>
      <c r="C2005">
        <v>2.62</v>
      </c>
      <c r="D2005">
        <v>2.37</v>
      </c>
      <c r="E2005">
        <v>1.93</v>
      </c>
      <c r="F2005">
        <v>3.33</v>
      </c>
      <c r="G2005">
        <v>34.86</v>
      </c>
    </row>
    <row r="2006" spans="1:7">
      <c r="A2006" t="s">
        <v>1306</v>
      </c>
      <c r="B2006">
        <v>1.51</v>
      </c>
      <c r="C2006">
        <v>0</v>
      </c>
      <c r="D2006">
        <v>2.11</v>
      </c>
      <c r="E2006">
        <v>0.93</v>
      </c>
      <c r="F2006">
        <v>2.96</v>
      </c>
      <c r="G2006">
        <v>37.82</v>
      </c>
    </row>
    <row r="2007" spans="1:7">
      <c r="A2007" t="s">
        <v>1267</v>
      </c>
      <c r="B2007">
        <v>0.47</v>
      </c>
      <c r="C2007">
        <v>1.5</v>
      </c>
      <c r="D2007">
        <v>1.9</v>
      </c>
      <c r="E2007">
        <v>1.1200000000000001</v>
      </c>
      <c r="F2007">
        <v>2.67</v>
      </c>
      <c r="G2007">
        <v>40.49</v>
      </c>
    </row>
    <row r="2008" spans="1:7">
      <c r="A2008" t="s">
        <v>1230</v>
      </c>
      <c r="B2008">
        <v>1.37</v>
      </c>
      <c r="C2008">
        <v>0</v>
      </c>
      <c r="D2008">
        <v>1.86</v>
      </c>
      <c r="E2008">
        <v>4.1900000000000004</v>
      </c>
      <c r="F2008">
        <v>2.61</v>
      </c>
      <c r="G2008">
        <v>43.1</v>
      </c>
    </row>
    <row r="2009" spans="1:7">
      <c r="A2009" t="s">
        <v>1226</v>
      </c>
      <c r="B2009">
        <v>1.32</v>
      </c>
      <c r="C2009">
        <v>1.99</v>
      </c>
      <c r="D2009">
        <v>1.76</v>
      </c>
      <c r="E2009">
        <v>1.1499999999999999</v>
      </c>
      <c r="F2009">
        <v>2.4700000000000002</v>
      </c>
      <c r="G2009">
        <v>45.57</v>
      </c>
    </row>
    <row r="2010" spans="1:7">
      <c r="A2010" t="s">
        <v>1235</v>
      </c>
      <c r="B2010">
        <v>0.33</v>
      </c>
      <c r="C2010">
        <v>1.56</v>
      </c>
      <c r="D2010">
        <v>1.66</v>
      </c>
      <c r="E2010">
        <v>2.36</v>
      </c>
      <c r="F2010">
        <v>2.33</v>
      </c>
      <c r="G2010">
        <v>47.89</v>
      </c>
    </row>
    <row r="2011" spans="1:7">
      <c r="A2011" t="s">
        <v>1210</v>
      </c>
      <c r="B2011">
        <v>0</v>
      </c>
      <c r="C2011">
        <v>1.22</v>
      </c>
      <c r="D2011">
        <v>1.51</v>
      </c>
      <c r="E2011">
        <v>0.91</v>
      </c>
      <c r="F2011">
        <v>2.12</v>
      </c>
      <c r="G2011">
        <v>50.01</v>
      </c>
    </row>
    <row r="2012" spans="1:7">
      <c r="A2012" t="s">
        <v>1231</v>
      </c>
      <c r="B2012">
        <v>1.04</v>
      </c>
      <c r="C2012">
        <v>0</v>
      </c>
      <c r="D2012">
        <v>1.46</v>
      </c>
      <c r="E2012">
        <v>1.24</v>
      </c>
      <c r="F2012">
        <v>2.06</v>
      </c>
      <c r="G2012">
        <v>52.07</v>
      </c>
    </row>
    <row r="2013" spans="1:7">
      <c r="A2013" t="s">
        <v>1287</v>
      </c>
      <c r="B2013">
        <v>0</v>
      </c>
      <c r="C2013">
        <v>1.1200000000000001</v>
      </c>
      <c r="D2013">
        <v>1.38</v>
      </c>
      <c r="E2013">
        <v>0.91</v>
      </c>
      <c r="F2013">
        <v>1.93</v>
      </c>
      <c r="G2013">
        <v>54</v>
      </c>
    </row>
    <row r="2014" spans="1:7">
      <c r="A2014" t="s">
        <v>1224</v>
      </c>
      <c r="B2014">
        <v>1.1299999999999999</v>
      </c>
      <c r="C2014">
        <v>0.5</v>
      </c>
      <c r="D2014">
        <v>1.3</v>
      </c>
      <c r="E2014">
        <v>1.28</v>
      </c>
      <c r="F2014">
        <v>1.83</v>
      </c>
      <c r="G2014">
        <v>55.83</v>
      </c>
    </row>
    <row r="2015" spans="1:7">
      <c r="A2015" t="s">
        <v>1211</v>
      </c>
      <c r="B2015">
        <v>0.33</v>
      </c>
      <c r="C2015">
        <v>1</v>
      </c>
      <c r="D2015">
        <v>1.28</v>
      </c>
      <c r="E2015">
        <v>1.1499999999999999</v>
      </c>
      <c r="F2015">
        <v>1.79</v>
      </c>
      <c r="G2015">
        <v>57.63</v>
      </c>
    </row>
    <row r="2016" spans="1:7">
      <c r="A2016" t="s">
        <v>1237</v>
      </c>
      <c r="B2016">
        <v>0.74</v>
      </c>
      <c r="C2016">
        <v>0.5</v>
      </c>
      <c r="D2016">
        <v>1.25</v>
      </c>
      <c r="E2016">
        <v>0.96</v>
      </c>
      <c r="F2016">
        <v>1.75</v>
      </c>
      <c r="G2016">
        <v>59.38</v>
      </c>
    </row>
    <row r="2017" spans="1:7">
      <c r="A2017" t="s">
        <v>1219</v>
      </c>
      <c r="B2017">
        <v>0.57999999999999996</v>
      </c>
      <c r="C2017">
        <v>0.85</v>
      </c>
      <c r="D2017">
        <v>1.22</v>
      </c>
      <c r="E2017">
        <v>0.91</v>
      </c>
      <c r="F2017">
        <v>1.72</v>
      </c>
      <c r="G2017">
        <v>61.1</v>
      </c>
    </row>
    <row r="2018" spans="1:7">
      <c r="A2018" t="s">
        <v>1215</v>
      </c>
      <c r="B2018">
        <v>1.31</v>
      </c>
      <c r="C2018">
        <v>1.2</v>
      </c>
      <c r="D2018">
        <v>1.21</v>
      </c>
      <c r="E2018">
        <v>2.4900000000000002</v>
      </c>
      <c r="F2018">
        <v>1.7</v>
      </c>
      <c r="G2018">
        <v>62.79</v>
      </c>
    </row>
    <row r="2019" spans="1:7">
      <c r="A2019" t="s">
        <v>1228</v>
      </c>
      <c r="B2019">
        <v>1.32</v>
      </c>
      <c r="C2019">
        <v>0.5</v>
      </c>
      <c r="D2019">
        <v>1.19</v>
      </c>
      <c r="E2019">
        <v>1.07</v>
      </c>
      <c r="F2019">
        <v>1.68</v>
      </c>
      <c r="G2019">
        <v>64.47</v>
      </c>
    </row>
    <row r="2020" spans="1:7">
      <c r="A2020" t="s">
        <v>1257</v>
      </c>
      <c r="B2020">
        <v>0.57999999999999996</v>
      </c>
      <c r="C2020">
        <v>0.7</v>
      </c>
      <c r="D2020">
        <v>1.1299999999999999</v>
      </c>
      <c r="E2020">
        <v>1.04</v>
      </c>
      <c r="F2020">
        <v>1.59</v>
      </c>
      <c r="G2020">
        <v>66.06</v>
      </c>
    </row>
    <row r="2021" spans="1:7">
      <c r="A2021" t="s">
        <v>1307</v>
      </c>
      <c r="B2021">
        <v>0.8</v>
      </c>
      <c r="C2021">
        <v>0</v>
      </c>
      <c r="D2021">
        <v>1.1100000000000001</v>
      </c>
      <c r="E2021">
        <v>0.64</v>
      </c>
      <c r="F2021">
        <v>1.56</v>
      </c>
      <c r="G2021">
        <v>67.61</v>
      </c>
    </row>
    <row r="2022" spans="1:7">
      <c r="A2022" t="s">
        <v>1204</v>
      </c>
      <c r="B2022">
        <v>0</v>
      </c>
      <c r="C2022">
        <v>0.87</v>
      </c>
      <c r="D2022">
        <v>1.07</v>
      </c>
      <c r="E2022">
        <v>0.91</v>
      </c>
      <c r="F2022">
        <v>1.5</v>
      </c>
      <c r="G2022">
        <v>69.11</v>
      </c>
    </row>
    <row r="2023" spans="1:7">
      <c r="A2023" t="s">
        <v>1309</v>
      </c>
      <c r="B2023">
        <v>0</v>
      </c>
      <c r="C2023">
        <v>0.7</v>
      </c>
      <c r="D2023">
        <v>1.04</v>
      </c>
      <c r="E2023">
        <v>0.91</v>
      </c>
      <c r="F2023">
        <v>1.46</v>
      </c>
      <c r="G2023">
        <v>70.569999999999993</v>
      </c>
    </row>
    <row r="2024" spans="1:7">
      <c r="A2024" t="s">
        <v>1225</v>
      </c>
      <c r="B2024">
        <v>0.47</v>
      </c>
      <c r="C2024">
        <v>0.7</v>
      </c>
      <c r="D2024">
        <v>1</v>
      </c>
      <c r="E2024">
        <v>0.91</v>
      </c>
      <c r="F2024">
        <v>1.4</v>
      </c>
      <c r="G2024">
        <v>71.97</v>
      </c>
    </row>
    <row r="2025" spans="1:7">
      <c r="A2025" t="s">
        <v>1286</v>
      </c>
      <c r="B2025">
        <v>0.66</v>
      </c>
      <c r="C2025">
        <v>0</v>
      </c>
      <c r="D2025">
        <v>0.95</v>
      </c>
      <c r="E2025">
        <v>0.64</v>
      </c>
      <c r="F2025">
        <v>1.34</v>
      </c>
      <c r="G2025">
        <v>73.31</v>
      </c>
    </row>
    <row r="2026" spans="1:7">
      <c r="A2026" t="s">
        <v>1270</v>
      </c>
      <c r="B2026">
        <v>0.75</v>
      </c>
      <c r="C2026">
        <v>0</v>
      </c>
      <c r="D2026">
        <v>0.95</v>
      </c>
      <c r="E2026">
        <v>0.64</v>
      </c>
      <c r="F2026">
        <v>1.33</v>
      </c>
      <c r="G2026">
        <v>74.64</v>
      </c>
    </row>
    <row r="2027" spans="1:7">
      <c r="A2027" t="s">
        <v>1323</v>
      </c>
      <c r="B2027">
        <v>0.75</v>
      </c>
      <c r="C2027">
        <v>0</v>
      </c>
      <c r="D2027">
        <v>0.95</v>
      </c>
      <c r="E2027">
        <v>0.64</v>
      </c>
      <c r="F2027">
        <v>1.33</v>
      </c>
      <c r="G2027">
        <v>75.97</v>
      </c>
    </row>
    <row r="2028" spans="1:7">
      <c r="A2028" t="s">
        <v>1298</v>
      </c>
      <c r="B2028">
        <v>0.66</v>
      </c>
      <c r="C2028">
        <v>0</v>
      </c>
      <c r="D2028">
        <v>0.93</v>
      </c>
      <c r="E2028">
        <v>1.27</v>
      </c>
      <c r="F2028">
        <v>1.3</v>
      </c>
      <c r="G2028">
        <v>77.28</v>
      </c>
    </row>
    <row r="2029" spans="1:7">
      <c r="A2029" t="s">
        <v>1358</v>
      </c>
      <c r="B2029">
        <v>0</v>
      </c>
      <c r="C2029">
        <v>0.71</v>
      </c>
      <c r="D2029">
        <v>0.87</v>
      </c>
      <c r="E2029">
        <v>0.91</v>
      </c>
      <c r="F2029">
        <v>1.22</v>
      </c>
      <c r="G2029">
        <v>78.5</v>
      </c>
    </row>
    <row r="2030" spans="1:7">
      <c r="A2030" t="s">
        <v>1207</v>
      </c>
      <c r="B2030">
        <v>0.47</v>
      </c>
      <c r="C2030">
        <v>0.5</v>
      </c>
      <c r="D2030">
        <v>0.83</v>
      </c>
      <c r="E2030">
        <v>1.04</v>
      </c>
      <c r="F2030">
        <v>1.17</v>
      </c>
      <c r="G2030">
        <v>79.67</v>
      </c>
    </row>
    <row r="2031" spans="1:7">
      <c r="A2031" t="s">
        <v>1359</v>
      </c>
      <c r="B2031">
        <v>0</v>
      </c>
      <c r="C2031">
        <v>0.49</v>
      </c>
      <c r="D2031">
        <v>0.74</v>
      </c>
      <c r="E2031">
        <v>0.91</v>
      </c>
      <c r="F2031">
        <v>1.03</v>
      </c>
      <c r="G2031">
        <v>80.7</v>
      </c>
    </row>
    <row r="2032" spans="1:7">
      <c r="A2032" t="s">
        <v>1303</v>
      </c>
      <c r="B2032">
        <v>0.47</v>
      </c>
      <c r="C2032">
        <v>0</v>
      </c>
      <c r="D2032">
        <v>0.67</v>
      </c>
      <c r="E2032">
        <v>0.64</v>
      </c>
      <c r="F2032">
        <v>0.95</v>
      </c>
      <c r="G2032">
        <v>81.650000000000006</v>
      </c>
    </row>
    <row r="2033" spans="1:7">
      <c r="A2033" t="s">
        <v>1324</v>
      </c>
      <c r="B2033">
        <v>0.47</v>
      </c>
      <c r="C2033">
        <v>0</v>
      </c>
      <c r="D2033">
        <v>0.67</v>
      </c>
      <c r="E2033">
        <v>0.64</v>
      </c>
      <c r="F2033">
        <v>0.95</v>
      </c>
      <c r="G2033">
        <v>82.59</v>
      </c>
    </row>
    <row r="2034" spans="1:7">
      <c r="A2034" t="s">
        <v>1272</v>
      </c>
      <c r="B2034">
        <v>0.33</v>
      </c>
      <c r="C2034">
        <v>0.5</v>
      </c>
      <c r="D2034">
        <v>0.65</v>
      </c>
      <c r="E2034">
        <v>0.91</v>
      </c>
      <c r="F2034">
        <v>0.92</v>
      </c>
      <c r="G2034">
        <v>83.51</v>
      </c>
    </row>
    <row r="2035" spans="1:7">
      <c r="A2035" t="s">
        <v>1361</v>
      </c>
      <c r="B2035">
        <v>0</v>
      </c>
      <c r="C2035">
        <v>0.5</v>
      </c>
      <c r="D2035">
        <v>0.62</v>
      </c>
      <c r="E2035">
        <v>0.91</v>
      </c>
      <c r="F2035">
        <v>0.87</v>
      </c>
      <c r="G2035">
        <v>84.38</v>
      </c>
    </row>
    <row r="2036" spans="1:7">
      <c r="A2036" t="s">
        <v>1348</v>
      </c>
      <c r="B2036">
        <v>0</v>
      </c>
      <c r="C2036">
        <v>0.5</v>
      </c>
      <c r="D2036">
        <v>0.62</v>
      </c>
      <c r="E2036">
        <v>0.91</v>
      </c>
      <c r="F2036">
        <v>0.87</v>
      </c>
      <c r="G2036">
        <v>85.24</v>
      </c>
    </row>
    <row r="2037" spans="1:7">
      <c r="A2037" t="s">
        <v>1362</v>
      </c>
      <c r="B2037">
        <v>0</v>
      </c>
      <c r="C2037">
        <v>0.5</v>
      </c>
      <c r="D2037">
        <v>0.62</v>
      </c>
      <c r="E2037">
        <v>0.91</v>
      </c>
      <c r="F2037">
        <v>0.87</v>
      </c>
      <c r="G2037">
        <v>86.11</v>
      </c>
    </row>
    <row r="2038" spans="1:7">
      <c r="A2038" t="s">
        <v>1232</v>
      </c>
      <c r="B2038">
        <v>0</v>
      </c>
      <c r="C2038">
        <v>0.5</v>
      </c>
      <c r="D2038">
        <v>0.62</v>
      </c>
      <c r="E2038">
        <v>0.91</v>
      </c>
      <c r="F2038">
        <v>0.87</v>
      </c>
      <c r="G2038">
        <v>86.97</v>
      </c>
    </row>
    <row r="2039" spans="1:7">
      <c r="A2039" t="s">
        <v>1364</v>
      </c>
      <c r="B2039">
        <v>0</v>
      </c>
      <c r="C2039">
        <v>0.5</v>
      </c>
      <c r="D2039">
        <v>0.62</v>
      </c>
      <c r="E2039">
        <v>0.91</v>
      </c>
      <c r="F2039">
        <v>0.87</v>
      </c>
      <c r="G2039">
        <v>87.84</v>
      </c>
    </row>
    <row r="2040" spans="1:7">
      <c r="A2040" t="s">
        <v>1368</v>
      </c>
      <c r="B2040">
        <v>0</v>
      </c>
      <c r="C2040">
        <v>0.5</v>
      </c>
      <c r="D2040">
        <v>0.62</v>
      </c>
      <c r="E2040">
        <v>0.91</v>
      </c>
      <c r="F2040">
        <v>0.87</v>
      </c>
      <c r="G2040">
        <v>88.7</v>
      </c>
    </row>
    <row r="2041" spans="1:7">
      <c r="A2041" t="s">
        <v>1369</v>
      </c>
      <c r="B2041">
        <v>0</v>
      </c>
      <c r="C2041">
        <v>0.5</v>
      </c>
      <c r="D2041">
        <v>0.62</v>
      </c>
      <c r="E2041">
        <v>0.91</v>
      </c>
      <c r="F2041">
        <v>0.87</v>
      </c>
      <c r="G2041">
        <v>89.57</v>
      </c>
    </row>
    <row r="2042" spans="1:7">
      <c r="A2042" t="s">
        <v>1325</v>
      </c>
      <c r="B2042">
        <v>0.47</v>
      </c>
      <c r="C2042">
        <v>0</v>
      </c>
      <c r="D2042">
        <v>0.6</v>
      </c>
      <c r="E2042">
        <v>0.64</v>
      </c>
      <c r="F2042">
        <v>0.84</v>
      </c>
      <c r="G2042">
        <v>90.41</v>
      </c>
    </row>
    <row r="2044" spans="1:7">
      <c r="A2044" t="s">
        <v>1060</v>
      </c>
    </row>
    <row r="2045" spans="1:7">
      <c r="A2045" t="s">
        <v>1371</v>
      </c>
    </row>
    <row r="2047" spans="1:7">
      <c r="B2047" t="s">
        <v>352</v>
      </c>
      <c r="C2047" t="s">
        <v>359</v>
      </c>
    </row>
    <row r="2048" spans="1:7">
      <c r="A2048" t="s">
        <v>147</v>
      </c>
      <c r="B2048" t="s">
        <v>834</v>
      </c>
      <c r="C2048" t="s">
        <v>938</v>
      </c>
      <c r="D2048" t="s">
        <v>382</v>
      </c>
      <c r="E2048" t="s">
        <v>383</v>
      </c>
      <c r="F2048" t="s">
        <v>242</v>
      </c>
      <c r="G2048" t="s">
        <v>243</v>
      </c>
    </row>
    <row r="2049" spans="1:7">
      <c r="A2049" t="s">
        <v>1221</v>
      </c>
      <c r="B2049">
        <v>6.88</v>
      </c>
      <c r="C2049">
        <v>2.62</v>
      </c>
      <c r="D2049">
        <v>6.38</v>
      </c>
      <c r="E2049">
        <v>5.22</v>
      </c>
      <c r="F2049">
        <v>8.3800000000000008</v>
      </c>
      <c r="G2049">
        <v>8.3800000000000008</v>
      </c>
    </row>
    <row r="2050" spans="1:7">
      <c r="A2050" t="s">
        <v>1208</v>
      </c>
      <c r="B2050">
        <v>0</v>
      </c>
      <c r="C2050">
        <v>3.41</v>
      </c>
      <c r="D2050">
        <v>5.37</v>
      </c>
      <c r="E2050">
        <v>1.83</v>
      </c>
      <c r="F2050">
        <v>7.06</v>
      </c>
      <c r="G2050">
        <v>15.44</v>
      </c>
    </row>
    <row r="2051" spans="1:7">
      <c r="A2051" t="s">
        <v>1209</v>
      </c>
      <c r="B2051">
        <v>2.66</v>
      </c>
      <c r="C2051">
        <v>3.12</v>
      </c>
      <c r="D2051">
        <v>4.76</v>
      </c>
      <c r="E2051">
        <v>1.39</v>
      </c>
      <c r="F2051">
        <v>6.25</v>
      </c>
      <c r="G2051">
        <v>21.69</v>
      </c>
    </row>
    <row r="2052" spans="1:7">
      <c r="A2052" t="s">
        <v>1223</v>
      </c>
      <c r="B2052">
        <v>2.63</v>
      </c>
      <c r="C2052">
        <v>0.49</v>
      </c>
      <c r="D2052">
        <v>3.74</v>
      </c>
      <c r="E2052">
        <v>1.39</v>
      </c>
      <c r="F2052">
        <v>4.92</v>
      </c>
      <c r="G2052">
        <v>26.61</v>
      </c>
    </row>
    <row r="2053" spans="1:7">
      <c r="A2053" t="s">
        <v>1294</v>
      </c>
      <c r="B2053">
        <v>0.82</v>
      </c>
      <c r="C2053">
        <v>2.1800000000000002</v>
      </c>
      <c r="D2053">
        <v>3.06</v>
      </c>
      <c r="E2053">
        <v>1.1299999999999999</v>
      </c>
      <c r="F2053">
        <v>4.0199999999999996</v>
      </c>
      <c r="G2053">
        <v>30.62</v>
      </c>
    </row>
    <row r="2054" spans="1:7">
      <c r="A2054" t="s">
        <v>1225</v>
      </c>
      <c r="B2054">
        <v>2.75</v>
      </c>
      <c r="C2054">
        <v>0.7</v>
      </c>
      <c r="D2054">
        <v>2.98</v>
      </c>
      <c r="E2054">
        <v>1.45</v>
      </c>
      <c r="F2054">
        <v>3.92</v>
      </c>
      <c r="G2054">
        <v>34.54</v>
      </c>
    </row>
    <row r="2055" spans="1:7">
      <c r="A2055" t="s">
        <v>1357</v>
      </c>
      <c r="B2055">
        <v>0</v>
      </c>
      <c r="C2055">
        <v>1.78</v>
      </c>
      <c r="D2055">
        <v>2.96</v>
      </c>
      <c r="E2055">
        <v>0.91</v>
      </c>
      <c r="F2055">
        <v>3.89</v>
      </c>
      <c r="G2055">
        <v>38.44</v>
      </c>
    </row>
    <row r="2056" spans="1:7">
      <c r="A2056" t="s">
        <v>1226</v>
      </c>
      <c r="B2056">
        <v>0</v>
      </c>
      <c r="C2056">
        <v>1.99</v>
      </c>
      <c r="D2056">
        <v>2.84</v>
      </c>
      <c r="E2056">
        <v>2.16</v>
      </c>
      <c r="F2056">
        <v>3.73</v>
      </c>
      <c r="G2056">
        <v>42.17</v>
      </c>
    </row>
    <row r="2057" spans="1:7">
      <c r="A2057" t="s">
        <v>1266</v>
      </c>
      <c r="B2057">
        <v>0.57999999999999996</v>
      </c>
      <c r="C2057">
        <v>1.94</v>
      </c>
      <c r="D2057">
        <v>2.7</v>
      </c>
      <c r="E2057">
        <v>1.1399999999999999</v>
      </c>
      <c r="F2057">
        <v>3.54</v>
      </c>
      <c r="G2057">
        <v>45.71</v>
      </c>
    </row>
    <row r="2058" spans="1:7">
      <c r="A2058" t="s">
        <v>1235</v>
      </c>
      <c r="B2058">
        <v>0</v>
      </c>
      <c r="C2058">
        <v>1.56</v>
      </c>
      <c r="D2058">
        <v>2.33</v>
      </c>
      <c r="E2058">
        <v>39.729999999999997</v>
      </c>
      <c r="F2058">
        <v>3.06</v>
      </c>
      <c r="G2058">
        <v>48.77</v>
      </c>
    </row>
    <row r="2059" spans="1:7">
      <c r="A2059" t="s">
        <v>1267</v>
      </c>
      <c r="B2059">
        <v>0.65</v>
      </c>
      <c r="C2059">
        <v>1.5</v>
      </c>
      <c r="D2059">
        <v>2.12</v>
      </c>
      <c r="E2059">
        <v>1.52</v>
      </c>
      <c r="F2059">
        <v>2.79</v>
      </c>
      <c r="G2059">
        <v>51.56</v>
      </c>
    </row>
    <row r="2060" spans="1:7">
      <c r="A2060" t="s">
        <v>1214</v>
      </c>
      <c r="B2060">
        <v>0</v>
      </c>
      <c r="C2060">
        <v>1.4</v>
      </c>
      <c r="D2060">
        <v>2.11</v>
      </c>
      <c r="E2060">
        <v>8.99</v>
      </c>
      <c r="F2060">
        <v>2.78</v>
      </c>
      <c r="G2060">
        <v>54.34</v>
      </c>
    </row>
    <row r="2061" spans="1:7">
      <c r="A2061" t="s">
        <v>1230</v>
      </c>
      <c r="B2061">
        <v>1.38</v>
      </c>
      <c r="C2061">
        <v>0</v>
      </c>
      <c r="D2061">
        <v>2.09</v>
      </c>
      <c r="E2061">
        <v>3.31</v>
      </c>
      <c r="F2061">
        <v>2.74</v>
      </c>
      <c r="G2061">
        <v>57.08</v>
      </c>
    </row>
    <row r="2062" spans="1:7">
      <c r="A2062" t="s">
        <v>1215</v>
      </c>
      <c r="B2062">
        <v>0</v>
      </c>
      <c r="C2062">
        <v>1.2</v>
      </c>
      <c r="D2062">
        <v>1.84</v>
      </c>
      <c r="E2062">
        <v>3.42</v>
      </c>
      <c r="F2062">
        <v>2.41</v>
      </c>
      <c r="G2062">
        <v>59.49</v>
      </c>
    </row>
    <row r="2063" spans="1:7">
      <c r="A2063" t="s">
        <v>1219</v>
      </c>
      <c r="B2063">
        <v>1.39</v>
      </c>
      <c r="C2063">
        <v>0.85</v>
      </c>
      <c r="D2063">
        <v>1.83</v>
      </c>
      <c r="E2063">
        <v>1.3</v>
      </c>
      <c r="F2063">
        <v>2.4</v>
      </c>
      <c r="G2063">
        <v>61.89</v>
      </c>
    </row>
    <row r="2064" spans="1:7">
      <c r="A2064" t="s">
        <v>1210</v>
      </c>
      <c r="B2064">
        <v>0</v>
      </c>
      <c r="C2064">
        <v>1.22</v>
      </c>
      <c r="D2064">
        <v>1.65</v>
      </c>
      <c r="E2064">
        <v>0.91</v>
      </c>
      <c r="F2064">
        <v>2.17</v>
      </c>
      <c r="G2064">
        <v>64.06</v>
      </c>
    </row>
    <row r="2065" spans="1:7">
      <c r="A2065" t="s">
        <v>1287</v>
      </c>
      <c r="B2065">
        <v>0.33</v>
      </c>
      <c r="C2065">
        <v>1.1200000000000001</v>
      </c>
      <c r="D2065">
        <v>1.56</v>
      </c>
      <c r="E2065">
        <v>1.1399999999999999</v>
      </c>
      <c r="F2065">
        <v>2.04</v>
      </c>
      <c r="G2065">
        <v>66.11</v>
      </c>
    </row>
    <row r="2066" spans="1:7">
      <c r="A2066" t="s">
        <v>1228</v>
      </c>
      <c r="B2066">
        <v>1.39</v>
      </c>
      <c r="C2066">
        <v>0.5</v>
      </c>
      <c r="D2066">
        <v>1.43</v>
      </c>
      <c r="E2066">
        <v>1.21</v>
      </c>
      <c r="F2066">
        <v>1.87</v>
      </c>
      <c r="G2066">
        <v>67.98</v>
      </c>
    </row>
    <row r="2067" spans="1:7">
      <c r="A2067" t="s">
        <v>1211</v>
      </c>
      <c r="B2067">
        <v>0</v>
      </c>
      <c r="C2067">
        <v>1</v>
      </c>
      <c r="D2067">
        <v>1.35</v>
      </c>
      <c r="E2067">
        <v>0.91</v>
      </c>
      <c r="F2067">
        <v>1.77</v>
      </c>
      <c r="G2067">
        <v>69.75</v>
      </c>
    </row>
    <row r="2068" spans="1:7">
      <c r="A2068" t="s">
        <v>1277</v>
      </c>
      <c r="B2068">
        <v>0.82</v>
      </c>
      <c r="C2068">
        <v>0</v>
      </c>
      <c r="D2068">
        <v>1.19</v>
      </c>
      <c r="E2068">
        <v>0.64</v>
      </c>
      <c r="F2068">
        <v>1.56</v>
      </c>
      <c r="G2068">
        <v>71.319999999999993</v>
      </c>
    </row>
    <row r="2069" spans="1:7">
      <c r="A2069" t="s">
        <v>1204</v>
      </c>
      <c r="B2069">
        <v>0</v>
      </c>
      <c r="C2069">
        <v>0.87</v>
      </c>
      <c r="D2069">
        <v>1.17</v>
      </c>
      <c r="E2069">
        <v>0.91</v>
      </c>
      <c r="F2069">
        <v>1.53</v>
      </c>
      <c r="G2069">
        <v>72.849999999999994</v>
      </c>
    </row>
    <row r="2070" spans="1:7">
      <c r="A2070" t="s">
        <v>1309</v>
      </c>
      <c r="B2070">
        <v>0</v>
      </c>
      <c r="C2070">
        <v>0.7</v>
      </c>
      <c r="D2070">
        <v>1.1599999999999999</v>
      </c>
      <c r="E2070">
        <v>0.91</v>
      </c>
      <c r="F2070">
        <v>1.53</v>
      </c>
      <c r="G2070">
        <v>74.38</v>
      </c>
    </row>
    <row r="2071" spans="1:7">
      <c r="A2071" t="s">
        <v>1257</v>
      </c>
      <c r="B2071">
        <v>0.3</v>
      </c>
      <c r="C2071">
        <v>0.7</v>
      </c>
      <c r="D2071">
        <v>1.1100000000000001</v>
      </c>
      <c r="E2071">
        <v>1.07</v>
      </c>
      <c r="F2071">
        <v>1.46</v>
      </c>
      <c r="G2071">
        <v>75.84</v>
      </c>
    </row>
    <row r="2072" spans="1:7">
      <c r="A2072" t="s">
        <v>1227</v>
      </c>
      <c r="B2072">
        <v>0.65</v>
      </c>
      <c r="C2072">
        <v>0</v>
      </c>
      <c r="D2072">
        <v>0.97</v>
      </c>
      <c r="E2072">
        <v>1.27</v>
      </c>
      <c r="F2072">
        <v>1.27</v>
      </c>
      <c r="G2072">
        <v>77.11</v>
      </c>
    </row>
    <row r="2073" spans="1:7">
      <c r="A2073" t="s">
        <v>1358</v>
      </c>
      <c r="B2073">
        <v>0</v>
      </c>
      <c r="C2073">
        <v>0.71</v>
      </c>
      <c r="D2073">
        <v>0.95</v>
      </c>
      <c r="E2073">
        <v>0.91</v>
      </c>
      <c r="F2073">
        <v>1.25</v>
      </c>
      <c r="G2073">
        <v>78.36</v>
      </c>
    </row>
    <row r="2074" spans="1:7">
      <c r="A2074" t="s">
        <v>1237</v>
      </c>
      <c r="B2074">
        <v>0.45</v>
      </c>
      <c r="C2074">
        <v>0.5</v>
      </c>
      <c r="D2074">
        <v>0.9</v>
      </c>
      <c r="E2074">
        <v>1</v>
      </c>
      <c r="F2074">
        <v>1.19</v>
      </c>
      <c r="G2074">
        <v>79.55</v>
      </c>
    </row>
    <row r="2075" spans="1:7">
      <c r="A2075" t="s">
        <v>1270</v>
      </c>
      <c r="B2075">
        <v>0.57999999999999996</v>
      </c>
      <c r="C2075">
        <v>0</v>
      </c>
      <c r="D2075">
        <v>0.84</v>
      </c>
      <c r="E2075">
        <v>0.64</v>
      </c>
      <c r="F2075">
        <v>1.1100000000000001</v>
      </c>
      <c r="G2075">
        <v>80.66</v>
      </c>
    </row>
    <row r="2076" spans="1:7">
      <c r="A2076" t="s">
        <v>1359</v>
      </c>
      <c r="B2076">
        <v>0</v>
      </c>
      <c r="C2076">
        <v>0.49</v>
      </c>
      <c r="D2076">
        <v>0.82</v>
      </c>
      <c r="E2076">
        <v>0.91</v>
      </c>
      <c r="F2076">
        <v>1.08</v>
      </c>
      <c r="G2076">
        <v>81.73</v>
      </c>
    </row>
    <row r="2077" spans="1:7">
      <c r="A2077" t="s">
        <v>1348</v>
      </c>
      <c r="B2077">
        <v>0.33</v>
      </c>
      <c r="C2077">
        <v>0.5</v>
      </c>
      <c r="D2077">
        <v>0.72</v>
      </c>
      <c r="E2077">
        <v>0.91</v>
      </c>
      <c r="F2077">
        <v>0.95</v>
      </c>
      <c r="G2077">
        <v>82.69</v>
      </c>
    </row>
    <row r="2078" spans="1:7">
      <c r="A2078" t="s">
        <v>1224</v>
      </c>
      <c r="B2078">
        <v>0.3</v>
      </c>
      <c r="C2078">
        <v>0.5</v>
      </c>
      <c r="D2078">
        <v>0.72</v>
      </c>
      <c r="E2078">
        <v>0.97</v>
      </c>
      <c r="F2078">
        <v>0.95</v>
      </c>
      <c r="G2078">
        <v>83.64</v>
      </c>
    </row>
    <row r="2079" spans="1:7">
      <c r="A2079" t="s">
        <v>1361</v>
      </c>
      <c r="B2079">
        <v>0</v>
      </c>
      <c r="C2079">
        <v>0.5</v>
      </c>
      <c r="D2079">
        <v>0.67</v>
      </c>
      <c r="E2079">
        <v>0.91</v>
      </c>
      <c r="F2079">
        <v>0.89</v>
      </c>
      <c r="G2079">
        <v>84.52</v>
      </c>
    </row>
    <row r="2080" spans="1:7">
      <c r="A2080" t="s">
        <v>1362</v>
      </c>
      <c r="B2080">
        <v>0</v>
      </c>
      <c r="C2080">
        <v>0.5</v>
      </c>
      <c r="D2080">
        <v>0.67</v>
      </c>
      <c r="E2080">
        <v>0.91</v>
      </c>
      <c r="F2080">
        <v>0.89</v>
      </c>
      <c r="G2080">
        <v>85.41</v>
      </c>
    </row>
    <row r="2081" spans="1:7">
      <c r="A2081" t="s">
        <v>1232</v>
      </c>
      <c r="B2081">
        <v>0</v>
      </c>
      <c r="C2081">
        <v>0.5</v>
      </c>
      <c r="D2081">
        <v>0.67</v>
      </c>
      <c r="E2081">
        <v>0.91</v>
      </c>
      <c r="F2081">
        <v>0.89</v>
      </c>
      <c r="G2081">
        <v>86.29</v>
      </c>
    </row>
    <row r="2082" spans="1:7">
      <c r="A2082" t="s">
        <v>1207</v>
      </c>
      <c r="B2082">
        <v>0</v>
      </c>
      <c r="C2082">
        <v>0.5</v>
      </c>
      <c r="D2082">
        <v>0.67</v>
      </c>
      <c r="E2082">
        <v>0.91</v>
      </c>
      <c r="F2082">
        <v>0.89</v>
      </c>
      <c r="G2082">
        <v>87.18</v>
      </c>
    </row>
    <row r="2083" spans="1:7">
      <c r="A2083" t="s">
        <v>1364</v>
      </c>
      <c r="B2083">
        <v>0</v>
      </c>
      <c r="C2083">
        <v>0.5</v>
      </c>
      <c r="D2083">
        <v>0.67</v>
      </c>
      <c r="E2083">
        <v>0.91</v>
      </c>
      <c r="F2083">
        <v>0.89</v>
      </c>
      <c r="G2083">
        <v>88.06</v>
      </c>
    </row>
    <row r="2084" spans="1:7">
      <c r="A2084" t="s">
        <v>1272</v>
      </c>
      <c r="B2084">
        <v>0</v>
      </c>
      <c r="C2084">
        <v>0.5</v>
      </c>
      <c r="D2084">
        <v>0.67</v>
      </c>
      <c r="E2084">
        <v>0.91</v>
      </c>
      <c r="F2084">
        <v>0.89</v>
      </c>
      <c r="G2084">
        <v>88.95</v>
      </c>
    </row>
    <row r="2085" spans="1:7">
      <c r="A2085" t="s">
        <v>1368</v>
      </c>
      <c r="B2085">
        <v>0</v>
      </c>
      <c r="C2085">
        <v>0.5</v>
      </c>
      <c r="D2085">
        <v>0.67</v>
      </c>
      <c r="E2085">
        <v>0.91</v>
      </c>
      <c r="F2085">
        <v>0.89</v>
      </c>
      <c r="G2085">
        <v>89.83</v>
      </c>
    </row>
    <row r="2086" spans="1:7">
      <c r="A2086" t="s">
        <v>1369</v>
      </c>
      <c r="B2086">
        <v>0</v>
      </c>
      <c r="C2086">
        <v>0.5</v>
      </c>
      <c r="D2086">
        <v>0.67</v>
      </c>
      <c r="E2086">
        <v>0.91</v>
      </c>
      <c r="F2086">
        <v>0.89</v>
      </c>
      <c r="G2086">
        <v>90.72</v>
      </c>
    </row>
    <row r="2088" spans="1:7">
      <c r="A2088" t="s">
        <v>1074</v>
      </c>
    </row>
    <row r="2089" spans="1:7">
      <c r="A2089" t="s">
        <v>1372</v>
      </c>
    </row>
    <row r="2091" spans="1:7">
      <c r="B2091" t="s">
        <v>235</v>
      </c>
      <c r="C2091" t="s">
        <v>373</v>
      </c>
    </row>
    <row r="2092" spans="1:7">
      <c r="A2092" t="s">
        <v>147</v>
      </c>
      <c r="B2092" t="s">
        <v>380</v>
      </c>
      <c r="C2092" t="s">
        <v>1076</v>
      </c>
      <c r="D2092" t="s">
        <v>382</v>
      </c>
      <c r="E2092" t="s">
        <v>383</v>
      </c>
      <c r="F2092" t="s">
        <v>242</v>
      </c>
      <c r="G2092" t="s">
        <v>243</v>
      </c>
    </row>
    <row r="2093" spans="1:7">
      <c r="A2093" t="s">
        <v>1209</v>
      </c>
      <c r="B2093">
        <v>1</v>
      </c>
      <c r="C2093">
        <v>6.9</v>
      </c>
      <c r="D2093">
        <v>8.67</v>
      </c>
      <c r="E2093">
        <v>4.08</v>
      </c>
      <c r="F2093">
        <v>9.39</v>
      </c>
      <c r="G2093">
        <v>9.39</v>
      </c>
    </row>
    <row r="2094" spans="1:7">
      <c r="A2094" t="s">
        <v>1206</v>
      </c>
      <c r="B2094">
        <v>5.29</v>
      </c>
      <c r="C2094">
        <v>0</v>
      </c>
      <c r="D2094">
        <v>7.73</v>
      </c>
      <c r="E2094">
        <v>13.45</v>
      </c>
      <c r="F2094">
        <v>8.3699999999999992</v>
      </c>
      <c r="G2094">
        <v>17.760000000000002</v>
      </c>
    </row>
    <row r="2095" spans="1:7">
      <c r="A2095" t="s">
        <v>1213</v>
      </c>
      <c r="B2095">
        <v>4.47</v>
      </c>
      <c r="C2095">
        <v>0</v>
      </c>
      <c r="D2095">
        <v>6.53</v>
      </c>
      <c r="E2095">
        <v>13.45</v>
      </c>
      <c r="F2095">
        <v>7.08</v>
      </c>
      <c r="G2095">
        <v>24.83</v>
      </c>
    </row>
    <row r="2096" spans="1:7">
      <c r="A2096" t="s">
        <v>1221</v>
      </c>
      <c r="B2096">
        <v>0</v>
      </c>
      <c r="C2096">
        <v>4.41</v>
      </c>
      <c r="D2096">
        <v>6.42</v>
      </c>
      <c r="E2096">
        <v>12.92</v>
      </c>
      <c r="F2096">
        <v>6.96</v>
      </c>
      <c r="G2096">
        <v>31.79</v>
      </c>
    </row>
    <row r="2097" spans="1:7">
      <c r="A2097" t="s">
        <v>1207</v>
      </c>
      <c r="B2097">
        <v>3.74</v>
      </c>
      <c r="C2097">
        <v>0.33</v>
      </c>
      <c r="D2097">
        <v>5</v>
      </c>
      <c r="E2097">
        <v>4.67</v>
      </c>
      <c r="F2097">
        <v>5.41</v>
      </c>
      <c r="G2097">
        <v>37.21</v>
      </c>
    </row>
    <row r="2098" spans="1:7">
      <c r="A2098" t="s">
        <v>1219</v>
      </c>
      <c r="B2098">
        <v>0</v>
      </c>
      <c r="C2098">
        <v>2.67</v>
      </c>
      <c r="D2098">
        <v>3.93</v>
      </c>
      <c r="E2098">
        <v>1.78</v>
      </c>
      <c r="F2098">
        <v>4.25</v>
      </c>
      <c r="G2098">
        <v>41.46</v>
      </c>
    </row>
    <row r="2099" spans="1:7">
      <c r="A2099" t="s">
        <v>1240</v>
      </c>
      <c r="B2099">
        <v>2.2400000000000002</v>
      </c>
      <c r="C2099">
        <v>0</v>
      </c>
      <c r="D2099">
        <v>3.27</v>
      </c>
      <c r="E2099">
        <v>13.45</v>
      </c>
      <c r="F2099">
        <v>3.54</v>
      </c>
      <c r="G2099">
        <v>45</v>
      </c>
    </row>
    <row r="2100" spans="1:7">
      <c r="A2100" t="s">
        <v>1216</v>
      </c>
      <c r="B2100">
        <v>2.2400000000000002</v>
      </c>
      <c r="C2100">
        <v>0</v>
      </c>
      <c r="D2100">
        <v>3.27</v>
      </c>
      <c r="E2100">
        <v>13.45</v>
      </c>
      <c r="F2100">
        <v>3.54</v>
      </c>
      <c r="G2100">
        <v>48.54</v>
      </c>
    </row>
    <row r="2101" spans="1:7">
      <c r="A2101" t="s">
        <v>1241</v>
      </c>
      <c r="B2101">
        <v>1.73</v>
      </c>
      <c r="C2101">
        <v>0</v>
      </c>
      <c r="D2101">
        <v>2.5299999999999998</v>
      </c>
      <c r="E2101">
        <v>13.45</v>
      </c>
      <c r="F2101">
        <v>2.74</v>
      </c>
      <c r="G2101">
        <v>51.28</v>
      </c>
    </row>
    <row r="2102" spans="1:7">
      <c r="A2102" t="s">
        <v>1211</v>
      </c>
      <c r="B2102">
        <v>1.73</v>
      </c>
      <c r="C2102">
        <v>0</v>
      </c>
      <c r="D2102">
        <v>2.5299999999999998</v>
      </c>
      <c r="E2102">
        <v>13.45</v>
      </c>
      <c r="F2102">
        <v>2.74</v>
      </c>
      <c r="G2102">
        <v>54.02</v>
      </c>
    </row>
    <row r="2103" spans="1:7">
      <c r="A2103" t="s">
        <v>1210</v>
      </c>
      <c r="B2103">
        <v>2</v>
      </c>
      <c r="C2103">
        <v>0.47</v>
      </c>
      <c r="D2103">
        <v>2.2599999999999998</v>
      </c>
      <c r="E2103">
        <v>1.79</v>
      </c>
      <c r="F2103">
        <v>2.4500000000000002</v>
      </c>
      <c r="G2103">
        <v>56.47</v>
      </c>
    </row>
    <row r="2104" spans="1:7">
      <c r="A2104" t="s">
        <v>1215</v>
      </c>
      <c r="B2104">
        <v>1.73</v>
      </c>
      <c r="C2104">
        <v>0.45</v>
      </c>
      <c r="D2104">
        <v>1.9</v>
      </c>
      <c r="E2104">
        <v>1.59</v>
      </c>
      <c r="F2104">
        <v>2.06</v>
      </c>
      <c r="G2104">
        <v>58.53</v>
      </c>
    </row>
    <row r="2105" spans="1:7">
      <c r="A2105" t="s">
        <v>1208</v>
      </c>
      <c r="B2105">
        <v>1.73</v>
      </c>
      <c r="C2105">
        <v>0.45</v>
      </c>
      <c r="D2105">
        <v>1.9</v>
      </c>
      <c r="E2105">
        <v>1.59</v>
      </c>
      <c r="F2105">
        <v>2.06</v>
      </c>
      <c r="G2105">
        <v>60.59</v>
      </c>
    </row>
    <row r="2106" spans="1:7">
      <c r="A2106" t="s">
        <v>1238</v>
      </c>
      <c r="B2106">
        <v>0</v>
      </c>
      <c r="C2106">
        <v>1.25</v>
      </c>
      <c r="D2106">
        <v>1.75</v>
      </c>
      <c r="E2106">
        <v>1.06</v>
      </c>
      <c r="F2106">
        <v>1.89</v>
      </c>
      <c r="G2106">
        <v>62.48</v>
      </c>
    </row>
    <row r="2107" spans="1:7">
      <c r="A2107" t="s">
        <v>1225</v>
      </c>
      <c r="B2107">
        <v>0</v>
      </c>
      <c r="C2107">
        <v>1.1299999999999999</v>
      </c>
      <c r="D2107">
        <v>1.59</v>
      </c>
      <c r="E2107">
        <v>0.92</v>
      </c>
      <c r="F2107">
        <v>1.72</v>
      </c>
      <c r="G2107">
        <v>64.2</v>
      </c>
    </row>
    <row r="2108" spans="1:7">
      <c r="A2108" t="s">
        <v>1298</v>
      </c>
      <c r="B2108">
        <v>0</v>
      </c>
      <c r="C2108">
        <v>1.01</v>
      </c>
      <c r="D2108">
        <v>1.54</v>
      </c>
      <c r="E2108">
        <v>0.93</v>
      </c>
      <c r="F2108">
        <v>1.67</v>
      </c>
      <c r="G2108">
        <v>65.87</v>
      </c>
    </row>
    <row r="2109" spans="1:7">
      <c r="A2109" t="s">
        <v>1237</v>
      </c>
      <c r="B2109">
        <v>0</v>
      </c>
      <c r="C2109">
        <v>0.99</v>
      </c>
      <c r="D2109">
        <v>1.48</v>
      </c>
      <c r="E2109">
        <v>1.1200000000000001</v>
      </c>
      <c r="F2109">
        <v>1.6</v>
      </c>
      <c r="G2109">
        <v>67.47</v>
      </c>
    </row>
    <row r="2110" spans="1:7">
      <c r="A2110" t="s">
        <v>1230</v>
      </c>
      <c r="B2110">
        <v>1</v>
      </c>
      <c r="C2110">
        <v>0</v>
      </c>
      <c r="D2110">
        <v>1.46</v>
      </c>
      <c r="E2110">
        <v>13.45</v>
      </c>
      <c r="F2110">
        <v>1.58</v>
      </c>
      <c r="G2110">
        <v>69.05</v>
      </c>
    </row>
    <row r="2111" spans="1:7">
      <c r="A2111" t="s">
        <v>1242</v>
      </c>
      <c r="B2111">
        <v>1</v>
      </c>
      <c r="C2111">
        <v>0</v>
      </c>
      <c r="D2111">
        <v>1.46</v>
      </c>
      <c r="E2111">
        <v>13.45</v>
      </c>
      <c r="F2111">
        <v>1.58</v>
      </c>
      <c r="G2111">
        <v>70.63</v>
      </c>
    </row>
    <row r="2112" spans="1:7">
      <c r="A2112" t="s">
        <v>1243</v>
      </c>
      <c r="B2112">
        <v>1</v>
      </c>
      <c r="C2112">
        <v>0</v>
      </c>
      <c r="D2112">
        <v>1.46</v>
      </c>
      <c r="E2112">
        <v>13.45</v>
      </c>
      <c r="F2112">
        <v>1.58</v>
      </c>
      <c r="G2112">
        <v>72.22</v>
      </c>
    </row>
    <row r="2113" spans="1:7">
      <c r="A2113" t="s">
        <v>1244</v>
      </c>
      <c r="B2113">
        <v>1</v>
      </c>
      <c r="C2113">
        <v>0</v>
      </c>
      <c r="D2113">
        <v>1.46</v>
      </c>
      <c r="E2113">
        <v>13.45</v>
      </c>
      <c r="F2113">
        <v>1.58</v>
      </c>
      <c r="G2113">
        <v>73.8</v>
      </c>
    </row>
    <row r="2114" spans="1:7">
      <c r="A2114" t="s">
        <v>1245</v>
      </c>
      <c r="B2114">
        <v>1</v>
      </c>
      <c r="C2114">
        <v>0</v>
      </c>
      <c r="D2114">
        <v>1.46</v>
      </c>
      <c r="E2114">
        <v>13.45</v>
      </c>
      <c r="F2114">
        <v>1.58</v>
      </c>
      <c r="G2114">
        <v>75.38</v>
      </c>
    </row>
    <row r="2115" spans="1:7">
      <c r="A2115" t="s">
        <v>1246</v>
      </c>
      <c r="B2115">
        <v>1</v>
      </c>
      <c r="C2115">
        <v>0</v>
      </c>
      <c r="D2115">
        <v>1.46</v>
      </c>
      <c r="E2115">
        <v>13.45</v>
      </c>
      <c r="F2115">
        <v>1.58</v>
      </c>
      <c r="G2115">
        <v>76.959999999999994</v>
      </c>
    </row>
    <row r="2116" spans="1:7">
      <c r="A2116" t="s">
        <v>1249</v>
      </c>
      <c r="B2116">
        <v>1</v>
      </c>
      <c r="C2116">
        <v>0</v>
      </c>
      <c r="D2116">
        <v>1.46</v>
      </c>
      <c r="E2116">
        <v>13.45</v>
      </c>
      <c r="F2116">
        <v>1.58</v>
      </c>
      <c r="G2116">
        <v>78.540000000000006</v>
      </c>
    </row>
    <row r="2117" spans="1:7">
      <c r="A2117" t="s">
        <v>1247</v>
      </c>
      <c r="B2117">
        <v>1</v>
      </c>
      <c r="C2117">
        <v>0</v>
      </c>
      <c r="D2117">
        <v>1.46</v>
      </c>
      <c r="E2117">
        <v>13.45</v>
      </c>
      <c r="F2117">
        <v>1.58</v>
      </c>
      <c r="G2117">
        <v>80.13</v>
      </c>
    </row>
    <row r="2118" spans="1:7">
      <c r="A2118" t="s">
        <v>1248</v>
      </c>
      <c r="B2118">
        <v>1</v>
      </c>
      <c r="C2118">
        <v>0</v>
      </c>
      <c r="D2118">
        <v>1.46</v>
      </c>
      <c r="E2118">
        <v>13.45</v>
      </c>
      <c r="F2118">
        <v>1.58</v>
      </c>
      <c r="G2118">
        <v>81.709999999999994</v>
      </c>
    </row>
    <row r="2119" spans="1:7">
      <c r="A2119" t="s">
        <v>1205</v>
      </c>
      <c r="B2119">
        <v>1</v>
      </c>
      <c r="C2119">
        <v>0</v>
      </c>
      <c r="D2119">
        <v>1.46</v>
      </c>
      <c r="E2119">
        <v>13.45</v>
      </c>
      <c r="F2119">
        <v>1.58</v>
      </c>
      <c r="G2119">
        <v>83.29</v>
      </c>
    </row>
    <row r="2120" spans="1:7">
      <c r="A2120" t="s">
        <v>1231</v>
      </c>
      <c r="B2120">
        <v>1</v>
      </c>
      <c r="C2120">
        <v>0</v>
      </c>
      <c r="D2120">
        <v>1.46</v>
      </c>
      <c r="E2120">
        <v>13.45</v>
      </c>
      <c r="F2120">
        <v>1.58</v>
      </c>
      <c r="G2120">
        <v>84.87</v>
      </c>
    </row>
    <row r="2121" spans="1:7">
      <c r="A2121" t="s">
        <v>1320</v>
      </c>
      <c r="B2121">
        <v>0</v>
      </c>
      <c r="C2121">
        <v>0.84</v>
      </c>
      <c r="D2121">
        <v>1.18</v>
      </c>
      <c r="E2121">
        <v>0.57999999999999996</v>
      </c>
      <c r="F2121">
        <v>1.27</v>
      </c>
      <c r="G2121">
        <v>86.15</v>
      </c>
    </row>
    <row r="2122" spans="1:7">
      <c r="A2122" t="s">
        <v>1299</v>
      </c>
      <c r="B2122">
        <v>0</v>
      </c>
      <c r="C2122">
        <v>0.76</v>
      </c>
      <c r="D2122">
        <v>1.1200000000000001</v>
      </c>
      <c r="E2122">
        <v>1.1299999999999999</v>
      </c>
      <c r="F2122">
        <v>1.21</v>
      </c>
      <c r="G2122">
        <v>87.36</v>
      </c>
    </row>
    <row r="2123" spans="1:7">
      <c r="A2123" t="s">
        <v>1257</v>
      </c>
      <c r="B2123">
        <v>0</v>
      </c>
      <c r="C2123">
        <v>0.62</v>
      </c>
      <c r="D2123">
        <v>0.98</v>
      </c>
      <c r="E2123">
        <v>0.57999999999999996</v>
      </c>
      <c r="F2123">
        <v>1.06</v>
      </c>
      <c r="G2123">
        <v>88.42</v>
      </c>
    </row>
    <row r="2124" spans="1:7">
      <c r="A2124" t="s">
        <v>1227</v>
      </c>
      <c r="B2124">
        <v>0</v>
      </c>
      <c r="C2124">
        <v>0.64</v>
      </c>
      <c r="D2124">
        <v>0.96</v>
      </c>
      <c r="E2124">
        <v>1.1499999999999999</v>
      </c>
      <c r="F2124">
        <v>1.04</v>
      </c>
      <c r="G2124">
        <v>89.46</v>
      </c>
    </row>
    <row r="2125" spans="1:7">
      <c r="A2125" t="s">
        <v>1270</v>
      </c>
      <c r="B2125">
        <v>0</v>
      </c>
      <c r="C2125">
        <v>0.67</v>
      </c>
      <c r="D2125">
        <v>0.93</v>
      </c>
      <c r="E2125">
        <v>0.57999999999999996</v>
      </c>
      <c r="F2125">
        <v>1.01</v>
      </c>
      <c r="G2125">
        <v>90.47</v>
      </c>
    </row>
    <row r="2127" spans="1:7">
      <c r="A2127" t="s">
        <v>1092</v>
      </c>
    </row>
    <row r="2128" spans="1:7">
      <c r="A2128" t="s">
        <v>1373</v>
      </c>
    </row>
    <row r="2130" spans="1:7">
      <c r="B2130" t="s">
        <v>237</v>
      </c>
      <c r="C2130" t="s">
        <v>373</v>
      </c>
    </row>
    <row r="2131" spans="1:7">
      <c r="A2131" t="s">
        <v>147</v>
      </c>
      <c r="B2131" t="s">
        <v>381</v>
      </c>
      <c r="C2131" t="s">
        <v>1076</v>
      </c>
      <c r="D2131" t="s">
        <v>382</v>
      </c>
      <c r="E2131" t="s">
        <v>383</v>
      </c>
      <c r="F2131" t="s">
        <v>242</v>
      </c>
      <c r="G2131" t="s">
        <v>243</v>
      </c>
    </row>
    <row r="2132" spans="1:7">
      <c r="A2132" t="s">
        <v>1204</v>
      </c>
      <c r="B2132">
        <v>6.33</v>
      </c>
      <c r="C2132">
        <v>0</v>
      </c>
      <c r="D2132">
        <v>11.46</v>
      </c>
      <c r="E2132">
        <v>2.19</v>
      </c>
      <c r="F2132">
        <v>13.38</v>
      </c>
      <c r="G2132">
        <v>13.38</v>
      </c>
    </row>
    <row r="2133" spans="1:7">
      <c r="A2133" t="s">
        <v>1209</v>
      </c>
      <c r="B2133">
        <v>2.2999999999999998</v>
      </c>
      <c r="C2133">
        <v>6.9</v>
      </c>
      <c r="D2133">
        <v>8.4600000000000009</v>
      </c>
      <c r="E2133">
        <v>1.78</v>
      </c>
      <c r="F2133">
        <v>9.8800000000000008</v>
      </c>
      <c r="G2133">
        <v>23.25</v>
      </c>
    </row>
    <row r="2134" spans="1:7">
      <c r="A2134" t="s">
        <v>1221</v>
      </c>
      <c r="B2134">
        <v>0.25</v>
      </c>
      <c r="C2134">
        <v>4.41</v>
      </c>
      <c r="D2134">
        <v>7.35</v>
      </c>
      <c r="E2134">
        <v>5.32</v>
      </c>
      <c r="F2134">
        <v>8.58</v>
      </c>
      <c r="G2134">
        <v>31.83</v>
      </c>
    </row>
    <row r="2135" spans="1:7">
      <c r="A2135" t="s">
        <v>1205</v>
      </c>
      <c r="B2135">
        <v>2.4700000000000002</v>
      </c>
      <c r="C2135">
        <v>0</v>
      </c>
      <c r="D2135">
        <v>4.32</v>
      </c>
      <c r="E2135">
        <v>3.23</v>
      </c>
      <c r="F2135">
        <v>5.05</v>
      </c>
      <c r="G2135">
        <v>36.880000000000003</v>
      </c>
    </row>
    <row r="2136" spans="1:7">
      <c r="A2136" t="s">
        <v>1219</v>
      </c>
      <c r="B2136">
        <v>0.6</v>
      </c>
      <c r="C2136">
        <v>2.67</v>
      </c>
      <c r="D2136">
        <v>3.82</v>
      </c>
      <c r="E2136">
        <v>1.59</v>
      </c>
      <c r="F2136">
        <v>4.46</v>
      </c>
      <c r="G2136">
        <v>41.33</v>
      </c>
    </row>
    <row r="2137" spans="1:7">
      <c r="A2137" t="s">
        <v>1208</v>
      </c>
      <c r="B2137">
        <v>2.36</v>
      </c>
      <c r="C2137">
        <v>0.45</v>
      </c>
      <c r="D2137">
        <v>3.66</v>
      </c>
      <c r="E2137">
        <v>1.28</v>
      </c>
      <c r="F2137">
        <v>4.28</v>
      </c>
      <c r="G2137">
        <v>45.61</v>
      </c>
    </row>
    <row r="2138" spans="1:7">
      <c r="A2138" t="s">
        <v>1206</v>
      </c>
      <c r="B2138">
        <v>1.78</v>
      </c>
      <c r="C2138">
        <v>0</v>
      </c>
      <c r="D2138">
        <v>3.19</v>
      </c>
      <c r="E2138">
        <v>2.08</v>
      </c>
      <c r="F2138">
        <v>3.73</v>
      </c>
      <c r="G2138">
        <v>49.34</v>
      </c>
    </row>
    <row r="2139" spans="1:7">
      <c r="A2139" t="s">
        <v>1214</v>
      </c>
      <c r="B2139">
        <v>1.76</v>
      </c>
      <c r="C2139">
        <v>0</v>
      </c>
      <c r="D2139">
        <v>2.88</v>
      </c>
      <c r="E2139">
        <v>0.89</v>
      </c>
      <c r="F2139">
        <v>3.36</v>
      </c>
      <c r="G2139">
        <v>52.69</v>
      </c>
    </row>
    <row r="2140" spans="1:7">
      <c r="A2140" t="s">
        <v>1210</v>
      </c>
      <c r="B2140">
        <v>1.85</v>
      </c>
      <c r="C2140">
        <v>0.47</v>
      </c>
      <c r="D2140">
        <v>2.82</v>
      </c>
      <c r="E2140">
        <v>1.2</v>
      </c>
      <c r="F2140">
        <v>3.29</v>
      </c>
      <c r="G2140">
        <v>55.98</v>
      </c>
    </row>
    <row r="2141" spans="1:7">
      <c r="A2141" t="s">
        <v>1207</v>
      </c>
      <c r="B2141">
        <v>1.72</v>
      </c>
      <c r="C2141">
        <v>0.33</v>
      </c>
      <c r="D2141">
        <v>2.81</v>
      </c>
      <c r="E2141">
        <v>1.38</v>
      </c>
      <c r="F2141">
        <v>3.28</v>
      </c>
      <c r="G2141">
        <v>59.26</v>
      </c>
    </row>
    <row r="2142" spans="1:7">
      <c r="A2142" t="s">
        <v>1238</v>
      </c>
      <c r="B2142">
        <v>0</v>
      </c>
      <c r="C2142">
        <v>1.25</v>
      </c>
      <c r="D2142">
        <v>2.09</v>
      </c>
      <c r="E2142">
        <v>1.23</v>
      </c>
      <c r="F2142">
        <v>2.44</v>
      </c>
      <c r="G2142">
        <v>61.7</v>
      </c>
    </row>
    <row r="2143" spans="1:7">
      <c r="A2143" t="s">
        <v>1225</v>
      </c>
      <c r="B2143">
        <v>0</v>
      </c>
      <c r="C2143">
        <v>1.1299999999999999</v>
      </c>
      <c r="D2143">
        <v>1.89</v>
      </c>
      <c r="E2143">
        <v>1.07</v>
      </c>
      <c r="F2143">
        <v>2.21</v>
      </c>
      <c r="G2143">
        <v>63.91</v>
      </c>
    </row>
    <row r="2144" spans="1:7">
      <c r="A2144" t="s">
        <v>1298</v>
      </c>
      <c r="B2144">
        <v>0</v>
      </c>
      <c r="C2144">
        <v>1.01</v>
      </c>
      <c r="D2144">
        <v>1.88</v>
      </c>
      <c r="E2144">
        <v>1.07</v>
      </c>
      <c r="F2144">
        <v>2.19</v>
      </c>
      <c r="G2144">
        <v>66.099999999999994</v>
      </c>
    </row>
    <row r="2145" spans="1:7">
      <c r="A2145" t="s">
        <v>1211</v>
      </c>
      <c r="B2145">
        <v>1</v>
      </c>
      <c r="C2145">
        <v>0</v>
      </c>
      <c r="D2145">
        <v>1.8</v>
      </c>
      <c r="E2145">
        <v>1.33</v>
      </c>
      <c r="F2145">
        <v>2.1</v>
      </c>
      <c r="G2145">
        <v>68.209999999999994</v>
      </c>
    </row>
    <row r="2146" spans="1:7">
      <c r="A2146" t="s">
        <v>1237</v>
      </c>
      <c r="B2146">
        <v>0</v>
      </c>
      <c r="C2146">
        <v>0.99</v>
      </c>
      <c r="D2146">
        <v>1.79</v>
      </c>
      <c r="E2146">
        <v>1.29</v>
      </c>
      <c r="F2146">
        <v>2.09</v>
      </c>
      <c r="G2146">
        <v>70.3</v>
      </c>
    </row>
    <row r="2147" spans="1:7">
      <c r="A2147" t="s">
        <v>1320</v>
      </c>
      <c r="B2147">
        <v>0</v>
      </c>
      <c r="C2147">
        <v>0.84</v>
      </c>
      <c r="D2147">
        <v>1.4</v>
      </c>
      <c r="E2147">
        <v>0.67</v>
      </c>
      <c r="F2147">
        <v>1.64</v>
      </c>
      <c r="G2147">
        <v>71.94</v>
      </c>
    </row>
    <row r="2148" spans="1:7">
      <c r="A2148" t="s">
        <v>1299</v>
      </c>
      <c r="B2148">
        <v>0</v>
      </c>
      <c r="C2148">
        <v>0.76</v>
      </c>
      <c r="D2148">
        <v>1.35</v>
      </c>
      <c r="E2148">
        <v>1.32</v>
      </c>
      <c r="F2148">
        <v>1.58</v>
      </c>
      <c r="G2148">
        <v>73.52</v>
      </c>
    </row>
    <row r="2149" spans="1:7">
      <c r="A2149" t="s">
        <v>1257</v>
      </c>
      <c r="B2149">
        <v>0.25</v>
      </c>
      <c r="C2149">
        <v>0.62</v>
      </c>
      <c r="D2149">
        <v>1.32</v>
      </c>
      <c r="E2149">
        <v>0.85</v>
      </c>
      <c r="F2149">
        <v>1.55</v>
      </c>
      <c r="G2149">
        <v>75.069999999999993</v>
      </c>
    </row>
    <row r="2150" spans="1:7">
      <c r="A2150" t="s">
        <v>1215</v>
      </c>
      <c r="B2150">
        <v>0.55000000000000004</v>
      </c>
      <c r="C2150">
        <v>0.45</v>
      </c>
      <c r="D2150">
        <v>1.31</v>
      </c>
      <c r="E2150">
        <v>0.86</v>
      </c>
      <c r="F2150">
        <v>1.53</v>
      </c>
      <c r="G2150">
        <v>76.59</v>
      </c>
    </row>
    <row r="2151" spans="1:7">
      <c r="A2151" t="s">
        <v>1270</v>
      </c>
      <c r="B2151">
        <v>0.25</v>
      </c>
      <c r="C2151">
        <v>0.67</v>
      </c>
      <c r="D2151">
        <v>1.26</v>
      </c>
      <c r="E2151">
        <v>0.85</v>
      </c>
      <c r="F2151">
        <v>1.47</v>
      </c>
      <c r="G2151">
        <v>78.06</v>
      </c>
    </row>
    <row r="2152" spans="1:7">
      <c r="A2152" t="s">
        <v>1227</v>
      </c>
      <c r="B2152">
        <v>0</v>
      </c>
      <c r="C2152">
        <v>0.64</v>
      </c>
      <c r="D2152">
        <v>1.1599999999999999</v>
      </c>
      <c r="E2152">
        <v>1.33</v>
      </c>
      <c r="F2152">
        <v>1.35</v>
      </c>
      <c r="G2152">
        <v>79.42</v>
      </c>
    </row>
    <row r="2153" spans="1:7">
      <c r="A2153" t="s">
        <v>1250</v>
      </c>
      <c r="B2153">
        <v>0.65</v>
      </c>
      <c r="C2153">
        <v>0</v>
      </c>
      <c r="D2153">
        <v>1.08</v>
      </c>
      <c r="E2153">
        <v>0.55000000000000004</v>
      </c>
      <c r="F2153">
        <v>1.26</v>
      </c>
      <c r="G2153">
        <v>80.67</v>
      </c>
    </row>
    <row r="2154" spans="1:7">
      <c r="A2154" t="s">
        <v>1265</v>
      </c>
      <c r="B2154">
        <v>0.6</v>
      </c>
      <c r="C2154">
        <v>0</v>
      </c>
      <c r="D2154">
        <v>1.04</v>
      </c>
      <c r="E2154">
        <v>0.91</v>
      </c>
      <c r="F2154">
        <v>1.21</v>
      </c>
      <c r="G2154">
        <v>81.88</v>
      </c>
    </row>
    <row r="2155" spans="1:7">
      <c r="A2155" t="s">
        <v>1266</v>
      </c>
      <c r="B2155">
        <v>0.5</v>
      </c>
      <c r="C2155">
        <v>0</v>
      </c>
      <c r="D2155">
        <v>0.95</v>
      </c>
      <c r="E2155">
        <v>0.95</v>
      </c>
      <c r="F2155">
        <v>1.1100000000000001</v>
      </c>
      <c r="G2155">
        <v>82.99</v>
      </c>
    </row>
    <row r="2156" spans="1:7">
      <c r="A2156" t="s">
        <v>1264</v>
      </c>
      <c r="B2156">
        <v>0.49</v>
      </c>
      <c r="C2156">
        <v>0</v>
      </c>
      <c r="D2156">
        <v>0.81</v>
      </c>
      <c r="E2156">
        <v>0.55000000000000004</v>
      </c>
      <c r="F2156">
        <v>0.95</v>
      </c>
      <c r="G2156">
        <v>83.94</v>
      </c>
    </row>
    <row r="2157" spans="1:7">
      <c r="A2157" t="s">
        <v>1374</v>
      </c>
      <c r="B2157">
        <v>0</v>
      </c>
      <c r="C2157">
        <v>0.47</v>
      </c>
      <c r="D2157">
        <v>0.79</v>
      </c>
      <c r="E2157">
        <v>0.67</v>
      </c>
      <c r="F2157">
        <v>0.92</v>
      </c>
      <c r="G2157">
        <v>84.86</v>
      </c>
    </row>
    <row r="2158" spans="1:7">
      <c r="A2158" t="s">
        <v>1339</v>
      </c>
      <c r="B2158">
        <v>0</v>
      </c>
      <c r="C2158">
        <v>0.47</v>
      </c>
      <c r="D2158">
        <v>0.79</v>
      </c>
      <c r="E2158">
        <v>0.67</v>
      </c>
      <c r="F2158">
        <v>0.92</v>
      </c>
      <c r="G2158">
        <v>85.78</v>
      </c>
    </row>
    <row r="2159" spans="1:7">
      <c r="A2159" t="s">
        <v>1253</v>
      </c>
      <c r="B2159">
        <v>0</v>
      </c>
      <c r="C2159">
        <v>0.45</v>
      </c>
      <c r="D2159">
        <v>0.75</v>
      </c>
      <c r="E2159">
        <v>0.67</v>
      </c>
      <c r="F2159">
        <v>0.88</v>
      </c>
      <c r="G2159">
        <v>86.66</v>
      </c>
    </row>
    <row r="2160" spans="1:7">
      <c r="A2160" t="s">
        <v>1306</v>
      </c>
      <c r="B2160">
        <v>0</v>
      </c>
      <c r="C2160">
        <v>0.45</v>
      </c>
      <c r="D2160">
        <v>0.75</v>
      </c>
      <c r="E2160">
        <v>0.67</v>
      </c>
      <c r="F2160">
        <v>0.88</v>
      </c>
      <c r="G2160">
        <v>87.53</v>
      </c>
    </row>
    <row r="2161" spans="1:7">
      <c r="A2161" t="s">
        <v>1375</v>
      </c>
      <c r="B2161">
        <v>0</v>
      </c>
      <c r="C2161">
        <v>0.45</v>
      </c>
      <c r="D2161">
        <v>0.75</v>
      </c>
      <c r="E2161">
        <v>0.67</v>
      </c>
      <c r="F2161">
        <v>0.88</v>
      </c>
      <c r="G2161">
        <v>88.41</v>
      </c>
    </row>
    <row r="2162" spans="1:7">
      <c r="A2162" t="s">
        <v>1278</v>
      </c>
      <c r="B2162">
        <v>0.43</v>
      </c>
      <c r="C2162">
        <v>0</v>
      </c>
      <c r="D2162">
        <v>0.69</v>
      </c>
      <c r="E2162">
        <v>0.55000000000000004</v>
      </c>
      <c r="F2162">
        <v>0.81</v>
      </c>
      <c r="G2162">
        <v>89.22</v>
      </c>
    </row>
    <row r="2163" spans="1:7">
      <c r="A2163" t="s">
        <v>1376</v>
      </c>
      <c r="B2163">
        <v>0</v>
      </c>
      <c r="C2163">
        <v>0.31</v>
      </c>
      <c r="D2163">
        <v>0.6</v>
      </c>
      <c r="E2163">
        <v>0.67</v>
      </c>
      <c r="F2163">
        <v>0.7</v>
      </c>
      <c r="G2163">
        <v>89.92</v>
      </c>
    </row>
    <row r="2164" spans="1:7">
      <c r="A2164" t="s">
        <v>1235</v>
      </c>
      <c r="B2164">
        <v>0</v>
      </c>
      <c r="C2164">
        <v>0.31</v>
      </c>
      <c r="D2164">
        <v>0.6</v>
      </c>
      <c r="E2164">
        <v>0.67</v>
      </c>
      <c r="F2164">
        <v>0.7</v>
      </c>
      <c r="G2164">
        <v>90.62</v>
      </c>
    </row>
    <row r="2166" spans="1:7">
      <c r="A2166" t="s">
        <v>1105</v>
      </c>
    </row>
    <row r="2167" spans="1:7">
      <c r="A2167" t="s">
        <v>1377</v>
      </c>
    </row>
    <row r="2169" spans="1:7">
      <c r="B2169" t="s">
        <v>261</v>
      </c>
      <c r="C2169" t="s">
        <v>373</v>
      </c>
    </row>
    <row r="2170" spans="1:7">
      <c r="A2170" t="s">
        <v>147</v>
      </c>
      <c r="B2170" t="s">
        <v>409</v>
      </c>
      <c r="C2170" t="s">
        <v>1076</v>
      </c>
      <c r="D2170" t="s">
        <v>382</v>
      </c>
      <c r="E2170" t="s">
        <v>383</v>
      </c>
      <c r="F2170" t="s">
        <v>242</v>
      </c>
      <c r="G2170" t="s">
        <v>243</v>
      </c>
    </row>
    <row r="2171" spans="1:7">
      <c r="A2171" t="s">
        <v>1209</v>
      </c>
      <c r="B2171">
        <v>0.33</v>
      </c>
      <c r="C2171">
        <v>6.9</v>
      </c>
      <c r="D2171">
        <v>9.5399999999999991</v>
      </c>
      <c r="E2171">
        <v>4.97</v>
      </c>
      <c r="F2171">
        <v>10.48</v>
      </c>
      <c r="G2171">
        <v>10.48</v>
      </c>
    </row>
    <row r="2172" spans="1:7">
      <c r="A2172" t="s">
        <v>1221</v>
      </c>
      <c r="B2172">
        <v>0.33</v>
      </c>
      <c r="C2172">
        <v>4.41</v>
      </c>
      <c r="D2172">
        <v>5.91</v>
      </c>
      <c r="E2172">
        <v>5.87</v>
      </c>
      <c r="F2172">
        <v>6.49</v>
      </c>
      <c r="G2172">
        <v>16.96</v>
      </c>
    </row>
    <row r="2173" spans="1:7">
      <c r="A2173" t="s">
        <v>1206</v>
      </c>
      <c r="B2173">
        <v>3.68</v>
      </c>
      <c r="C2173">
        <v>0</v>
      </c>
      <c r="D2173">
        <v>5.47</v>
      </c>
      <c r="E2173">
        <v>2.13</v>
      </c>
      <c r="F2173">
        <v>6.01</v>
      </c>
      <c r="G2173">
        <v>22.98</v>
      </c>
    </row>
    <row r="2174" spans="1:7">
      <c r="A2174" t="s">
        <v>1207</v>
      </c>
      <c r="B2174">
        <v>3.17</v>
      </c>
      <c r="C2174">
        <v>0.33</v>
      </c>
      <c r="D2174">
        <v>4.5199999999999996</v>
      </c>
      <c r="E2174">
        <v>1.31</v>
      </c>
      <c r="F2174">
        <v>4.96</v>
      </c>
      <c r="G2174">
        <v>27.94</v>
      </c>
    </row>
    <row r="2175" spans="1:7">
      <c r="A2175" t="s">
        <v>1211</v>
      </c>
      <c r="B2175">
        <v>2.39</v>
      </c>
      <c r="C2175">
        <v>0</v>
      </c>
      <c r="D2175">
        <v>3.56</v>
      </c>
      <c r="E2175">
        <v>2.38</v>
      </c>
      <c r="F2175">
        <v>3.91</v>
      </c>
      <c r="G2175">
        <v>31.85</v>
      </c>
    </row>
    <row r="2176" spans="1:7">
      <c r="A2176" t="s">
        <v>1205</v>
      </c>
      <c r="B2176">
        <v>2.31</v>
      </c>
      <c r="C2176">
        <v>0</v>
      </c>
      <c r="D2176">
        <v>3.35</v>
      </c>
      <c r="E2176">
        <v>2.63</v>
      </c>
      <c r="F2176">
        <v>3.68</v>
      </c>
      <c r="G2176">
        <v>35.53</v>
      </c>
    </row>
    <row r="2177" spans="1:7">
      <c r="A2177" t="s">
        <v>1215</v>
      </c>
      <c r="B2177">
        <v>2.67</v>
      </c>
      <c r="C2177">
        <v>0.45</v>
      </c>
      <c r="D2177">
        <v>3.31</v>
      </c>
      <c r="E2177">
        <v>1.24</v>
      </c>
      <c r="F2177">
        <v>3.64</v>
      </c>
      <c r="G2177">
        <v>39.159999999999997</v>
      </c>
    </row>
    <row r="2178" spans="1:7">
      <c r="A2178" t="s">
        <v>1219</v>
      </c>
      <c r="B2178">
        <v>0.57999999999999996</v>
      </c>
      <c r="C2178">
        <v>2.67</v>
      </c>
      <c r="D2178">
        <v>3.29</v>
      </c>
      <c r="E2178">
        <v>1.72</v>
      </c>
      <c r="F2178">
        <v>3.62</v>
      </c>
      <c r="G2178">
        <v>42.78</v>
      </c>
    </row>
    <row r="2179" spans="1:7">
      <c r="A2179" t="s">
        <v>1213</v>
      </c>
      <c r="B2179">
        <v>1.91</v>
      </c>
      <c r="C2179">
        <v>0</v>
      </c>
      <c r="D2179">
        <v>2.78</v>
      </c>
      <c r="E2179">
        <v>7.69</v>
      </c>
      <c r="F2179">
        <v>3.05</v>
      </c>
      <c r="G2179">
        <v>45.83</v>
      </c>
    </row>
    <row r="2180" spans="1:7">
      <c r="A2180" t="s">
        <v>1214</v>
      </c>
      <c r="B2180">
        <v>1.75</v>
      </c>
      <c r="C2180">
        <v>0</v>
      </c>
      <c r="D2180">
        <v>2.5499999999999998</v>
      </c>
      <c r="E2180">
        <v>2.72</v>
      </c>
      <c r="F2180">
        <v>2.8</v>
      </c>
      <c r="G2180">
        <v>48.63</v>
      </c>
    </row>
    <row r="2181" spans="1:7">
      <c r="A2181" t="s">
        <v>1216</v>
      </c>
      <c r="B2181">
        <v>1.75</v>
      </c>
      <c r="C2181">
        <v>0</v>
      </c>
      <c r="D2181">
        <v>2.5099999999999998</v>
      </c>
      <c r="E2181">
        <v>2.1</v>
      </c>
      <c r="F2181">
        <v>2.76</v>
      </c>
      <c r="G2181">
        <v>51.39</v>
      </c>
    </row>
    <row r="2182" spans="1:7">
      <c r="A2182" t="s">
        <v>1208</v>
      </c>
      <c r="B2182">
        <v>2.14</v>
      </c>
      <c r="C2182">
        <v>0.45</v>
      </c>
      <c r="D2182">
        <v>2.48</v>
      </c>
      <c r="E2182">
        <v>1.31</v>
      </c>
      <c r="F2182">
        <v>2.73</v>
      </c>
      <c r="G2182">
        <v>54.12</v>
      </c>
    </row>
    <row r="2183" spans="1:7">
      <c r="A2183" t="s">
        <v>1252</v>
      </c>
      <c r="B2183">
        <v>1.33</v>
      </c>
      <c r="C2183">
        <v>0</v>
      </c>
      <c r="D2183">
        <v>1.76</v>
      </c>
      <c r="E2183">
        <v>0.67</v>
      </c>
      <c r="F2183">
        <v>1.94</v>
      </c>
      <c r="G2183">
        <v>56.05</v>
      </c>
    </row>
    <row r="2184" spans="1:7">
      <c r="A2184" t="s">
        <v>1238</v>
      </c>
      <c r="B2184">
        <v>0</v>
      </c>
      <c r="C2184">
        <v>1.25</v>
      </c>
      <c r="D2184">
        <v>1.74</v>
      </c>
      <c r="E2184">
        <v>1.22</v>
      </c>
      <c r="F2184">
        <v>1.91</v>
      </c>
      <c r="G2184">
        <v>57.96</v>
      </c>
    </row>
    <row r="2185" spans="1:7">
      <c r="A2185" t="s">
        <v>1210</v>
      </c>
      <c r="B2185">
        <v>1.32</v>
      </c>
      <c r="C2185">
        <v>0.47</v>
      </c>
      <c r="D2185">
        <v>1.73</v>
      </c>
      <c r="E2185">
        <v>1.21</v>
      </c>
      <c r="F2185">
        <v>1.9</v>
      </c>
      <c r="G2185">
        <v>59.86</v>
      </c>
    </row>
    <row r="2186" spans="1:7">
      <c r="A2186" t="s">
        <v>1225</v>
      </c>
      <c r="B2186">
        <v>0</v>
      </c>
      <c r="C2186">
        <v>1.1299999999999999</v>
      </c>
      <c r="D2186">
        <v>1.58</v>
      </c>
      <c r="E2186">
        <v>1.05</v>
      </c>
      <c r="F2186">
        <v>1.73</v>
      </c>
      <c r="G2186">
        <v>61.59</v>
      </c>
    </row>
    <row r="2187" spans="1:7">
      <c r="A2187" t="s">
        <v>1298</v>
      </c>
      <c r="B2187">
        <v>0</v>
      </c>
      <c r="C2187">
        <v>1.01</v>
      </c>
      <c r="D2187">
        <v>1.53</v>
      </c>
      <c r="E2187">
        <v>1.07</v>
      </c>
      <c r="F2187">
        <v>1.68</v>
      </c>
      <c r="G2187">
        <v>63.28</v>
      </c>
    </row>
    <row r="2188" spans="1:7">
      <c r="A2188" t="s">
        <v>1237</v>
      </c>
      <c r="B2188">
        <v>0</v>
      </c>
      <c r="C2188">
        <v>0.99</v>
      </c>
      <c r="D2188">
        <v>1.47</v>
      </c>
      <c r="E2188">
        <v>1.28</v>
      </c>
      <c r="F2188">
        <v>1.61</v>
      </c>
      <c r="G2188">
        <v>64.89</v>
      </c>
    </row>
    <row r="2189" spans="1:7">
      <c r="A2189" t="s">
        <v>1253</v>
      </c>
      <c r="B2189">
        <v>1</v>
      </c>
      <c r="C2189">
        <v>0.45</v>
      </c>
      <c r="D2189">
        <v>1.3</v>
      </c>
      <c r="E2189">
        <v>1.24</v>
      </c>
      <c r="F2189">
        <v>1.43</v>
      </c>
      <c r="G2189">
        <v>66.319999999999993</v>
      </c>
    </row>
    <row r="2190" spans="1:7">
      <c r="A2190" t="s">
        <v>1257</v>
      </c>
      <c r="B2190">
        <v>0.67</v>
      </c>
      <c r="C2190">
        <v>0.62</v>
      </c>
      <c r="D2190">
        <v>1.29</v>
      </c>
      <c r="E2190">
        <v>0.87</v>
      </c>
      <c r="F2190">
        <v>1.42</v>
      </c>
      <c r="G2190">
        <v>67.739999999999995</v>
      </c>
    </row>
    <row r="2191" spans="1:7">
      <c r="A2191" t="s">
        <v>1254</v>
      </c>
      <c r="B2191">
        <v>0.94</v>
      </c>
      <c r="C2191">
        <v>0</v>
      </c>
      <c r="D2191">
        <v>1.25</v>
      </c>
      <c r="E2191">
        <v>0.67</v>
      </c>
      <c r="F2191">
        <v>1.37</v>
      </c>
      <c r="G2191">
        <v>69.11</v>
      </c>
    </row>
    <row r="2192" spans="1:7">
      <c r="A2192" t="s">
        <v>1255</v>
      </c>
      <c r="B2192">
        <v>0.82</v>
      </c>
      <c r="C2192">
        <v>0</v>
      </c>
      <c r="D2192">
        <v>1.18</v>
      </c>
      <c r="E2192">
        <v>0.66</v>
      </c>
      <c r="F2192">
        <v>1.29</v>
      </c>
      <c r="G2192">
        <v>70.400000000000006</v>
      </c>
    </row>
    <row r="2193" spans="1:7">
      <c r="A2193" t="s">
        <v>1320</v>
      </c>
      <c r="B2193">
        <v>0</v>
      </c>
      <c r="C2193">
        <v>0.84</v>
      </c>
      <c r="D2193">
        <v>1.17</v>
      </c>
      <c r="E2193">
        <v>0.66</v>
      </c>
      <c r="F2193">
        <v>1.28</v>
      </c>
      <c r="G2193">
        <v>71.680000000000007</v>
      </c>
    </row>
    <row r="2194" spans="1:7">
      <c r="A2194" t="s">
        <v>1256</v>
      </c>
      <c r="B2194">
        <v>0.8</v>
      </c>
      <c r="C2194">
        <v>0</v>
      </c>
      <c r="D2194">
        <v>1.1200000000000001</v>
      </c>
      <c r="E2194">
        <v>1.24</v>
      </c>
      <c r="F2194">
        <v>1.23</v>
      </c>
      <c r="G2194">
        <v>72.91</v>
      </c>
    </row>
    <row r="2195" spans="1:7">
      <c r="A2195" t="s">
        <v>1299</v>
      </c>
      <c r="B2195">
        <v>0</v>
      </c>
      <c r="C2195">
        <v>0.76</v>
      </c>
      <c r="D2195">
        <v>1.1100000000000001</v>
      </c>
      <c r="E2195">
        <v>1.29</v>
      </c>
      <c r="F2195">
        <v>1.22</v>
      </c>
      <c r="G2195">
        <v>74.14</v>
      </c>
    </row>
    <row r="2196" spans="1:7">
      <c r="A2196" t="s">
        <v>1270</v>
      </c>
      <c r="B2196">
        <v>0.33</v>
      </c>
      <c r="C2196">
        <v>0.67</v>
      </c>
      <c r="D2196">
        <v>1.08</v>
      </c>
      <c r="E2196">
        <v>0.9</v>
      </c>
      <c r="F2196">
        <v>1.19</v>
      </c>
      <c r="G2196">
        <v>75.33</v>
      </c>
    </row>
    <row r="2197" spans="1:7">
      <c r="A2197" t="s">
        <v>1245</v>
      </c>
      <c r="B2197">
        <v>0.67</v>
      </c>
      <c r="C2197">
        <v>0</v>
      </c>
      <c r="D2197">
        <v>0.97</v>
      </c>
      <c r="E2197">
        <v>1.31</v>
      </c>
      <c r="F2197">
        <v>1.07</v>
      </c>
      <c r="G2197">
        <v>76.39</v>
      </c>
    </row>
    <row r="2198" spans="1:7">
      <c r="A2198" t="s">
        <v>1227</v>
      </c>
      <c r="B2198">
        <v>0</v>
      </c>
      <c r="C2198">
        <v>0.64</v>
      </c>
      <c r="D2198">
        <v>0.95</v>
      </c>
      <c r="E2198">
        <v>1.32</v>
      </c>
      <c r="F2198">
        <v>1.04</v>
      </c>
      <c r="G2198">
        <v>77.44</v>
      </c>
    </row>
    <row r="2199" spans="1:7">
      <c r="A2199" t="s">
        <v>1258</v>
      </c>
      <c r="B2199">
        <v>0.67</v>
      </c>
      <c r="C2199">
        <v>0</v>
      </c>
      <c r="D2199">
        <v>0.92</v>
      </c>
      <c r="E2199">
        <v>1.32</v>
      </c>
      <c r="F2199">
        <v>1.01</v>
      </c>
      <c r="G2199">
        <v>78.45</v>
      </c>
    </row>
    <row r="2200" spans="1:7">
      <c r="A2200" t="s">
        <v>1259</v>
      </c>
      <c r="B2200">
        <v>0.67</v>
      </c>
      <c r="C2200">
        <v>0</v>
      </c>
      <c r="D2200">
        <v>0.92</v>
      </c>
      <c r="E2200">
        <v>1.32</v>
      </c>
      <c r="F2200">
        <v>1.01</v>
      </c>
      <c r="G2200">
        <v>79.459999999999994</v>
      </c>
    </row>
    <row r="2201" spans="1:7">
      <c r="A2201" t="s">
        <v>1243</v>
      </c>
      <c r="B2201">
        <v>0.67</v>
      </c>
      <c r="C2201">
        <v>0</v>
      </c>
      <c r="D2201">
        <v>0.88</v>
      </c>
      <c r="E2201">
        <v>0.67</v>
      </c>
      <c r="F2201">
        <v>0.97</v>
      </c>
      <c r="G2201">
        <v>80.430000000000007</v>
      </c>
    </row>
    <row r="2202" spans="1:7">
      <c r="A2202" t="s">
        <v>1241</v>
      </c>
      <c r="B2202">
        <v>0.67</v>
      </c>
      <c r="C2202">
        <v>0</v>
      </c>
      <c r="D2202">
        <v>0.88</v>
      </c>
      <c r="E2202">
        <v>0.67</v>
      </c>
      <c r="F2202">
        <v>0.97</v>
      </c>
      <c r="G2202">
        <v>81.400000000000006</v>
      </c>
    </row>
    <row r="2203" spans="1:7">
      <c r="A2203" t="s">
        <v>1260</v>
      </c>
      <c r="B2203">
        <v>0.57999999999999996</v>
      </c>
      <c r="C2203">
        <v>0</v>
      </c>
      <c r="D2203">
        <v>0.76</v>
      </c>
      <c r="E2203">
        <v>0.67</v>
      </c>
      <c r="F2203">
        <v>0.84</v>
      </c>
      <c r="G2203">
        <v>82.24</v>
      </c>
    </row>
    <row r="2204" spans="1:7">
      <c r="A2204" t="s">
        <v>1261</v>
      </c>
      <c r="B2204">
        <v>0.47</v>
      </c>
      <c r="C2204">
        <v>0</v>
      </c>
      <c r="D2204">
        <v>0.75</v>
      </c>
      <c r="E2204">
        <v>0.66</v>
      </c>
      <c r="F2204">
        <v>0.82</v>
      </c>
      <c r="G2204">
        <v>83.06</v>
      </c>
    </row>
    <row r="2205" spans="1:7">
      <c r="A2205" t="s">
        <v>1204</v>
      </c>
      <c r="B2205">
        <v>0.47</v>
      </c>
      <c r="C2205">
        <v>0</v>
      </c>
      <c r="D2205">
        <v>0.68</v>
      </c>
      <c r="E2205">
        <v>0.66</v>
      </c>
      <c r="F2205">
        <v>0.75</v>
      </c>
      <c r="G2205">
        <v>83.81</v>
      </c>
    </row>
    <row r="2206" spans="1:7">
      <c r="A2206" t="s">
        <v>1374</v>
      </c>
      <c r="B2206">
        <v>0</v>
      </c>
      <c r="C2206">
        <v>0.47</v>
      </c>
      <c r="D2206">
        <v>0.66</v>
      </c>
      <c r="E2206">
        <v>0.66</v>
      </c>
      <c r="F2206">
        <v>0.72</v>
      </c>
      <c r="G2206">
        <v>84.53</v>
      </c>
    </row>
    <row r="2207" spans="1:7">
      <c r="A2207" t="s">
        <v>1339</v>
      </c>
      <c r="B2207">
        <v>0</v>
      </c>
      <c r="C2207">
        <v>0.47</v>
      </c>
      <c r="D2207">
        <v>0.66</v>
      </c>
      <c r="E2207">
        <v>0.66</v>
      </c>
      <c r="F2207">
        <v>0.72</v>
      </c>
      <c r="G2207">
        <v>85.25</v>
      </c>
    </row>
    <row r="2208" spans="1:7">
      <c r="A2208" t="s">
        <v>1306</v>
      </c>
      <c r="B2208">
        <v>0</v>
      </c>
      <c r="C2208">
        <v>0.45</v>
      </c>
      <c r="D2208">
        <v>0.62</v>
      </c>
      <c r="E2208">
        <v>0.66</v>
      </c>
      <c r="F2208">
        <v>0.69</v>
      </c>
      <c r="G2208">
        <v>85.94</v>
      </c>
    </row>
    <row r="2209" spans="1:7">
      <c r="A2209" t="s">
        <v>1375</v>
      </c>
      <c r="B2209">
        <v>0</v>
      </c>
      <c r="C2209">
        <v>0.45</v>
      </c>
      <c r="D2209">
        <v>0.62</v>
      </c>
      <c r="E2209">
        <v>0.66</v>
      </c>
      <c r="F2209">
        <v>0.69</v>
      </c>
      <c r="G2209">
        <v>86.62</v>
      </c>
    </row>
    <row r="2210" spans="1:7">
      <c r="A2210" t="s">
        <v>1262</v>
      </c>
      <c r="B2210">
        <v>0.47</v>
      </c>
      <c r="C2210">
        <v>0</v>
      </c>
      <c r="D2210">
        <v>0.62</v>
      </c>
      <c r="E2210">
        <v>0.67</v>
      </c>
      <c r="F2210">
        <v>0.68</v>
      </c>
      <c r="G2210">
        <v>87.31</v>
      </c>
    </row>
    <row r="2211" spans="1:7">
      <c r="A2211" t="s">
        <v>81</v>
      </c>
      <c r="B2211">
        <v>0.47</v>
      </c>
      <c r="C2211">
        <v>0</v>
      </c>
      <c r="D2211">
        <v>0.62</v>
      </c>
      <c r="E2211">
        <v>0.67</v>
      </c>
      <c r="F2211">
        <v>0.68</v>
      </c>
      <c r="G2211">
        <v>87.99</v>
      </c>
    </row>
    <row r="2212" spans="1:7">
      <c r="A2212" t="s">
        <v>1280</v>
      </c>
      <c r="B2212">
        <v>0.33</v>
      </c>
      <c r="C2212">
        <v>0</v>
      </c>
      <c r="D2212">
        <v>0.53</v>
      </c>
      <c r="E2212">
        <v>0.66</v>
      </c>
      <c r="F2212">
        <v>0.57999999999999996</v>
      </c>
      <c r="G2212">
        <v>88.57</v>
      </c>
    </row>
    <row r="2213" spans="1:7">
      <c r="A2213" t="s">
        <v>1266</v>
      </c>
      <c r="B2213">
        <v>0.33</v>
      </c>
      <c r="C2213">
        <v>0</v>
      </c>
      <c r="D2213">
        <v>0.53</v>
      </c>
      <c r="E2213">
        <v>0.66</v>
      </c>
      <c r="F2213">
        <v>0.57999999999999996</v>
      </c>
      <c r="G2213">
        <v>89.16</v>
      </c>
    </row>
    <row r="2214" spans="1:7">
      <c r="A2214" t="s">
        <v>1265</v>
      </c>
      <c r="B2214">
        <v>0.33</v>
      </c>
      <c r="C2214">
        <v>0</v>
      </c>
      <c r="D2214">
        <v>0.53</v>
      </c>
      <c r="E2214">
        <v>0.66</v>
      </c>
      <c r="F2214">
        <v>0.57999999999999996</v>
      </c>
      <c r="G2214">
        <v>89.74</v>
      </c>
    </row>
    <row r="2215" spans="1:7">
      <c r="A2215" t="s">
        <v>1289</v>
      </c>
      <c r="B2215">
        <v>0.33</v>
      </c>
      <c r="C2215">
        <v>0</v>
      </c>
      <c r="D2215">
        <v>0.53</v>
      </c>
      <c r="E2215">
        <v>0.66</v>
      </c>
      <c r="F2215">
        <v>0.57999999999999996</v>
      </c>
      <c r="G2215">
        <v>90.32</v>
      </c>
    </row>
    <row r="2217" spans="1:7">
      <c r="A2217" t="s">
        <v>1117</v>
      </c>
    </row>
    <row r="2218" spans="1:7">
      <c r="A2218" t="s">
        <v>1378</v>
      </c>
    </row>
    <row r="2220" spans="1:7">
      <c r="B2220" t="s">
        <v>274</v>
      </c>
      <c r="C2220" t="s">
        <v>373</v>
      </c>
    </row>
    <row r="2221" spans="1:7">
      <c r="A2221" t="s">
        <v>147</v>
      </c>
      <c r="B2221" t="s">
        <v>380</v>
      </c>
      <c r="C2221" t="s">
        <v>1076</v>
      </c>
      <c r="D2221" t="s">
        <v>382</v>
      </c>
      <c r="E2221" t="s">
        <v>383</v>
      </c>
      <c r="F2221" t="s">
        <v>242</v>
      </c>
      <c r="G2221" t="s">
        <v>243</v>
      </c>
    </row>
    <row r="2222" spans="1:7">
      <c r="A2222" t="s">
        <v>1204</v>
      </c>
      <c r="B2222">
        <v>9.41</v>
      </c>
      <c r="C2222">
        <v>0</v>
      </c>
      <c r="D2222">
        <v>20.5</v>
      </c>
      <c r="E2222">
        <v>9.6999999999999993</v>
      </c>
      <c r="F2222">
        <v>24.43</v>
      </c>
      <c r="G2222">
        <v>24.43</v>
      </c>
    </row>
    <row r="2223" spans="1:7">
      <c r="A2223" t="s">
        <v>1209</v>
      </c>
      <c r="B2223">
        <v>1.66</v>
      </c>
      <c r="C2223">
        <v>6.9</v>
      </c>
      <c r="D2223">
        <v>11.43</v>
      </c>
      <c r="E2223">
        <v>2.4300000000000002</v>
      </c>
      <c r="F2223">
        <v>13.62</v>
      </c>
      <c r="G2223">
        <v>38.04</v>
      </c>
    </row>
    <row r="2224" spans="1:7">
      <c r="A2224" t="s">
        <v>1221</v>
      </c>
      <c r="B2224">
        <v>0.5</v>
      </c>
      <c r="C2224">
        <v>4.41</v>
      </c>
      <c r="D2224">
        <v>8.52</v>
      </c>
      <c r="E2224">
        <v>5.17</v>
      </c>
      <c r="F2224">
        <v>10.15</v>
      </c>
      <c r="G2224">
        <v>48.19</v>
      </c>
    </row>
    <row r="2225" spans="1:7">
      <c r="A2225" t="s">
        <v>1219</v>
      </c>
      <c r="B2225">
        <v>0.71</v>
      </c>
      <c r="C2225">
        <v>2.67</v>
      </c>
      <c r="D2225">
        <v>4.58</v>
      </c>
      <c r="E2225">
        <v>1.64</v>
      </c>
      <c r="F2225">
        <v>5.46</v>
      </c>
      <c r="G2225">
        <v>53.65</v>
      </c>
    </row>
    <row r="2226" spans="1:7">
      <c r="A2226" t="s">
        <v>1238</v>
      </c>
      <c r="B2226">
        <v>0</v>
      </c>
      <c r="C2226">
        <v>1.25</v>
      </c>
      <c r="D2226">
        <v>2.5499999999999998</v>
      </c>
      <c r="E2226">
        <v>1.19</v>
      </c>
      <c r="F2226">
        <v>3.04</v>
      </c>
      <c r="G2226">
        <v>56.69</v>
      </c>
    </row>
    <row r="2227" spans="1:7">
      <c r="A2227" t="s">
        <v>1298</v>
      </c>
      <c r="B2227">
        <v>0</v>
      </c>
      <c r="C2227">
        <v>1.01</v>
      </c>
      <c r="D2227">
        <v>2.35</v>
      </c>
      <c r="E2227">
        <v>1.02</v>
      </c>
      <c r="F2227">
        <v>2.8</v>
      </c>
      <c r="G2227">
        <v>59.49</v>
      </c>
    </row>
    <row r="2228" spans="1:7">
      <c r="A2228" t="s">
        <v>1237</v>
      </c>
      <c r="B2228">
        <v>0</v>
      </c>
      <c r="C2228">
        <v>0.99</v>
      </c>
      <c r="D2228">
        <v>2.2400000000000002</v>
      </c>
      <c r="E2228">
        <v>1.23</v>
      </c>
      <c r="F2228">
        <v>2.67</v>
      </c>
      <c r="G2228">
        <v>62.16</v>
      </c>
    </row>
    <row r="2229" spans="1:7">
      <c r="A2229" t="s">
        <v>1225</v>
      </c>
      <c r="B2229">
        <v>0.5</v>
      </c>
      <c r="C2229">
        <v>1.1299999999999999</v>
      </c>
      <c r="D2229">
        <v>2.0699999999999998</v>
      </c>
      <c r="E2229">
        <v>1.1200000000000001</v>
      </c>
      <c r="F2229">
        <v>2.4700000000000002</v>
      </c>
      <c r="G2229">
        <v>64.62</v>
      </c>
    </row>
    <row r="2230" spans="1:7">
      <c r="A2230" t="s">
        <v>1270</v>
      </c>
      <c r="B2230">
        <v>0.71</v>
      </c>
      <c r="C2230">
        <v>0.67</v>
      </c>
      <c r="D2230">
        <v>1.92</v>
      </c>
      <c r="E2230">
        <v>1.07</v>
      </c>
      <c r="F2230">
        <v>2.29</v>
      </c>
      <c r="G2230">
        <v>66.91</v>
      </c>
    </row>
    <row r="2231" spans="1:7">
      <c r="A2231" t="s">
        <v>1320</v>
      </c>
      <c r="B2231">
        <v>0</v>
      </c>
      <c r="C2231">
        <v>0.84</v>
      </c>
      <c r="D2231">
        <v>1.71</v>
      </c>
      <c r="E2231">
        <v>0.65</v>
      </c>
      <c r="F2231">
        <v>2.04</v>
      </c>
      <c r="G2231">
        <v>68.95</v>
      </c>
    </row>
    <row r="2232" spans="1:7">
      <c r="A2232" t="s">
        <v>1299</v>
      </c>
      <c r="B2232">
        <v>0</v>
      </c>
      <c r="C2232">
        <v>0.76</v>
      </c>
      <c r="D2232">
        <v>1.68</v>
      </c>
      <c r="E2232">
        <v>1.27</v>
      </c>
      <c r="F2232">
        <v>2</v>
      </c>
      <c r="G2232">
        <v>70.95</v>
      </c>
    </row>
    <row r="2233" spans="1:7">
      <c r="A2233" t="s">
        <v>1257</v>
      </c>
      <c r="B2233">
        <v>0</v>
      </c>
      <c r="C2233">
        <v>0.62</v>
      </c>
      <c r="D2233">
        <v>1.53</v>
      </c>
      <c r="E2233">
        <v>0.64</v>
      </c>
      <c r="F2233">
        <v>1.82</v>
      </c>
      <c r="G2233">
        <v>72.77</v>
      </c>
    </row>
    <row r="2234" spans="1:7">
      <c r="A2234" t="s">
        <v>1227</v>
      </c>
      <c r="B2234">
        <v>0</v>
      </c>
      <c r="C2234">
        <v>0.64</v>
      </c>
      <c r="D2234">
        <v>1.44</v>
      </c>
      <c r="E2234">
        <v>1.28</v>
      </c>
      <c r="F2234">
        <v>1.72</v>
      </c>
      <c r="G2234">
        <v>74.489999999999995</v>
      </c>
    </row>
    <row r="2235" spans="1:7">
      <c r="A2235" t="s">
        <v>1210</v>
      </c>
      <c r="B2235">
        <v>0.5</v>
      </c>
      <c r="C2235">
        <v>0.47</v>
      </c>
      <c r="D2235">
        <v>1.36</v>
      </c>
      <c r="E2235">
        <v>1.07</v>
      </c>
      <c r="F2235">
        <v>1.62</v>
      </c>
      <c r="G2235">
        <v>76.099999999999994</v>
      </c>
    </row>
    <row r="2236" spans="1:7">
      <c r="A2236" t="s">
        <v>1208</v>
      </c>
      <c r="B2236">
        <v>0.5</v>
      </c>
      <c r="C2236">
        <v>0.45</v>
      </c>
      <c r="D2236">
        <v>1.31</v>
      </c>
      <c r="E2236">
        <v>1.06</v>
      </c>
      <c r="F2236">
        <v>1.56</v>
      </c>
      <c r="G2236">
        <v>77.67</v>
      </c>
    </row>
    <row r="2237" spans="1:7">
      <c r="A2237" t="s">
        <v>1271</v>
      </c>
      <c r="B2237">
        <v>0.5</v>
      </c>
      <c r="C2237">
        <v>0</v>
      </c>
      <c r="D2237">
        <v>1.05</v>
      </c>
      <c r="E2237">
        <v>0.91</v>
      </c>
      <c r="F2237">
        <v>1.26</v>
      </c>
      <c r="G2237">
        <v>78.930000000000007</v>
      </c>
    </row>
    <row r="2238" spans="1:7">
      <c r="A2238" t="s">
        <v>1266</v>
      </c>
      <c r="B2238">
        <v>0.5</v>
      </c>
      <c r="C2238">
        <v>0</v>
      </c>
      <c r="D2238">
        <v>1.05</v>
      </c>
      <c r="E2238">
        <v>0.91</v>
      </c>
      <c r="F2238">
        <v>1.26</v>
      </c>
      <c r="G2238">
        <v>80.180000000000007</v>
      </c>
    </row>
    <row r="2239" spans="1:7">
      <c r="A2239" t="s">
        <v>1211</v>
      </c>
      <c r="B2239">
        <v>0.5</v>
      </c>
      <c r="C2239">
        <v>0</v>
      </c>
      <c r="D2239">
        <v>1.05</v>
      </c>
      <c r="E2239">
        <v>0.91</v>
      </c>
      <c r="F2239">
        <v>1.26</v>
      </c>
      <c r="G2239">
        <v>81.44</v>
      </c>
    </row>
    <row r="2240" spans="1:7">
      <c r="A2240" t="s">
        <v>1272</v>
      </c>
      <c r="B2240">
        <v>0.5</v>
      </c>
      <c r="C2240">
        <v>0</v>
      </c>
      <c r="D2240">
        <v>1.05</v>
      </c>
      <c r="E2240">
        <v>0.91</v>
      </c>
      <c r="F2240">
        <v>1.26</v>
      </c>
      <c r="G2240">
        <v>82.7</v>
      </c>
    </row>
    <row r="2241" spans="1:7">
      <c r="A2241" t="s">
        <v>1374</v>
      </c>
      <c r="B2241">
        <v>0</v>
      </c>
      <c r="C2241">
        <v>0.47</v>
      </c>
      <c r="D2241">
        <v>0.96</v>
      </c>
      <c r="E2241">
        <v>0.65</v>
      </c>
      <c r="F2241">
        <v>1.1399999999999999</v>
      </c>
      <c r="G2241">
        <v>83.84</v>
      </c>
    </row>
    <row r="2242" spans="1:7">
      <c r="A2242" t="s">
        <v>1339</v>
      </c>
      <c r="B2242">
        <v>0</v>
      </c>
      <c r="C2242">
        <v>0.47</v>
      </c>
      <c r="D2242">
        <v>0.96</v>
      </c>
      <c r="E2242">
        <v>0.65</v>
      </c>
      <c r="F2242">
        <v>1.1399999999999999</v>
      </c>
      <c r="G2242">
        <v>84.99</v>
      </c>
    </row>
    <row r="2243" spans="1:7">
      <c r="A2243" t="s">
        <v>1253</v>
      </c>
      <c r="B2243">
        <v>0</v>
      </c>
      <c r="C2243">
        <v>0.45</v>
      </c>
      <c r="D2243">
        <v>0.92</v>
      </c>
      <c r="E2243">
        <v>0.65</v>
      </c>
      <c r="F2243">
        <v>1.0900000000000001</v>
      </c>
      <c r="G2243">
        <v>86.08</v>
      </c>
    </row>
    <row r="2244" spans="1:7">
      <c r="A2244" t="s">
        <v>1215</v>
      </c>
      <c r="B2244">
        <v>0</v>
      </c>
      <c r="C2244">
        <v>0.45</v>
      </c>
      <c r="D2244">
        <v>0.92</v>
      </c>
      <c r="E2244">
        <v>0.65</v>
      </c>
      <c r="F2244">
        <v>1.0900000000000001</v>
      </c>
      <c r="G2244">
        <v>87.17</v>
      </c>
    </row>
    <row r="2245" spans="1:7">
      <c r="A2245" t="s">
        <v>1306</v>
      </c>
      <c r="B2245">
        <v>0</v>
      </c>
      <c r="C2245">
        <v>0.45</v>
      </c>
      <c r="D2245">
        <v>0.92</v>
      </c>
      <c r="E2245">
        <v>0.65</v>
      </c>
      <c r="F2245">
        <v>1.0900000000000001</v>
      </c>
      <c r="G2245">
        <v>88.26</v>
      </c>
    </row>
    <row r="2246" spans="1:7">
      <c r="A2246" t="s">
        <v>1375</v>
      </c>
      <c r="B2246">
        <v>0</v>
      </c>
      <c r="C2246">
        <v>0.45</v>
      </c>
      <c r="D2246">
        <v>0.92</v>
      </c>
      <c r="E2246">
        <v>0.65</v>
      </c>
      <c r="F2246">
        <v>1.0900000000000001</v>
      </c>
      <c r="G2246">
        <v>89.35</v>
      </c>
    </row>
    <row r="2247" spans="1:7">
      <c r="A2247" t="s">
        <v>1376</v>
      </c>
      <c r="B2247">
        <v>0</v>
      </c>
      <c r="C2247">
        <v>0.31</v>
      </c>
      <c r="D2247">
        <v>0.76</v>
      </c>
      <c r="E2247">
        <v>0.64</v>
      </c>
      <c r="F2247">
        <v>0.91</v>
      </c>
      <c r="G2247">
        <v>90.26</v>
      </c>
    </row>
    <row r="2249" spans="1:7">
      <c r="A2249" t="s">
        <v>1127</v>
      </c>
    </row>
    <row r="2250" spans="1:7">
      <c r="A2250" t="s">
        <v>1379</v>
      </c>
    </row>
    <row r="2252" spans="1:7">
      <c r="B2252" t="s">
        <v>282</v>
      </c>
      <c r="C2252" t="s">
        <v>373</v>
      </c>
    </row>
    <row r="2253" spans="1:7">
      <c r="A2253" t="s">
        <v>147</v>
      </c>
      <c r="B2253" t="s">
        <v>489</v>
      </c>
      <c r="C2253" t="s">
        <v>1076</v>
      </c>
      <c r="D2253" t="s">
        <v>382</v>
      </c>
      <c r="E2253" t="s">
        <v>383</v>
      </c>
      <c r="F2253" t="s">
        <v>242</v>
      </c>
      <c r="G2253" t="s">
        <v>243</v>
      </c>
    </row>
    <row r="2254" spans="1:7">
      <c r="A2254" t="s">
        <v>1209</v>
      </c>
      <c r="B2254">
        <v>2.27</v>
      </c>
      <c r="C2254">
        <v>6.9</v>
      </c>
      <c r="D2254">
        <v>7.94</v>
      </c>
      <c r="E2254">
        <v>1.72</v>
      </c>
      <c r="F2254">
        <v>10.39</v>
      </c>
      <c r="G2254">
        <v>10.39</v>
      </c>
    </row>
    <row r="2255" spans="1:7">
      <c r="A2255" t="s">
        <v>1204</v>
      </c>
      <c r="B2255">
        <v>3.74</v>
      </c>
      <c r="C2255">
        <v>0</v>
      </c>
      <c r="D2255">
        <v>6.47</v>
      </c>
      <c r="E2255">
        <v>1.42</v>
      </c>
      <c r="F2255">
        <v>8.4600000000000009</v>
      </c>
      <c r="G2255">
        <v>18.86</v>
      </c>
    </row>
    <row r="2256" spans="1:7">
      <c r="A2256" t="s">
        <v>1221</v>
      </c>
      <c r="B2256">
        <v>1.07</v>
      </c>
      <c r="C2256">
        <v>4.41</v>
      </c>
      <c r="D2256">
        <v>5.55</v>
      </c>
      <c r="E2256">
        <v>1.99</v>
      </c>
      <c r="F2256">
        <v>7.26</v>
      </c>
      <c r="G2256">
        <v>26.12</v>
      </c>
    </row>
    <row r="2257" spans="1:7">
      <c r="A2257" t="s">
        <v>1210</v>
      </c>
      <c r="B2257">
        <v>3.6</v>
      </c>
      <c r="C2257">
        <v>0.47</v>
      </c>
      <c r="D2257">
        <v>5.42</v>
      </c>
      <c r="E2257">
        <v>1.43</v>
      </c>
      <c r="F2257">
        <v>7.09</v>
      </c>
      <c r="G2257">
        <v>33.21</v>
      </c>
    </row>
    <row r="2258" spans="1:7">
      <c r="A2258" t="s">
        <v>1208</v>
      </c>
      <c r="B2258">
        <v>3.36</v>
      </c>
      <c r="C2258">
        <v>0.45</v>
      </c>
      <c r="D2258">
        <v>5.0599999999999996</v>
      </c>
      <c r="E2258">
        <v>1.55</v>
      </c>
      <c r="F2258">
        <v>6.62</v>
      </c>
      <c r="G2258">
        <v>39.83</v>
      </c>
    </row>
    <row r="2259" spans="1:7">
      <c r="A2259" t="s">
        <v>1214</v>
      </c>
      <c r="B2259">
        <v>2.2999999999999998</v>
      </c>
      <c r="C2259">
        <v>0</v>
      </c>
      <c r="D2259">
        <v>3.77</v>
      </c>
      <c r="E2259">
        <v>2.38</v>
      </c>
      <c r="F2259">
        <v>4.93</v>
      </c>
      <c r="G2259">
        <v>44.75</v>
      </c>
    </row>
    <row r="2260" spans="1:7">
      <c r="A2260" t="s">
        <v>1275</v>
      </c>
      <c r="B2260">
        <v>1.39</v>
      </c>
      <c r="C2260">
        <v>0</v>
      </c>
      <c r="D2260">
        <v>2.57</v>
      </c>
      <c r="E2260">
        <v>0.94</v>
      </c>
      <c r="F2260">
        <v>3.37</v>
      </c>
      <c r="G2260">
        <v>48.12</v>
      </c>
    </row>
    <row r="2261" spans="1:7">
      <c r="A2261" t="s">
        <v>1219</v>
      </c>
      <c r="B2261">
        <v>2.2799999999999998</v>
      </c>
      <c r="C2261">
        <v>2.67</v>
      </c>
      <c r="D2261">
        <v>2.5</v>
      </c>
      <c r="E2261">
        <v>1.4</v>
      </c>
      <c r="F2261">
        <v>3.27</v>
      </c>
      <c r="G2261">
        <v>51.39</v>
      </c>
    </row>
    <row r="2262" spans="1:7">
      <c r="A2262" t="s">
        <v>1207</v>
      </c>
      <c r="B2262">
        <v>1.29</v>
      </c>
      <c r="C2262">
        <v>0.33</v>
      </c>
      <c r="D2262">
        <v>2.09</v>
      </c>
      <c r="E2262">
        <v>0.86</v>
      </c>
      <c r="F2262">
        <v>2.73</v>
      </c>
      <c r="G2262">
        <v>54.12</v>
      </c>
    </row>
    <row r="2263" spans="1:7">
      <c r="A2263" t="s">
        <v>1238</v>
      </c>
      <c r="B2263">
        <v>0</v>
      </c>
      <c r="C2263">
        <v>1.25</v>
      </c>
      <c r="D2263">
        <v>2</v>
      </c>
      <c r="E2263">
        <v>1.21</v>
      </c>
      <c r="F2263">
        <v>2.62</v>
      </c>
      <c r="G2263">
        <v>56.74</v>
      </c>
    </row>
    <row r="2264" spans="1:7">
      <c r="A2264" t="s">
        <v>1211</v>
      </c>
      <c r="B2264">
        <v>1.1299999999999999</v>
      </c>
      <c r="C2264">
        <v>0</v>
      </c>
      <c r="D2264">
        <v>1.83</v>
      </c>
      <c r="E2264">
        <v>1.32</v>
      </c>
      <c r="F2264">
        <v>2.39</v>
      </c>
      <c r="G2264">
        <v>59.13</v>
      </c>
    </row>
    <row r="2265" spans="1:7">
      <c r="A2265" t="s">
        <v>1231</v>
      </c>
      <c r="B2265">
        <v>1.25</v>
      </c>
      <c r="C2265">
        <v>0</v>
      </c>
      <c r="D2265">
        <v>1.8</v>
      </c>
      <c r="E2265">
        <v>0.66</v>
      </c>
      <c r="F2265">
        <v>2.35</v>
      </c>
      <c r="G2265">
        <v>61.49</v>
      </c>
    </row>
    <row r="2266" spans="1:7">
      <c r="A2266" t="s">
        <v>1298</v>
      </c>
      <c r="B2266">
        <v>0</v>
      </c>
      <c r="C2266">
        <v>1.01</v>
      </c>
      <c r="D2266">
        <v>1.8</v>
      </c>
      <c r="E2266">
        <v>1.05</v>
      </c>
      <c r="F2266">
        <v>2.35</v>
      </c>
      <c r="G2266">
        <v>63.84</v>
      </c>
    </row>
    <row r="2267" spans="1:7">
      <c r="A2267" t="s">
        <v>1237</v>
      </c>
      <c r="B2267">
        <v>0</v>
      </c>
      <c r="C2267">
        <v>0.99</v>
      </c>
      <c r="D2267">
        <v>1.72</v>
      </c>
      <c r="E2267">
        <v>1.26</v>
      </c>
      <c r="F2267">
        <v>2.25</v>
      </c>
      <c r="G2267">
        <v>66.08</v>
      </c>
    </row>
    <row r="2268" spans="1:7">
      <c r="A2268" t="s">
        <v>1225</v>
      </c>
      <c r="B2268">
        <v>0.87</v>
      </c>
      <c r="C2268">
        <v>1.1299999999999999</v>
      </c>
      <c r="D2268">
        <v>1.69</v>
      </c>
      <c r="E2268">
        <v>1.23</v>
      </c>
      <c r="F2268">
        <v>2.21</v>
      </c>
      <c r="G2268">
        <v>68.3</v>
      </c>
    </row>
    <row r="2269" spans="1:7">
      <c r="A2269" t="s">
        <v>1205</v>
      </c>
      <c r="B2269">
        <v>1.1100000000000001</v>
      </c>
      <c r="C2269">
        <v>0</v>
      </c>
      <c r="D2269">
        <v>1.59</v>
      </c>
      <c r="E2269">
        <v>0.66</v>
      </c>
      <c r="F2269">
        <v>2.09</v>
      </c>
      <c r="G2269">
        <v>70.38</v>
      </c>
    </row>
    <row r="2270" spans="1:7">
      <c r="A2270" t="s">
        <v>1257</v>
      </c>
      <c r="B2270">
        <v>0.54</v>
      </c>
      <c r="C2270">
        <v>0.62</v>
      </c>
      <c r="D2270">
        <v>1.4</v>
      </c>
      <c r="E2270">
        <v>0.88</v>
      </c>
      <c r="F2270">
        <v>1.83</v>
      </c>
      <c r="G2270">
        <v>72.209999999999994</v>
      </c>
    </row>
    <row r="2271" spans="1:7">
      <c r="A2271" t="s">
        <v>1320</v>
      </c>
      <c r="B2271">
        <v>0</v>
      </c>
      <c r="C2271">
        <v>0.84</v>
      </c>
      <c r="D2271">
        <v>1.35</v>
      </c>
      <c r="E2271">
        <v>0.66</v>
      </c>
      <c r="F2271">
        <v>1.76</v>
      </c>
      <c r="G2271">
        <v>73.97</v>
      </c>
    </row>
    <row r="2272" spans="1:7">
      <c r="A2272" t="s">
        <v>1270</v>
      </c>
      <c r="B2272">
        <v>0.47</v>
      </c>
      <c r="C2272">
        <v>0.67</v>
      </c>
      <c r="D2272">
        <v>1.31</v>
      </c>
      <c r="E2272">
        <v>0.89</v>
      </c>
      <c r="F2272">
        <v>1.72</v>
      </c>
      <c r="G2272">
        <v>75.69</v>
      </c>
    </row>
    <row r="2273" spans="1:7">
      <c r="A2273" t="s">
        <v>1299</v>
      </c>
      <c r="B2273">
        <v>0</v>
      </c>
      <c r="C2273">
        <v>0.76</v>
      </c>
      <c r="D2273">
        <v>1.3</v>
      </c>
      <c r="E2273">
        <v>1.29</v>
      </c>
      <c r="F2273">
        <v>1.69</v>
      </c>
      <c r="G2273">
        <v>77.39</v>
      </c>
    </row>
    <row r="2274" spans="1:7">
      <c r="A2274" t="s">
        <v>1227</v>
      </c>
      <c r="B2274">
        <v>0</v>
      </c>
      <c r="C2274">
        <v>0.64</v>
      </c>
      <c r="D2274">
        <v>1.1100000000000001</v>
      </c>
      <c r="E2274">
        <v>1.31</v>
      </c>
      <c r="F2274">
        <v>1.45</v>
      </c>
      <c r="G2274">
        <v>78.84</v>
      </c>
    </row>
    <row r="2275" spans="1:7">
      <c r="A2275" t="s">
        <v>1215</v>
      </c>
      <c r="B2275">
        <v>0.47</v>
      </c>
      <c r="C2275">
        <v>0.45</v>
      </c>
      <c r="D2275">
        <v>0.99</v>
      </c>
      <c r="E2275">
        <v>0.85</v>
      </c>
      <c r="F2275">
        <v>1.29</v>
      </c>
      <c r="G2275">
        <v>80.13</v>
      </c>
    </row>
    <row r="2276" spans="1:7">
      <c r="A2276" t="s">
        <v>1277</v>
      </c>
      <c r="B2276">
        <v>0.67</v>
      </c>
      <c r="C2276">
        <v>0</v>
      </c>
      <c r="D2276">
        <v>0.96</v>
      </c>
      <c r="E2276">
        <v>0.66</v>
      </c>
      <c r="F2276">
        <v>1.26</v>
      </c>
      <c r="G2276">
        <v>81.39</v>
      </c>
    </row>
    <row r="2277" spans="1:7">
      <c r="A2277" t="s">
        <v>1374</v>
      </c>
      <c r="B2277">
        <v>0</v>
      </c>
      <c r="C2277">
        <v>0.47</v>
      </c>
      <c r="D2277">
        <v>0.76</v>
      </c>
      <c r="E2277">
        <v>0.66</v>
      </c>
      <c r="F2277">
        <v>0.99</v>
      </c>
      <c r="G2277">
        <v>82.38</v>
      </c>
    </row>
    <row r="2278" spans="1:7">
      <c r="A2278" t="s">
        <v>1339</v>
      </c>
      <c r="B2278">
        <v>0</v>
      </c>
      <c r="C2278">
        <v>0.47</v>
      </c>
      <c r="D2278">
        <v>0.76</v>
      </c>
      <c r="E2278">
        <v>0.66</v>
      </c>
      <c r="F2278">
        <v>0.99</v>
      </c>
      <c r="G2278">
        <v>83.37</v>
      </c>
    </row>
    <row r="2279" spans="1:7">
      <c r="A2279" t="s">
        <v>1253</v>
      </c>
      <c r="B2279">
        <v>0</v>
      </c>
      <c r="C2279">
        <v>0.45</v>
      </c>
      <c r="D2279">
        <v>0.72</v>
      </c>
      <c r="E2279">
        <v>0.66</v>
      </c>
      <c r="F2279">
        <v>0.94</v>
      </c>
      <c r="G2279">
        <v>84.31</v>
      </c>
    </row>
    <row r="2280" spans="1:7">
      <c r="A2280" t="s">
        <v>1306</v>
      </c>
      <c r="B2280">
        <v>0</v>
      </c>
      <c r="C2280">
        <v>0.45</v>
      </c>
      <c r="D2280">
        <v>0.72</v>
      </c>
      <c r="E2280">
        <v>0.66</v>
      </c>
      <c r="F2280">
        <v>0.94</v>
      </c>
      <c r="G2280">
        <v>85.25</v>
      </c>
    </row>
    <row r="2281" spans="1:7">
      <c r="A2281" t="s">
        <v>1375</v>
      </c>
      <c r="B2281">
        <v>0</v>
      </c>
      <c r="C2281">
        <v>0.45</v>
      </c>
      <c r="D2281">
        <v>0.72</v>
      </c>
      <c r="E2281">
        <v>0.66</v>
      </c>
      <c r="F2281">
        <v>0.94</v>
      </c>
      <c r="G2281">
        <v>86.19</v>
      </c>
    </row>
    <row r="2282" spans="1:7">
      <c r="A2282" t="s">
        <v>1280</v>
      </c>
      <c r="B2282">
        <v>0.33</v>
      </c>
      <c r="C2282">
        <v>0</v>
      </c>
      <c r="D2282">
        <v>0.61</v>
      </c>
      <c r="E2282">
        <v>0.66</v>
      </c>
      <c r="F2282">
        <v>0.8</v>
      </c>
      <c r="G2282">
        <v>86.99</v>
      </c>
    </row>
    <row r="2283" spans="1:7">
      <c r="A2283" t="s">
        <v>1317</v>
      </c>
      <c r="B2283">
        <v>0.33</v>
      </c>
      <c r="C2283">
        <v>0</v>
      </c>
      <c r="D2283">
        <v>0.61</v>
      </c>
      <c r="E2283">
        <v>0.66</v>
      </c>
      <c r="F2283">
        <v>0.8</v>
      </c>
      <c r="G2283">
        <v>87.8</v>
      </c>
    </row>
    <row r="2284" spans="1:7">
      <c r="A2284" t="s">
        <v>1376</v>
      </c>
      <c r="B2284">
        <v>0</v>
      </c>
      <c r="C2284">
        <v>0.31</v>
      </c>
      <c r="D2284">
        <v>0.57999999999999996</v>
      </c>
      <c r="E2284">
        <v>0.66</v>
      </c>
      <c r="F2284">
        <v>0.75</v>
      </c>
      <c r="G2284">
        <v>88.55</v>
      </c>
    </row>
    <row r="2285" spans="1:7">
      <c r="A2285" t="s">
        <v>1235</v>
      </c>
      <c r="B2285">
        <v>0</v>
      </c>
      <c r="C2285">
        <v>0.31</v>
      </c>
      <c r="D2285">
        <v>0.57999999999999996</v>
      </c>
      <c r="E2285">
        <v>0.66</v>
      </c>
      <c r="F2285">
        <v>0.75</v>
      </c>
      <c r="G2285">
        <v>89.3</v>
      </c>
    </row>
    <row r="2286" spans="1:7">
      <c r="A2286" t="s">
        <v>1361</v>
      </c>
      <c r="B2286">
        <v>0</v>
      </c>
      <c r="C2286">
        <v>0.33</v>
      </c>
      <c r="D2286">
        <v>0.53</v>
      </c>
      <c r="E2286">
        <v>0.66</v>
      </c>
      <c r="F2286">
        <v>0.7</v>
      </c>
      <c r="G2286">
        <v>90</v>
      </c>
    </row>
    <row r="2288" spans="1:7">
      <c r="A2288" t="s">
        <v>1138</v>
      </c>
    </row>
    <row r="2289" spans="1:7">
      <c r="A2289" t="s">
        <v>1380</v>
      </c>
    </row>
    <row r="2291" spans="1:7">
      <c r="B2291" t="s">
        <v>299</v>
      </c>
      <c r="C2291" t="s">
        <v>373</v>
      </c>
    </row>
    <row r="2292" spans="1:7">
      <c r="A2292" t="s">
        <v>147</v>
      </c>
      <c r="B2292" t="s">
        <v>553</v>
      </c>
      <c r="C2292" t="s">
        <v>1076</v>
      </c>
      <c r="D2292" t="s">
        <v>382</v>
      </c>
      <c r="E2292" t="s">
        <v>383</v>
      </c>
      <c r="F2292" t="s">
        <v>242</v>
      </c>
      <c r="G2292" t="s">
        <v>243</v>
      </c>
    </row>
    <row r="2293" spans="1:7">
      <c r="A2293" t="s">
        <v>1208</v>
      </c>
      <c r="B2293">
        <v>4.6900000000000004</v>
      </c>
      <c r="C2293">
        <v>0.45</v>
      </c>
      <c r="D2293">
        <v>7.18</v>
      </c>
      <c r="E2293">
        <v>1.55</v>
      </c>
      <c r="F2293">
        <v>9.6999999999999993</v>
      </c>
      <c r="G2293">
        <v>9.6999999999999993</v>
      </c>
    </row>
    <row r="2294" spans="1:7">
      <c r="A2294" t="s">
        <v>1209</v>
      </c>
      <c r="B2294">
        <v>3.03</v>
      </c>
      <c r="C2294">
        <v>6.9</v>
      </c>
      <c r="D2294">
        <v>6.11</v>
      </c>
      <c r="E2294">
        <v>2.96</v>
      </c>
      <c r="F2294">
        <v>8.26</v>
      </c>
      <c r="G2294">
        <v>17.96</v>
      </c>
    </row>
    <row r="2295" spans="1:7">
      <c r="A2295" t="s">
        <v>1204</v>
      </c>
      <c r="B2295">
        <v>3.35</v>
      </c>
      <c r="C2295">
        <v>0</v>
      </c>
      <c r="D2295">
        <v>5.51</v>
      </c>
      <c r="E2295">
        <v>2.2000000000000002</v>
      </c>
      <c r="F2295">
        <v>7.45</v>
      </c>
      <c r="G2295">
        <v>25.41</v>
      </c>
    </row>
    <row r="2296" spans="1:7">
      <c r="A2296" t="s">
        <v>1214</v>
      </c>
      <c r="B2296">
        <v>3.29</v>
      </c>
      <c r="C2296">
        <v>0</v>
      </c>
      <c r="D2296">
        <v>5.0199999999999996</v>
      </c>
      <c r="E2296">
        <v>10.119999999999999</v>
      </c>
      <c r="F2296">
        <v>6.78</v>
      </c>
      <c r="G2296">
        <v>32.200000000000003</v>
      </c>
    </row>
    <row r="2297" spans="1:7">
      <c r="A2297" t="s">
        <v>1221</v>
      </c>
      <c r="B2297">
        <v>1.85</v>
      </c>
      <c r="C2297">
        <v>4.41</v>
      </c>
      <c r="D2297">
        <v>4.07</v>
      </c>
      <c r="E2297">
        <v>3.77</v>
      </c>
      <c r="F2297">
        <v>5.49</v>
      </c>
      <c r="G2297">
        <v>37.69</v>
      </c>
    </row>
    <row r="2298" spans="1:7">
      <c r="A2298" t="s">
        <v>1215</v>
      </c>
      <c r="B2298">
        <v>2.5299999999999998</v>
      </c>
      <c r="C2298">
        <v>0.45</v>
      </c>
      <c r="D2298">
        <v>3.6</v>
      </c>
      <c r="E2298">
        <v>1.28</v>
      </c>
      <c r="F2298">
        <v>4.8600000000000003</v>
      </c>
      <c r="G2298">
        <v>42.55</v>
      </c>
    </row>
    <row r="2299" spans="1:7">
      <c r="A2299" t="s">
        <v>1266</v>
      </c>
      <c r="B2299">
        <v>1.73</v>
      </c>
      <c r="C2299">
        <v>0</v>
      </c>
      <c r="D2299">
        <v>2.31</v>
      </c>
      <c r="E2299">
        <v>0.91</v>
      </c>
      <c r="F2299">
        <v>3.12</v>
      </c>
      <c r="G2299">
        <v>45.67</v>
      </c>
    </row>
    <row r="2300" spans="1:7">
      <c r="A2300" t="s">
        <v>1219</v>
      </c>
      <c r="B2300">
        <v>2.0699999999999998</v>
      </c>
      <c r="C2300">
        <v>2.67</v>
      </c>
      <c r="D2300">
        <v>2.09</v>
      </c>
      <c r="E2300">
        <v>1.91</v>
      </c>
      <c r="F2300">
        <v>2.82</v>
      </c>
      <c r="G2300">
        <v>48.49</v>
      </c>
    </row>
    <row r="2301" spans="1:7">
      <c r="A2301" t="s">
        <v>1238</v>
      </c>
      <c r="B2301">
        <v>0</v>
      </c>
      <c r="C2301">
        <v>1.25</v>
      </c>
      <c r="D2301">
        <v>1.88</v>
      </c>
      <c r="E2301">
        <v>1.1499999999999999</v>
      </c>
      <c r="F2301">
        <v>2.54</v>
      </c>
      <c r="G2301">
        <v>51.03</v>
      </c>
    </row>
    <row r="2302" spans="1:7">
      <c r="A2302" t="s">
        <v>1270</v>
      </c>
      <c r="B2302">
        <v>1.22</v>
      </c>
      <c r="C2302">
        <v>0.67</v>
      </c>
      <c r="D2302">
        <v>1.78</v>
      </c>
      <c r="E2302">
        <v>1.01</v>
      </c>
      <c r="F2302">
        <v>2.41</v>
      </c>
      <c r="G2302">
        <v>53.44</v>
      </c>
    </row>
    <row r="2303" spans="1:7">
      <c r="A2303" t="s">
        <v>1210</v>
      </c>
      <c r="B2303">
        <v>1.22</v>
      </c>
      <c r="C2303">
        <v>0.47</v>
      </c>
      <c r="D2303">
        <v>1.74</v>
      </c>
      <c r="E2303">
        <v>1.1299999999999999</v>
      </c>
      <c r="F2303">
        <v>2.35</v>
      </c>
      <c r="G2303">
        <v>55.78</v>
      </c>
    </row>
    <row r="2304" spans="1:7">
      <c r="A2304" t="s">
        <v>1225</v>
      </c>
      <c r="B2304">
        <v>0</v>
      </c>
      <c r="C2304">
        <v>1.1299999999999999</v>
      </c>
      <c r="D2304">
        <v>1.7</v>
      </c>
      <c r="E2304">
        <v>1</v>
      </c>
      <c r="F2304">
        <v>2.2999999999999998</v>
      </c>
      <c r="G2304">
        <v>58.09</v>
      </c>
    </row>
    <row r="2305" spans="1:7">
      <c r="A2305" t="s">
        <v>1298</v>
      </c>
      <c r="B2305">
        <v>0</v>
      </c>
      <c r="C2305">
        <v>1.01</v>
      </c>
      <c r="D2305">
        <v>1.67</v>
      </c>
      <c r="E2305">
        <v>1</v>
      </c>
      <c r="F2305">
        <v>2.2599999999999998</v>
      </c>
      <c r="G2305">
        <v>60.35</v>
      </c>
    </row>
    <row r="2306" spans="1:7">
      <c r="A2306" t="s">
        <v>1237</v>
      </c>
      <c r="B2306">
        <v>0</v>
      </c>
      <c r="C2306">
        <v>0.99</v>
      </c>
      <c r="D2306">
        <v>1.6</v>
      </c>
      <c r="E2306">
        <v>1.2</v>
      </c>
      <c r="F2306">
        <v>2.17</v>
      </c>
      <c r="G2306">
        <v>62.51</v>
      </c>
    </row>
    <row r="2307" spans="1:7">
      <c r="A2307" t="s">
        <v>1211</v>
      </c>
      <c r="B2307">
        <v>0.85</v>
      </c>
      <c r="C2307">
        <v>0</v>
      </c>
      <c r="D2307">
        <v>1.54</v>
      </c>
      <c r="E2307">
        <v>0.91</v>
      </c>
      <c r="F2307">
        <v>2.08</v>
      </c>
      <c r="G2307">
        <v>64.599999999999994</v>
      </c>
    </row>
    <row r="2308" spans="1:7">
      <c r="A2308" t="s">
        <v>1257</v>
      </c>
      <c r="B2308">
        <v>0.71</v>
      </c>
      <c r="C2308">
        <v>0.62</v>
      </c>
      <c r="D2308">
        <v>1.34</v>
      </c>
      <c r="E2308">
        <v>0.93</v>
      </c>
      <c r="F2308">
        <v>1.8</v>
      </c>
      <c r="G2308">
        <v>66.400000000000006</v>
      </c>
    </row>
    <row r="2309" spans="1:7">
      <c r="A2309" t="s">
        <v>1259</v>
      </c>
      <c r="B2309">
        <v>1</v>
      </c>
      <c r="C2309">
        <v>0</v>
      </c>
      <c r="D2309">
        <v>1.33</v>
      </c>
      <c r="E2309">
        <v>0.91</v>
      </c>
      <c r="F2309">
        <v>1.8</v>
      </c>
      <c r="G2309">
        <v>68.2</v>
      </c>
    </row>
    <row r="2310" spans="1:7">
      <c r="A2310" t="s">
        <v>1320</v>
      </c>
      <c r="B2310">
        <v>0</v>
      </c>
      <c r="C2310">
        <v>0.84</v>
      </c>
      <c r="D2310">
        <v>1.26</v>
      </c>
      <c r="E2310">
        <v>0.64</v>
      </c>
      <c r="F2310">
        <v>1.71</v>
      </c>
      <c r="G2310">
        <v>69.91</v>
      </c>
    </row>
    <row r="2311" spans="1:7">
      <c r="A2311" t="s">
        <v>1207</v>
      </c>
      <c r="B2311">
        <v>0.87</v>
      </c>
      <c r="C2311">
        <v>0.33</v>
      </c>
      <c r="D2311">
        <v>1.23</v>
      </c>
      <c r="E2311">
        <v>1.1299999999999999</v>
      </c>
      <c r="F2311">
        <v>1.66</v>
      </c>
      <c r="G2311">
        <v>71.569999999999993</v>
      </c>
    </row>
    <row r="2312" spans="1:7">
      <c r="A2312" t="s">
        <v>1299</v>
      </c>
      <c r="B2312">
        <v>0</v>
      </c>
      <c r="C2312">
        <v>0.76</v>
      </c>
      <c r="D2312">
        <v>1.21</v>
      </c>
      <c r="E2312">
        <v>1.22</v>
      </c>
      <c r="F2312">
        <v>1.64</v>
      </c>
      <c r="G2312">
        <v>73.209999999999994</v>
      </c>
    </row>
    <row r="2313" spans="1:7">
      <c r="A2313" t="s">
        <v>1205</v>
      </c>
      <c r="B2313">
        <v>0.87</v>
      </c>
      <c r="C2313">
        <v>0</v>
      </c>
      <c r="D2313">
        <v>1.1499999999999999</v>
      </c>
      <c r="E2313">
        <v>0.91</v>
      </c>
      <c r="F2313">
        <v>1.56</v>
      </c>
      <c r="G2313">
        <v>74.77</v>
      </c>
    </row>
    <row r="2314" spans="1:7">
      <c r="A2314" t="s">
        <v>1227</v>
      </c>
      <c r="B2314">
        <v>0</v>
      </c>
      <c r="C2314">
        <v>0.64</v>
      </c>
      <c r="D2314">
        <v>1.04</v>
      </c>
      <c r="E2314">
        <v>1.24</v>
      </c>
      <c r="F2314">
        <v>1.4</v>
      </c>
      <c r="G2314">
        <v>76.17</v>
      </c>
    </row>
    <row r="2315" spans="1:7">
      <c r="A2315" t="s">
        <v>1241</v>
      </c>
      <c r="B2315">
        <v>0.71</v>
      </c>
      <c r="C2315">
        <v>0</v>
      </c>
      <c r="D2315">
        <v>0.94</v>
      </c>
      <c r="E2315">
        <v>0.91</v>
      </c>
      <c r="F2315">
        <v>1.27</v>
      </c>
      <c r="G2315">
        <v>77.44</v>
      </c>
    </row>
    <row r="2316" spans="1:7">
      <c r="A2316" t="s">
        <v>1231</v>
      </c>
      <c r="B2316">
        <v>0.71</v>
      </c>
      <c r="C2316">
        <v>0</v>
      </c>
      <c r="D2316">
        <v>0.94</v>
      </c>
      <c r="E2316">
        <v>0.91</v>
      </c>
      <c r="F2316">
        <v>1.27</v>
      </c>
      <c r="G2316">
        <v>78.709999999999994</v>
      </c>
    </row>
    <row r="2317" spans="1:7">
      <c r="A2317" t="s">
        <v>1284</v>
      </c>
      <c r="B2317">
        <v>0.71</v>
      </c>
      <c r="C2317">
        <v>0</v>
      </c>
      <c r="D2317">
        <v>0.94</v>
      </c>
      <c r="E2317">
        <v>0.91</v>
      </c>
      <c r="F2317">
        <v>1.27</v>
      </c>
      <c r="G2317">
        <v>79.989999999999995</v>
      </c>
    </row>
    <row r="2318" spans="1:7">
      <c r="A2318" t="s">
        <v>1374</v>
      </c>
      <c r="B2318">
        <v>0</v>
      </c>
      <c r="C2318">
        <v>0.47</v>
      </c>
      <c r="D2318">
        <v>0.71</v>
      </c>
      <c r="E2318">
        <v>0.64</v>
      </c>
      <c r="F2318">
        <v>0.96</v>
      </c>
      <c r="G2318">
        <v>80.95</v>
      </c>
    </row>
    <row r="2319" spans="1:7">
      <c r="A2319" t="s">
        <v>1339</v>
      </c>
      <c r="B2319">
        <v>0</v>
      </c>
      <c r="C2319">
        <v>0.47</v>
      </c>
      <c r="D2319">
        <v>0.71</v>
      </c>
      <c r="E2319">
        <v>0.64</v>
      </c>
      <c r="F2319">
        <v>0.96</v>
      </c>
      <c r="G2319">
        <v>81.900000000000006</v>
      </c>
    </row>
    <row r="2320" spans="1:7">
      <c r="A2320" t="s">
        <v>1253</v>
      </c>
      <c r="B2320">
        <v>0</v>
      </c>
      <c r="C2320">
        <v>0.45</v>
      </c>
      <c r="D2320">
        <v>0.68</v>
      </c>
      <c r="E2320">
        <v>0.64</v>
      </c>
      <c r="F2320">
        <v>0.91</v>
      </c>
      <c r="G2320">
        <v>82.82</v>
      </c>
    </row>
    <row r="2321" spans="1:7">
      <c r="A2321" t="s">
        <v>1306</v>
      </c>
      <c r="B2321">
        <v>0</v>
      </c>
      <c r="C2321">
        <v>0.45</v>
      </c>
      <c r="D2321">
        <v>0.68</v>
      </c>
      <c r="E2321">
        <v>0.64</v>
      </c>
      <c r="F2321">
        <v>0.91</v>
      </c>
      <c r="G2321">
        <v>83.73</v>
      </c>
    </row>
    <row r="2322" spans="1:7">
      <c r="A2322" t="s">
        <v>1375</v>
      </c>
      <c r="B2322">
        <v>0</v>
      </c>
      <c r="C2322">
        <v>0.45</v>
      </c>
      <c r="D2322">
        <v>0.68</v>
      </c>
      <c r="E2322">
        <v>0.64</v>
      </c>
      <c r="F2322">
        <v>0.91</v>
      </c>
      <c r="G2322">
        <v>84.64</v>
      </c>
    </row>
    <row r="2323" spans="1:7">
      <c r="A2323" t="s">
        <v>1286</v>
      </c>
      <c r="B2323">
        <v>0.5</v>
      </c>
      <c r="C2323">
        <v>0</v>
      </c>
      <c r="D2323">
        <v>0.67</v>
      </c>
      <c r="E2323">
        <v>0.91</v>
      </c>
      <c r="F2323">
        <v>0.9</v>
      </c>
      <c r="G2323">
        <v>85.54</v>
      </c>
    </row>
    <row r="2324" spans="1:7">
      <c r="A2324" t="s">
        <v>1287</v>
      </c>
      <c r="B2324">
        <v>0.5</v>
      </c>
      <c r="C2324">
        <v>0</v>
      </c>
      <c r="D2324">
        <v>0.67</v>
      </c>
      <c r="E2324">
        <v>0.91</v>
      </c>
      <c r="F2324">
        <v>0.9</v>
      </c>
      <c r="G2324">
        <v>86.44</v>
      </c>
    </row>
    <row r="2325" spans="1:7">
      <c r="A2325" t="s">
        <v>1285</v>
      </c>
      <c r="B2325">
        <v>0.5</v>
      </c>
      <c r="C2325">
        <v>0</v>
      </c>
      <c r="D2325">
        <v>0.67</v>
      </c>
      <c r="E2325">
        <v>0.91</v>
      </c>
      <c r="F2325">
        <v>0.9</v>
      </c>
      <c r="G2325">
        <v>87.34</v>
      </c>
    </row>
    <row r="2326" spans="1:7">
      <c r="A2326" t="s">
        <v>1272</v>
      </c>
      <c r="B2326">
        <v>0.5</v>
      </c>
      <c r="C2326">
        <v>0</v>
      </c>
      <c r="D2326">
        <v>0.67</v>
      </c>
      <c r="E2326">
        <v>0.91</v>
      </c>
      <c r="F2326">
        <v>0.9</v>
      </c>
      <c r="G2326">
        <v>88.24</v>
      </c>
    </row>
    <row r="2327" spans="1:7">
      <c r="A2327" t="s">
        <v>1290</v>
      </c>
      <c r="B2327">
        <v>0.5</v>
      </c>
      <c r="C2327">
        <v>0</v>
      </c>
      <c r="D2327">
        <v>0.67</v>
      </c>
      <c r="E2327">
        <v>0.91</v>
      </c>
      <c r="F2327">
        <v>0.9</v>
      </c>
      <c r="G2327">
        <v>89.14</v>
      </c>
    </row>
    <row r="2328" spans="1:7">
      <c r="A2328" t="s">
        <v>1289</v>
      </c>
      <c r="B2328">
        <v>0.5</v>
      </c>
      <c r="C2328">
        <v>0</v>
      </c>
      <c r="D2328">
        <v>0.67</v>
      </c>
      <c r="E2328">
        <v>0.91</v>
      </c>
      <c r="F2328">
        <v>0.9</v>
      </c>
      <c r="G2328">
        <v>90.05</v>
      </c>
    </row>
    <row r="2330" spans="1:7">
      <c r="A2330" t="s">
        <v>1149</v>
      </c>
    </row>
    <row r="2331" spans="1:7">
      <c r="A2331" t="s">
        <v>1381</v>
      </c>
    </row>
    <row r="2333" spans="1:7">
      <c r="B2333" t="s">
        <v>318</v>
      </c>
      <c r="C2333" t="s">
        <v>373</v>
      </c>
    </row>
    <row r="2334" spans="1:7">
      <c r="A2334" t="s">
        <v>147</v>
      </c>
      <c r="B2334" t="s">
        <v>639</v>
      </c>
      <c r="C2334" t="s">
        <v>1076</v>
      </c>
      <c r="D2334" t="s">
        <v>382</v>
      </c>
      <c r="E2334" t="s">
        <v>383</v>
      </c>
      <c r="F2334" t="s">
        <v>242</v>
      </c>
      <c r="G2334" t="s">
        <v>243</v>
      </c>
    </row>
    <row r="2335" spans="1:7">
      <c r="A2335" t="s">
        <v>1223</v>
      </c>
      <c r="B2335">
        <v>3.08</v>
      </c>
      <c r="C2335">
        <v>0</v>
      </c>
      <c r="D2335">
        <v>4.63</v>
      </c>
      <c r="E2335">
        <v>1.33</v>
      </c>
      <c r="F2335">
        <v>7.3</v>
      </c>
      <c r="G2335">
        <v>7.3</v>
      </c>
    </row>
    <row r="2336" spans="1:7">
      <c r="A2336" t="s">
        <v>1209</v>
      </c>
      <c r="B2336">
        <v>3.94</v>
      </c>
      <c r="C2336">
        <v>6.9</v>
      </c>
      <c r="D2336">
        <v>4.29</v>
      </c>
      <c r="E2336">
        <v>2.0699999999999998</v>
      </c>
      <c r="F2336">
        <v>6.76</v>
      </c>
      <c r="G2336">
        <v>14.06</v>
      </c>
    </row>
    <row r="2337" spans="1:7">
      <c r="A2337" t="s">
        <v>1224</v>
      </c>
      <c r="B2337">
        <v>2.2400000000000002</v>
      </c>
      <c r="C2337">
        <v>0</v>
      </c>
      <c r="D2337">
        <v>3.25</v>
      </c>
      <c r="E2337">
        <v>2.09</v>
      </c>
      <c r="F2337">
        <v>5.12</v>
      </c>
      <c r="G2337">
        <v>19.18</v>
      </c>
    </row>
    <row r="2338" spans="1:7">
      <c r="A2338" t="s">
        <v>1226</v>
      </c>
      <c r="B2338">
        <v>1.46</v>
      </c>
      <c r="C2338">
        <v>0</v>
      </c>
      <c r="D2338">
        <v>2.19</v>
      </c>
      <c r="E2338">
        <v>1.32</v>
      </c>
      <c r="F2338">
        <v>3.46</v>
      </c>
      <c r="G2338">
        <v>22.63</v>
      </c>
    </row>
    <row r="2339" spans="1:7">
      <c r="A2339" t="s">
        <v>1219</v>
      </c>
      <c r="B2339">
        <v>1.86</v>
      </c>
      <c r="C2339">
        <v>2.67</v>
      </c>
      <c r="D2339">
        <v>2.14</v>
      </c>
      <c r="E2339">
        <v>1.44</v>
      </c>
      <c r="F2339">
        <v>3.36</v>
      </c>
      <c r="G2339">
        <v>26</v>
      </c>
    </row>
    <row r="2340" spans="1:7">
      <c r="A2340" t="s">
        <v>1238</v>
      </c>
      <c r="B2340">
        <v>0</v>
      </c>
      <c r="C2340">
        <v>1.25</v>
      </c>
      <c r="D2340">
        <v>1.69</v>
      </c>
      <c r="E2340">
        <v>1.21</v>
      </c>
      <c r="F2340">
        <v>2.66</v>
      </c>
      <c r="G2340">
        <v>28.66</v>
      </c>
    </row>
    <row r="2341" spans="1:7">
      <c r="A2341" t="s">
        <v>1306</v>
      </c>
      <c r="B2341">
        <v>0.96</v>
      </c>
      <c r="C2341">
        <v>0.45</v>
      </c>
      <c r="D2341">
        <v>1.65</v>
      </c>
      <c r="E2341">
        <v>0.88</v>
      </c>
      <c r="F2341">
        <v>2.59</v>
      </c>
      <c r="G2341">
        <v>31.25</v>
      </c>
    </row>
    <row r="2342" spans="1:7">
      <c r="A2342" t="s">
        <v>1294</v>
      </c>
      <c r="B2342">
        <v>1.29</v>
      </c>
      <c r="C2342">
        <v>0</v>
      </c>
      <c r="D2342">
        <v>1.58</v>
      </c>
      <c r="E2342">
        <v>0.67</v>
      </c>
      <c r="F2342">
        <v>2.4900000000000002</v>
      </c>
      <c r="G2342">
        <v>33.75</v>
      </c>
    </row>
    <row r="2343" spans="1:7">
      <c r="A2343" t="s">
        <v>1298</v>
      </c>
      <c r="B2343">
        <v>0.72</v>
      </c>
      <c r="C2343">
        <v>1.01</v>
      </c>
      <c r="D2343">
        <v>1.51</v>
      </c>
      <c r="E2343">
        <v>1.1200000000000001</v>
      </c>
      <c r="F2343">
        <v>2.37</v>
      </c>
      <c r="G2343">
        <v>36.119999999999997</v>
      </c>
    </row>
    <row r="2344" spans="1:7">
      <c r="A2344" t="s">
        <v>1231</v>
      </c>
      <c r="B2344">
        <v>1.01</v>
      </c>
      <c r="C2344">
        <v>0</v>
      </c>
      <c r="D2344">
        <v>1.46</v>
      </c>
      <c r="E2344">
        <v>1.06</v>
      </c>
      <c r="F2344">
        <v>2.29</v>
      </c>
      <c r="G2344">
        <v>38.409999999999997</v>
      </c>
    </row>
    <row r="2345" spans="1:7">
      <c r="A2345" t="s">
        <v>1299</v>
      </c>
      <c r="B2345">
        <v>0.72</v>
      </c>
      <c r="C2345">
        <v>0.76</v>
      </c>
      <c r="D2345">
        <v>1.38</v>
      </c>
      <c r="E2345">
        <v>1.45</v>
      </c>
      <c r="F2345">
        <v>2.1800000000000002</v>
      </c>
      <c r="G2345">
        <v>40.590000000000003</v>
      </c>
    </row>
    <row r="2346" spans="1:7">
      <c r="A2346" t="s">
        <v>1228</v>
      </c>
      <c r="B2346">
        <v>1.03</v>
      </c>
      <c r="C2346">
        <v>0</v>
      </c>
      <c r="D2346">
        <v>1.37</v>
      </c>
      <c r="E2346">
        <v>1.32</v>
      </c>
      <c r="F2346">
        <v>2.16</v>
      </c>
      <c r="G2346">
        <v>42.75</v>
      </c>
    </row>
    <row r="2347" spans="1:7">
      <c r="A2347" t="s">
        <v>1257</v>
      </c>
      <c r="B2347">
        <v>0.92</v>
      </c>
      <c r="C2347">
        <v>0.62</v>
      </c>
      <c r="D2347">
        <v>1.31</v>
      </c>
      <c r="E2347">
        <v>1.1299999999999999</v>
      </c>
      <c r="F2347">
        <v>2.06</v>
      </c>
      <c r="G2347">
        <v>44.81</v>
      </c>
    </row>
    <row r="2348" spans="1:7">
      <c r="A2348" t="s">
        <v>1225</v>
      </c>
      <c r="B2348">
        <v>0.99</v>
      </c>
      <c r="C2348">
        <v>1.1299999999999999</v>
      </c>
      <c r="D2348">
        <v>1.18</v>
      </c>
      <c r="E2348">
        <v>1.34</v>
      </c>
      <c r="F2348">
        <v>1.86</v>
      </c>
      <c r="G2348">
        <v>46.67</v>
      </c>
    </row>
    <row r="2349" spans="1:7">
      <c r="A2349" t="s">
        <v>1295</v>
      </c>
      <c r="B2349">
        <v>0.79</v>
      </c>
      <c r="C2349">
        <v>0</v>
      </c>
      <c r="D2349">
        <v>1.1499999999999999</v>
      </c>
      <c r="E2349">
        <v>0.66</v>
      </c>
      <c r="F2349">
        <v>1.81</v>
      </c>
      <c r="G2349">
        <v>48.48</v>
      </c>
    </row>
    <row r="2350" spans="1:7">
      <c r="A2350" t="s">
        <v>1227</v>
      </c>
      <c r="B2350">
        <v>1.03</v>
      </c>
      <c r="C2350">
        <v>0.64</v>
      </c>
      <c r="D2350">
        <v>1.1399999999999999</v>
      </c>
      <c r="E2350">
        <v>1.61</v>
      </c>
      <c r="F2350">
        <v>1.8</v>
      </c>
      <c r="G2350">
        <v>50.28</v>
      </c>
    </row>
    <row r="2351" spans="1:7">
      <c r="A2351" t="s">
        <v>1320</v>
      </c>
      <c r="B2351">
        <v>0</v>
      </c>
      <c r="C2351">
        <v>0.84</v>
      </c>
      <c r="D2351">
        <v>1.1399999999999999</v>
      </c>
      <c r="E2351">
        <v>0.66</v>
      </c>
      <c r="F2351">
        <v>1.79</v>
      </c>
      <c r="G2351">
        <v>52.07</v>
      </c>
    </row>
    <row r="2352" spans="1:7">
      <c r="A2352" t="s">
        <v>1208</v>
      </c>
      <c r="B2352">
        <v>0.99</v>
      </c>
      <c r="C2352">
        <v>0.45</v>
      </c>
      <c r="D2352">
        <v>1.1100000000000001</v>
      </c>
      <c r="E2352">
        <v>2.2400000000000002</v>
      </c>
      <c r="F2352">
        <v>1.75</v>
      </c>
      <c r="G2352">
        <v>53.82</v>
      </c>
    </row>
    <row r="2353" spans="1:7">
      <c r="A2353" t="s">
        <v>1237</v>
      </c>
      <c r="B2353">
        <v>0.65</v>
      </c>
      <c r="C2353">
        <v>0.99</v>
      </c>
      <c r="D2353">
        <v>1.1100000000000001</v>
      </c>
      <c r="E2353">
        <v>1.33</v>
      </c>
      <c r="F2353">
        <v>1.75</v>
      </c>
      <c r="G2353">
        <v>55.57</v>
      </c>
    </row>
    <row r="2354" spans="1:7">
      <c r="A2354" t="s">
        <v>1296</v>
      </c>
      <c r="B2354">
        <v>0.88</v>
      </c>
      <c r="C2354">
        <v>0</v>
      </c>
      <c r="D2354">
        <v>1.08</v>
      </c>
      <c r="E2354">
        <v>0.67</v>
      </c>
      <c r="F2354">
        <v>1.7</v>
      </c>
      <c r="G2354">
        <v>57.28</v>
      </c>
    </row>
    <row r="2355" spans="1:7">
      <c r="A2355" t="s">
        <v>1297</v>
      </c>
      <c r="B2355">
        <v>0.79</v>
      </c>
      <c r="C2355">
        <v>0</v>
      </c>
      <c r="D2355">
        <v>1.07</v>
      </c>
      <c r="E2355">
        <v>1.23</v>
      </c>
      <c r="F2355">
        <v>1.69</v>
      </c>
      <c r="G2355">
        <v>58.97</v>
      </c>
    </row>
    <row r="2356" spans="1:7">
      <c r="A2356" t="s">
        <v>1300</v>
      </c>
      <c r="B2356">
        <v>0.66</v>
      </c>
      <c r="C2356">
        <v>0</v>
      </c>
      <c r="D2356">
        <v>0.99</v>
      </c>
      <c r="E2356">
        <v>1.32</v>
      </c>
      <c r="F2356">
        <v>1.56</v>
      </c>
      <c r="G2356">
        <v>60.53</v>
      </c>
    </row>
    <row r="2357" spans="1:7">
      <c r="A2357" t="s">
        <v>1270</v>
      </c>
      <c r="B2357">
        <v>0</v>
      </c>
      <c r="C2357">
        <v>0.67</v>
      </c>
      <c r="D2357">
        <v>0.9</v>
      </c>
      <c r="E2357">
        <v>0.66</v>
      </c>
      <c r="F2357">
        <v>1.42</v>
      </c>
      <c r="G2357">
        <v>61.95</v>
      </c>
    </row>
    <row r="2358" spans="1:7">
      <c r="A2358" t="s">
        <v>1235</v>
      </c>
      <c r="B2358">
        <v>0.48</v>
      </c>
      <c r="C2358">
        <v>0.31</v>
      </c>
      <c r="D2358">
        <v>0.87</v>
      </c>
      <c r="E2358">
        <v>0.95</v>
      </c>
      <c r="F2358">
        <v>1.36</v>
      </c>
      <c r="G2358">
        <v>63.31</v>
      </c>
    </row>
    <row r="2359" spans="1:7">
      <c r="A2359" t="s">
        <v>1221</v>
      </c>
      <c r="B2359">
        <v>4.08</v>
      </c>
      <c r="C2359">
        <v>4.41</v>
      </c>
      <c r="D2359">
        <v>0.82</v>
      </c>
      <c r="E2359">
        <v>1.36</v>
      </c>
      <c r="F2359">
        <v>1.29</v>
      </c>
      <c r="G2359">
        <v>64.599999999999994</v>
      </c>
    </row>
    <row r="2360" spans="1:7">
      <c r="A2360" t="s">
        <v>1213</v>
      </c>
      <c r="B2360">
        <v>0.56000000000000005</v>
      </c>
      <c r="C2360">
        <v>0</v>
      </c>
      <c r="D2360">
        <v>0.81</v>
      </c>
      <c r="E2360">
        <v>0.66</v>
      </c>
      <c r="F2360">
        <v>1.28</v>
      </c>
      <c r="G2360">
        <v>65.88</v>
      </c>
    </row>
    <row r="2361" spans="1:7">
      <c r="A2361" t="s">
        <v>1215</v>
      </c>
      <c r="B2361">
        <v>0.34</v>
      </c>
      <c r="C2361">
        <v>0.45</v>
      </c>
      <c r="D2361">
        <v>0.8</v>
      </c>
      <c r="E2361">
        <v>0.94</v>
      </c>
      <c r="F2361">
        <v>1.26</v>
      </c>
      <c r="G2361">
        <v>67.13</v>
      </c>
    </row>
    <row r="2362" spans="1:7">
      <c r="A2362" t="s">
        <v>1210</v>
      </c>
      <c r="B2362">
        <v>0.33</v>
      </c>
      <c r="C2362">
        <v>0.47</v>
      </c>
      <c r="D2362">
        <v>0.78</v>
      </c>
      <c r="E2362">
        <v>0.9</v>
      </c>
      <c r="F2362">
        <v>1.23</v>
      </c>
      <c r="G2362">
        <v>68.37</v>
      </c>
    </row>
    <row r="2363" spans="1:7">
      <c r="A2363" t="s">
        <v>1303</v>
      </c>
      <c r="B2363">
        <v>0.47</v>
      </c>
      <c r="C2363">
        <v>0.33</v>
      </c>
      <c r="D2363">
        <v>0.77</v>
      </c>
      <c r="E2363">
        <v>0.94</v>
      </c>
      <c r="F2363">
        <v>1.21</v>
      </c>
      <c r="G2363">
        <v>69.58</v>
      </c>
    </row>
    <row r="2364" spans="1:7">
      <c r="A2364" t="s">
        <v>1375</v>
      </c>
      <c r="B2364">
        <v>0.33</v>
      </c>
      <c r="C2364">
        <v>0.45</v>
      </c>
      <c r="D2364">
        <v>0.75</v>
      </c>
      <c r="E2364">
        <v>0.89</v>
      </c>
      <c r="F2364">
        <v>1.19</v>
      </c>
      <c r="G2364">
        <v>70.760000000000005</v>
      </c>
    </row>
    <row r="2365" spans="1:7">
      <c r="A2365" t="s">
        <v>1301</v>
      </c>
      <c r="B2365">
        <v>0.48</v>
      </c>
      <c r="C2365">
        <v>0</v>
      </c>
      <c r="D2365">
        <v>0.74</v>
      </c>
      <c r="E2365">
        <v>0.66</v>
      </c>
      <c r="F2365">
        <v>1.17</v>
      </c>
      <c r="G2365">
        <v>71.930000000000007</v>
      </c>
    </row>
    <row r="2366" spans="1:7">
      <c r="A2366" t="s">
        <v>1374</v>
      </c>
      <c r="B2366">
        <v>0</v>
      </c>
      <c r="C2366">
        <v>0.47</v>
      </c>
      <c r="D2366">
        <v>0.64</v>
      </c>
      <c r="E2366">
        <v>0.66</v>
      </c>
      <c r="F2366">
        <v>1</v>
      </c>
      <c r="G2366">
        <v>72.930000000000007</v>
      </c>
    </row>
    <row r="2367" spans="1:7">
      <c r="A2367" t="s">
        <v>1339</v>
      </c>
      <c r="B2367">
        <v>0</v>
      </c>
      <c r="C2367">
        <v>0.47</v>
      </c>
      <c r="D2367">
        <v>0.64</v>
      </c>
      <c r="E2367">
        <v>0.66</v>
      </c>
      <c r="F2367">
        <v>1</v>
      </c>
      <c r="G2367">
        <v>73.94</v>
      </c>
    </row>
    <row r="2368" spans="1:7">
      <c r="A2368" t="s">
        <v>1253</v>
      </c>
      <c r="B2368">
        <v>0</v>
      </c>
      <c r="C2368">
        <v>0.45</v>
      </c>
      <c r="D2368">
        <v>0.61</v>
      </c>
      <c r="E2368">
        <v>0.66</v>
      </c>
      <c r="F2368">
        <v>0.96</v>
      </c>
      <c r="G2368">
        <v>74.89</v>
      </c>
    </row>
    <row r="2369" spans="1:7">
      <c r="A2369" t="s">
        <v>1325</v>
      </c>
      <c r="B2369">
        <v>0.33</v>
      </c>
      <c r="C2369">
        <v>0.33</v>
      </c>
      <c r="D2369">
        <v>0.6</v>
      </c>
      <c r="E2369">
        <v>0.84</v>
      </c>
      <c r="F2369">
        <v>0.94</v>
      </c>
      <c r="G2369">
        <v>75.83</v>
      </c>
    </row>
    <row r="2370" spans="1:7">
      <c r="A2370" t="s">
        <v>1302</v>
      </c>
      <c r="B2370">
        <v>0.47</v>
      </c>
      <c r="C2370">
        <v>0</v>
      </c>
      <c r="D2370">
        <v>0.57999999999999996</v>
      </c>
      <c r="E2370">
        <v>0.67</v>
      </c>
      <c r="F2370">
        <v>0.91</v>
      </c>
      <c r="G2370">
        <v>76.739999999999995</v>
      </c>
    </row>
    <row r="2371" spans="1:7">
      <c r="A2371" t="s">
        <v>1304</v>
      </c>
      <c r="B2371">
        <v>0.47</v>
      </c>
      <c r="C2371">
        <v>0</v>
      </c>
      <c r="D2371">
        <v>0.57999999999999996</v>
      </c>
      <c r="E2371">
        <v>0.67</v>
      </c>
      <c r="F2371">
        <v>0.91</v>
      </c>
      <c r="G2371">
        <v>77.66</v>
      </c>
    </row>
    <row r="2372" spans="1:7">
      <c r="A2372" t="s">
        <v>1286</v>
      </c>
      <c r="B2372">
        <v>0.34</v>
      </c>
      <c r="C2372">
        <v>0</v>
      </c>
      <c r="D2372">
        <v>0.52</v>
      </c>
      <c r="E2372">
        <v>0.66</v>
      </c>
      <c r="F2372">
        <v>0.82</v>
      </c>
      <c r="G2372">
        <v>78.48</v>
      </c>
    </row>
    <row r="2373" spans="1:7">
      <c r="A2373" t="s">
        <v>1376</v>
      </c>
      <c r="B2373">
        <v>0</v>
      </c>
      <c r="C2373">
        <v>0.31</v>
      </c>
      <c r="D2373">
        <v>0.47</v>
      </c>
      <c r="E2373">
        <v>0.66</v>
      </c>
      <c r="F2373">
        <v>0.75</v>
      </c>
      <c r="G2373">
        <v>79.23</v>
      </c>
    </row>
    <row r="2374" spans="1:7">
      <c r="A2374" t="s">
        <v>1307</v>
      </c>
      <c r="B2374">
        <v>0.32</v>
      </c>
      <c r="C2374">
        <v>0</v>
      </c>
      <c r="D2374">
        <v>0.47</v>
      </c>
      <c r="E2374">
        <v>0.66</v>
      </c>
      <c r="F2374">
        <v>0.74</v>
      </c>
      <c r="G2374">
        <v>79.959999999999994</v>
      </c>
    </row>
    <row r="2375" spans="1:7">
      <c r="A2375" t="s">
        <v>1308</v>
      </c>
      <c r="B2375">
        <v>0.32</v>
      </c>
      <c r="C2375">
        <v>0</v>
      </c>
      <c r="D2375">
        <v>0.47</v>
      </c>
      <c r="E2375">
        <v>0.66</v>
      </c>
      <c r="F2375">
        <v>0.74</v>
      </c>
      <c r="G2375">
        <v>80.7</v>
      </c>
    </row>
    <row r="2376" spans="1:7">
      <c r="A2376" t="s">
        <v>1275</v>
      </c>
      <c r="B2376">
        <v>0.32</v>
      </c>
      <c r="C2376">
        <v>0</v>
      </c>
      <c r="D2376">
        <v>0.47</v>
      </c>
      <c r="E2376">
        <v>0.66</v>
      </c>
      <c r="F2376">
        <v>0.74</v>
      </c>
      <c r="G2376">
        <v>81.44</v>
      </c>
    </row>
    <row r="2377" spans="1:7">
      <c r="A2377" t="s">
        <v>1361</v>
      </c>
      <c r="B2377">
        <v>0</v>
      </c>
      <c r="C2377">
        <v>0.33</v>
      </c>
      <c r="D2377">
        <v>0.45</v>
      </c>
      <c r="E2377">
        <v>0.66</v>
      </c>
      <c r="F2377">
        <v>0.71</v>
      </c>
      <c r="G2377">
        <v>82.15</v>
      </c>
    </row>
    <row r="2378" spans="1:7">
      <c r="A2378" t="s">
        <v>1382</v>
      </c>
      <c r="B2378">
        <v>0</v>
      </c>
      <c r="C2378">
        <v>0.33</v>
      </c>
      <c r="D2378">
        <v>0.45</v>
      </c>
      <c r="E2378">
        <v>0.66</v>
      </c>
      <c r="F2378">
        <v>0.71</v>
      </c>
      <c r="G2378">
        <v>82.86</v>
      </c>
    </row>
    <row r="2379" spans="1:7">
      <c r="A2379" t="s">
        <v>1286</v>
      </c>
      <c r="B2379">
        <v>0</v>
      </c>
      <c r="C2379">
        <v>0.33</v>
      </c>
      <c r="D2379">
        <v>0.45</v>
      </c>
      <c r="E2379">
        <v>0.66</v>
      </c>
      <c r="F2379">
        <v>0.71</v>
      </c>
      <c r="G2379">
        <v>83.57</v>
      </c>
    </row>
    <row r="2380" spans="1:7">
      <c r="A2380" t="s">
        <v>1383</v>
      </c>
      <c r="B2380">
        <v>0</v>
      </c>
      <c r="C2380">
        <v>0.33</v>
      </c>
      <c r="D2380">
        <v>0.45</v>
      </c>
      <c r="E2380">
        <v>0.66</v>
      </c>
      <c r="F2380">
        <v>0.71</v>
      </c>
      <c r="G2380">
        <v>84.28</v>
      </c>
    </row>
    <row r="2381" spans="1:7">
      <c r="A2381" t="s">
        <v>1384</v>
      </c>
      <c r="B2381">
        <v>0</v>
      </c>
      <c r="C2381">
        <v>0.33</v>
      </c>
      <c r="D2381">
        <v>0.45</v>
      </c>
      <c r="E2381">
        <v>0.66</v>
      </c>
      <c r="F2381">
        <v>0.71</v>
      </c>
      <c r="G2381">
        <v>84.99</v>
      </c>
    </row>
    <row r="2382" spans="1:7">
      <c r="A2382" t="s">
        <v>1207</v>
      </c>
      <c r="B2382">
        <v>0</v>
      </c>
      <c r="C2382">
        <v>0.33</v>
      </c>
      <c r="D2382">
        <v>0.45</v>
      </c>
      <c r="E2382">
        <v>0.66</v>
      </c>
      <c r="F2382">
        <v>0.71</v>
      </c>
      <c r="G2382">
        <v>85.7</v>
      </c>
    </row>
    <row r="2383" spans="1:7">
      <c r="A2383" t="s">
        <v>1323</v>
      </c>
      <c r="B2383">
        <v>0</v>
      </c>
      <c r="C2383">
        <v>0.33</v>
      </c>
      <c r="D2383">
        <v>0.45</v>
      </c>
      <c r="E2383">
        <v>0.66</v>
      </c>
      <c r="F2383">
        <v>0.71</v>
      </c>
      <c r="G2383">
        <v>86.41</v>
      </c>
    </row>
    <row r="2384" spans="1:7">
      <c r="A2384" t="s">
        <v>1359</v>
      </c>
      <c r="B2384">
        <v>0</v>
      </c>
      <c r="C2384">
        <v>0.32</v>
      </c>
      <c r="D2384">
        <v>0.43</v>
      </c>
      <c r="E2384">
        <v>0.66</v>
      </c>
      <c r="F2384">
        <v>0.68</v>
      </c>
      <c r="G2384">
        <v>87.08</v>
      </c>
    </row>
    <row r="2385" spans="1:7">
      <c r="A2385" t="s">
        <v>1338</v>
      </c>
      <c r="B2385">
        <v>0</v>
      </c>
      <c r="C2385">
        <v>0.32</v>
      </c>
      <c r="D2385">
        <v>0.43</v>
      </c>
      <c r="E2385">
        <v>0.66</v>
      </c>
      <c r="F2385">
        <v>0.68</v>
      </c>
      <c r="G2385">
        <v>87.76</v>
      </c>
    </row>
    <row r="2386" spans="1:7">
      <c r="A2386" t="s">
        <v>1309</v>
      </c>
      <c r="B2386">
        <v>0.33</v>
      </c>
      <c r="C2386">
        <v>0</v>
      </c>
      <c r="D2386">
        <v>0.41</v>
      </c>
      <c r="E2386">
        <v>0.67</v>
      </c>
      <c r="F2386">
        <v>0.64</v>
      </c>
      <c r="G2386">
        <v>88.41</v>
      </c>
    </row>
    <row r="2387" spans="1:7">
      <c r="A2387" t="s">
        <v>1310</v>
      </c>
      <c r="B2387">
        <v>0.33</v>
      </c>
      <c r="C2387">
        <v>0</v>
      </c>
      <c r="D2387">
        <v>0.41</v>
      </c>
      <c r="E2387">
        <v>0.67</v>
      </c>
      <c r="F2387">
        <v>0.64</v>
      </c>
      <c r="G2387">
        <v>89.05</v>
      </c>
    </row>
    <row r="2388" spans="1:7">
      <c r="A2388" t="s">
        <v>1311</v>
      </c>
      <c r="B2388">
        <v>0.33</v>
      </c>
      <c r="C2388">
        <v>0</v>
      </c>
      <c r="D2388">
        <v>0.41</v>
      </c>
      <c r="E2388">
        <v>0.67</v>
      </c>
      <c r="F2388">
        <v>0.64</v>
      </c>
      <c r="G2388">
        <v>89.69</v>
      </c>
    </row>
    <row r="2389" spans="1:7">
      <c r="A2389" t="s">
        <v>1312</v>
      </c>
      <c r="B2389">
        <v>0.33</v>
      </c>
      <c r="C2389">
        <v>0</v>
      </c>
      <c r="D2389">
        <v>0.41</v>
      </c>
      <c r="E2389">
        <v>0.67</v>
      </c>
      <c r="F2389">
        <v>0.64</v>
      </c>
      <c r="G2389">
        <v>90.34</v>
      </c>
    </row>
    <row r="2391" spans="1:7">
      <c r="A2391" t="s">
        <v>1162</v>
      </c>
    </row>
    <row r="2392" spans="1:7">
      <c r="A2392" t="s">
        <v>1385</v>
      </c>
    </row>
    <row r="2394" spans="1:7">
      <c r="B2394" t="s">
        <v>335</v>
      </c>
      <c r="C2394" t="s">
        <v>373</v>
      </c>
    </row>
    <row r="2395" spans="1:7">
      <c r="A2395" t="s">
        <v>147</v>
      </c>
      <c r="B2395" t="s">
        <v>729</v>
      </c>
      <c r="C2395" t="s">
        <v>1076</v>
      </c>
      <c r="D2395" t="s">
        <v>382</v>
      </c>
      <c r="E2395" t="s">
        <v>383</v>
      </c>
      <c r="F2395" t="s">
        <v>242</v>
      </c>
      <c r="G2395" t="s">
        <v>243</v>
      </c>
    </row>
    <row r="2396" spans="1:7">
      <c r="A2396" t="s">
        <v>1209</v>
      </c>
      <c r="B2396">
        <v>1.84</v>
      </c>
      <c r="C2396">
        <v>6.9</v>
      </c>
      <c r="D2396">
        <v>7.63</v>
      </c>
      <c r="E2396">
        <v>2.64</v>
      </c>
      <c r="F2396">
        <v>10.26</v>
      </c>
      <c r="G2396">
        <v>10.26</v>
      </c>
    </row>
    <row r="2397" spans="1:7">
      <c r="A2397" t="s">
        <v>1223</v>
      </c>
      <c r="B2397">
        <v>4.3899999999999997</v>
      </c>
      <c r="C2397">
        <v>0</v>
      </c>
      <c r="D2397">
        <v>6.92</v>
      </c>
      <c r="E2397">
        <v>1.26</v>
      </c>
      <c r="F2397">
        <v>9.3000000000000007</v>
      </c>
      <c r="G2397">
        <v>19.559999999999999</v>
      </c>
    </row>
    <row r="2398" spans="1:7">
      <c r="A2398" t="s">
        <v>1219</v>
      </c>
      <c r="B2398">
        <v>0.57999999999999996</v>
      </c>
      <c r="C2398">
        <v>2.67</v>
      </c>
      <c r="D2398">
        <v>3.48</v>
      </c>
      <c r="E2398">
        <v>1.67</v>
      </c>
      <c r="F2398">
        <v>4.68</v>
      </c>
      <c r="G2398">
        <v>24.24</v>
      </c>
    </row>
    <row r="2399" spans="1:7">
      <c r="A2399" t="s">
        <v>1221</v>
      </c>
      <c r="B2399">
        <v>2.6</v>
      </c>
      <c r="C2399">
        <v>4.41</v>
      </c>
      <c r="D2399">
        <v>2.93</v>
      </c>
      <c r="E2399">
        <v>0.92</v>
      </c>
      <c r="F2399">
        <v>3.94</v>
      </c>
      <c r="G2399">
        <v>28.18</v>
      </c>
    </row>
    <row r="2400" spans="1:7">
      <c r="A2400" t="s">
        <v>1294</v>
      </c>
      <c r="B2400">
        <v>1.94</v>
      </c>
      <c r="C2400">
        <v>0</v>
      </c>
      <c r="D2400">
        <v>2.72</v>
      </c>
      <c r="E2400">
        <v>0.66</v>
      </c>
      <c r="F2400">
        <v>3.66</v>
      </c>
      <c r="G2400">
        <v>31.84</v>
      </c>
    </row>
    <row r="2401" spans="1:7">
      <c r="A2401" t="s">
        <v>1306</v>
      </c>
      <c r="B2401">
        <v>1.51</v>
      </c>
      <c r="C2401">
        <v>0.45</v>
      </c>
      <c r="D2401">
        <v>2.2200000000000002</v>
      </c>
      <c r="E2401">
        <v>1.03</v>
      </c>
      <c r="F2401">
        <v>2.98</v>
      </c>
      <c r="G2401">
        <v>34.82</v>
      </c>
    </row>
    <row r="2402" spans="1:7">
      <c r="A2402" t="s">
        <v>1226</v>
      </c>
      <c r="B2402">
        <v>1.32</v>
      </c>
      <c r="C2402">
        <v>0</v>
      </c>
      <c r="D2402">
        <v>2.1</v>
      </c>
      <c r="E2402">
        <v>0.99</v>
      </c>
      <c r="F2402">
        <v>2.82</v>
      </c>
      <c r="G2402">
        <v>37.64</v>
      </c>
    </row>
    <row r="2403" spans="1:7">
      <c r="A2403" t="s">
        <v>1230</v>
      </c>
      <c r="B2403">
        <v>1.37</v>
      </c>
      <c r="C2403">
        <v>0</v>
      </c>
      <c r="D2403">
        <v>2.06</v>
      </c>
      <c r="E2403">
        <v>4.63</v>
      </c>
      <c r="F2403">
        <v>2.77</v>
      </c>
      <c r="G2403">
        <v>40.409999999999997</v>
      </c>
    </row>
    <row r="2404" spans="1:7">
      <c r="A2404" t="s">
        <v>1228</v>
      </c>
      <c r="B2404">
        <v>1.32</v>
      </c>
      <c r="C2404">
        <v>0</v>
      </c>
      <c r="D2404">
        <v>2</v>
      </c>
      <c r="E2404">
        <v>2.58</v>
      </c>
      <c r="F2404">
        <v>2.69</v>
      </c>
      <c r="G2404">
        <v>43.11</v>
      </c>
    </row>
    <row r="2405" spans="1:7">
      <c r="A2405" t="s">
        <v>1214</v>
      </c>
      <c r="B2405">
        <v>1.23</v>
      </c>
      <c r="C2405">
        <v>0</v>
      </c>
      <c r="D2405">
        <v>1.87</v>
      </c>
      <c r="E2405">
        <v>3.23</v>
      </c>
      <c r="F2405">
        <v>2.5099999999999998</v>
      </c>
      <c r="G2405">
        <v>45.62</v>
      </c>
    </row>
    <row r="2406" spans="1:7">
      <c r="A2406" t="s">
        <v>1238</v>
      </c>
      <c r="B2406">
        <v>0</v>
      </c>
      <c r="C2406">
        <v>1.25</v>
      </c>
      <c r="D2406">
        <v>1.81</v>
      </c>
      <c r="E2406">
        <v>1.22</v>
      </c>
      <c r="F2406">
        <v>2.4300000000000002</v>
      </c>
      <c r="G2406">
        <v>48.05</v>
      </c>
    </row>
    <row r="2407" spans="1:7">
      <c r="A2407" t="s">
        <v>1215</v>
      </c>
      <c r="B2407">
        <v>1.31</v>
      </c>
      <c r="C2407">
        <v>0.45</v>
      </c>
      <c r="D2407">
        <v>1.8</v>
      </c>
      <c r="E2407">
        <v>1.27</v>
      </c>
      <c r="F2407">
        <v>2.42</v>
      </c>
      <c r="G2407">
        <v>50.46</v>
      </c>
    </row>
    <row r="2408" spans="1:7">
      <c r="A2408" t="s">
        <v>1224</v>
      </c>
      <c r="B2408">
        <v>1.1299999999999999</v>
      </c>
      <c r="C2408">
        <v>0</v>
      </c>
      <c r="D2408">
        <v>1.64</v>
      </c>
      <c r="E2408">
        <v>1.29</v>
      </c>
      <c r="F2408">
        <v>2.21</v>
      </c>
      <c r="G2408">
        <v>52.67</v>
      </c>
    </row>
    <row r="2409" spans="1:7">
      <c r="A2409" t="s">
        <v>1237</v>
      </c>
      <c r="B2409">
        <v>0.74</v>
      </c>
      <c r="C2409">
        <v>0.99</v>
      </c>
      <c r="D2409">
        <v>1.63</v>
      </c>
      <c r="E2409">
        <v>1.41</v>
      </c>
      <c r="F2409">
        <v>2.19</v>
      </c>
      <c r="G2409">
        <v>54.87</v>
      </c>
    </row>
    <row r="2410" spans="1:7">
      <c r="A2410" t="s">
        <v>1231</v>
      </c>
      <c r="B2410">
        <v>1.04</v>
      </c>
      <c r="C2410">
        <v>0</v>
      </c>
      <c r="D2410">
        <v>1.63</v>
      </c>
      <c r="E2410">
        <v>1.29</v>
      </c>
      <c r="F2410">
        <v>2.19</v>
      </c>
      <c r="G2410">
        <v>57.06</v>
      </c>
    </row>
    <row r="2411" spans="1:7">
      <c r="A2411" t="s">
        <v>1225</v>
      </c>
      <c r="B2411">
        <v>0.47</v>
      </c>
      <c r="C2411">
        <v>1.1299999999999999</v>
      </c>
      <c r="D2411">
        <v>1.59</v>
      </c>
      <c r="E2411">
        <v>1.1599999999999999</v>
      </c>
      <c r="F2411">
        <v>2.14</v>
      </c>
      <c r="G2411">
        <v>59.21</v>
      </c>
    </row>
    <row r="2412" spans="1:7">
      <c r="A2412" t="s">
        <v>1320</v>
      </c>
      <c r="B2412">
        <v>0.47</v>
      </c>
      <c r="C2412">
        <v>0.84</v>
      </c>
      <c r="D2412">
        <v>1.45</v>
      </c>
      <c r="E2412">
        <v>0.92</v>
      </c>
      <c r="F2412">
        <v>1.95</v>
      </c>
      <c r="G2412">
        <v>61.16</v>
      </c>
    </row>
    <row r="2413" spans="1:7">
      <c r="A2413" t="s">
        <v>1270</v>
      </c>
      <c r="B2413">
        <v>0.75</v>
      </c>
      <c r="C2413">
        <v>0.67</v>
      </c>
      <c r="D2413">
        <v>1.41</v>
      </c>
      <c r="E2413">
        <v>0.88</v>
      </c>
      <c r="F2413">
        <v>1.9</v>
      </c>
      <c r="G2413">
        <v>63.06</v>
      </c>
    </row>
    <row r="2414" spans="1:7">
      <c r="A2414" t="s">
        <v>1298</v>
      </c>
      <c r="B2414">
        <v>0.66</v>
      </c>
      <c r="C2414">
        <v>1.01</v>
      </c>
      <c r="D2414">
        <v>1.25</v>
      </c>
      <c r="E2414">
        <v>1.18</v>
      </c>
      <c r="F2414">
        <v>1.68</v>
      </c>
      <c r="G2414">
        <v>64.73</v>
      </c>
    </row>
    <row r="2415" spans="1:7">
      <c r="A2415" t="s">
        <v>1257</v>
      </c>
      <c r="B2415">
        <v>0.57999999999999996</v>
      </c>
      <c r="C2415">
        <v>0.62</v>
      </c>
      <c r="D2415">
        <v>1.25</v>
      </c>
      <c r="E2415">
        <v>0.85</v>
      </c>
      <c r="F2415">
        <v>1.68</v>
      </c>
      <c r="G2415">
        <v>66.41</v>
      </c>
    </row>
    <row r="2416" spans="1:7">
      <c r="A2416" t="s">
        <v>1307</v>
      </c>
      <c r="B2416">
        <v>0.8</v>
      </c>
      <c r="C2416">
        <v>0</v>
      </c>
      <c r="D2416">
        <v>1.23</v>
      </c>
      <c r="E2416">
        <v>0.66</v>
      </c>
      <c r="F2416">
        <v>1.65</v>
      </c>
      <c r="G2416">
        <v>68.06</v>
      </c>
    </row>
    <row r="2417" spans="1:7">
      <c r="A2417" t="s">
        <v>1323</v>
      </c>
      <c r="B2417">
        <v>0.75</v>
      </c>
      <c r="C2417">
        <v>0.33</v>
      </c>
      <c r="D2417">
        <v>1.23</v>
      </c>
      <c r="E2417">
        <v>0.92</v>
      </c>
      <c r="F2417">
        <v>1.65</v>
      </c>
      <c r="G2417">
        <v>69.709999999999994</v>
      </c>
    </row>
    <row r="2418" spans="1:7">
      <c r="A2418" t="s">
        <v>1208</v>
      </c>
      <c r="B2418">
        <v>0.93</v>
      </c>
      <c r="C2418">
        <v>0.45</v>
      </c>
      <c r="D2418">
        <v>1.22</v>
      </c>
      <c r="E2418">
        <v>1.07</v>
      </c>
      <c r="F2418">
        <v>1.63</v>
      </c>
      <c r="G2418">
        <v>71.349999999999994</v>
      </c>
    </row>
    <row r="2419" spans="1:7">
      <c r="A2419" t="s">
        <v>1286</v>
      </c>
      <c r="B2419">
        <v>0.66</v>
      </c>
      <c r="C2419">
        <v>0</v>
      </c>
      <c r="D2419">
        <v>1.06</v>
      </c>
      <c r="E2419">
        <v>0.66</v>
      </c>
      <c r="F2419">
        <v>1.43</v>
      </c>
      <c r="G2419">
        <v>72.78</v>
      </c>
    </row>
    <row r="2420" spans="1:7">
      <c r="A2420" t="s">
        <v>1299</v>
      </c>
      <c r="B2420">
        <v>0.33</v>
      </c>
      <c r="C2420">
        <v>0.76</v>
      </c>
      <c r="D2420">
        <v>0.99</v>
      </c>
      <c r="E2420">
        <v>1.21</v>
      </c>
      <c r="F2420">
        <v>1.33</v>
      </c>
      <c r="G2420">
        <v>74.11</v>
      </c>
    </row>
    <row r="2421" spans="1:7">
      <c r="A2421" t="s">
        <v>1266</v>
      </c>
      <c r="B2421">
        <v>0.67</v>
      </c>
      <c r="C2421">
        <v>0</v>
      </c>
      <c r="D2421">
        <v>0.93</v>
      </c>
      <c r="E2421">
        <v>0.66</v>
      </c>
      <c r="F2421">
        <v>1.25</v>
      </c>
      <c r="G2421">
        <v>75.36</v>
      </c>
    </row>
    <row r="2422" spans="1:7">
      <c r="A2422" t="s">
        <v>1303</v>
      </c>
      <c r="B2422">
        <v>0.47</v>
      </c>
      <c r="C2422">
        <v>0.33</v>
      </c>
      <c r="D2422">
        <v>0.89</v>
      </c>
      <c r="E2422">
        <v>0.9</v>
      </c>
      <c r="F2422">
        <v>1.2</v>
      </c>
      <c r="G2422">
        <v>76.56</v>
      </c>
    </row>
    <row r="2423" spans="1:7">
      <c r="A2423" t="s">
        <v>1339</v>
      </c>
      <c r="B2423">
        <v>0.33</v>
      </c>
      <c r="C2423">
        <v>0.47</v>
      </c>
      <c r="D2423">
        <v>0.85</v>
      </c>
      <c r="E2423">
        <v>0.92</v>
      </c>
      <c r="F2423">
        <v>1.1399999999999999</v>
      </c>
      <c r="G2423">
        <v>77.709999999999994</v>
      </c>
    </row>
    <row r="2424" spans="1:7">
      <c r="A2424" t="s">
        <v>1325</v>
      </c>
      <c r="B2424">
        <v>0.47</v>
      </c>
      <c r="C2424">
        <v>0.33</v>
      </c>
      <c r="D2424">
        <v>0.84</v>
      </c>
      <c r="E2424">
        <v>0.93</v>
      </c>
      <c r="F2424">
        <v>1.1299999999999999</v>
      </c>
      <c r="G2424">
        <v>78.84</v>
      </c>
    </row>
    <row r="2425" spans="1:7">
      <c r="A2425" t="s">
        <v>1207</v>
      </c>
      <c r="B2425">
        <v>0.47</v>
      </c>
      <c r="C2425">
        <v>0.33</v>
      </c>
      <c r="D2425">
        <v>0.84</v>
      </c>
      <c r="E2425">
        <v>0.93</v>
      </c>
      <c r="F2425">
        <v>1.1299999999999999</v>
      </c>
      <c r="G2425">
        <v>79.97</v>
      </c>
    </row>
    <row r="2426" spans="1:7">
      <c r="A2426" t="s">
        <v>1227</v>
      </c>
      <c r="B2426">
        <v>0.33</v>
      </c>
      <c r="C2426">
        <v>0.64</v>
      </c>
      <c r="D2426">
        <v>0.82</v>
      </c>
      <c r="E2426">
        <v>1.0900000000000001</v>
      </c>
      <c r="F2426">
        <v>1.1100000000000001</v>
      </c>
      <c r="G2426">
        <v>81.08</v>
      </c>
    </row>
    <row r="2427" spans="1:7">
      <c r="A2427" t="s">
        <v>1324</v>
      </c>
      <c r="B2427">
        <v>0.47</v>
      </c>
      <c r="C2427">
        <v>0</v>
      </c>
      <c r="D2427">
        <v>0.75</v>
      </c>
      <c r="E2427">
        <v>0.66</v>
      </c>
      <c r="F2427">
        <v>1.01</v>
      </c>
      <c r="G2427">
        <v>82.09</v>
      </c>
    </row>
    <row r="2428" spans="1:7">
      <c r="A2428" t="s">
        <v>1374</v>
      </c>
      <c r="B2428">
        <v>0</v>
      </c>
      <c r="C2428">
        <v>0.47</v>
      </c>
      <c r="D2428">
        <v>0.68</v>
      </c>
      <c r="E2428">
        <v>0.67</v>
      </c>
      <c r="F2428">
        <v>0.92</v>
      </c>
      <c r="G2428">
        <v>83.01</v>
      </c>
    </row>
    <row r="2429" spans="1:7">
      <c r="A2429" t="s">
        <v>1210</v>
      </c>
      <c r="B2429">
        <v>0</v>
      </c>
      <c r="C2429">
        <v>0.47</v>
      </c>
      <c r="D2429">
        <v>0.68</v>
      </c>
      <c r="E2429">
        <v>0.67</v>
      </c>
      <c r="F2429">
        <v>0.92</v>
      </c>
      <c r="G2429">
        <v>83.92</v>
      </c>
    </row>
    <row r="2430" spans="1:7">
      <c r="A2430" t="s">
        <v>1235</v>
      </c>
      <c r="B2430">
        <v>0.33</v>
      </c>
      <c r="C2430">
        <v>0.31</v>
      </c>
      <c r="D2430">
        <v>0.67</v>
      </c>
      <c r="E2430">
        <v>0.86</v>
      </c>
      <c r="F2430">
        <v>0.9</v>
      </c>
      <c r="G2430">
        <v>84.82</v>
      </c>
    </row>
    <row r="2431" spans="1:7">
      <c r="A2431" t="s">
        <v>1267</v>
      </c>
      <c r="B2431">
        <v>0.47</v>
      </c>
      <c r="C2431">
        <v>0</v>
      </c>
      <c r="D2431">
        <v>0.66</v>
      </c>
      <c r="E2431">
        <v>0.66</v>
      </c>
      <c r="F2431">
        <v>0.89</v>
      </c>
      <c r="G2431">
        <v>85.71</v>
      </c>
    </row>
    <row r="2432" spans="1:7">
      <c r="A2432" t="s">
        <v>1253</v>
      </c>
      <c r="B2432">
        <v>0</v>
      </c>
      <c r="C2432">
        <v>0.45</v>
      </c>
      <c r="D2432">
        <v>0.65</v>
      </c>
      <c r="E2432">
        <v>0.67</v>
      </c>
      <c r="F2432">
        <v>0.87</v>
      </c>
      <c r="G2432">
        <v>86.58</v>
      </c>
    </row>
    <row r="2433" spans="1:7">
      <c r="A2433" t="s">
        <v>1375</v>
      </c>
      <c r="B2433">
        <v>0</v>
      </c>
      <c r="C2433">
        <v>0.45</v>
      </c>
      <c r="D2433">
        <v>0.65</v>
      </c>
      <c r="E2433">
        <v>0.67</v>
      </c>
      <c r="F2433">
        <v>0.87</v>
      </c>
      <c r="G2433">
        <v>87.46</v>
      </c>
    </row>
    <row r="2434" spans="1:7">
      <c r="A2434" t="s">
        <v>1338</v>
      </c>
      <c r="B2434">
        <v>0.33</v>
      </c>
      <c r="C2434">
        <v>0.32</v>
      </c>
      <c r="D2434">
        <v>0.64</v>
      </c>
      <c r="E2434">
        <v>0.86</v>
      </c>
      <c r="F2434">
        <v>0.86</v>
      </c>
      <c r="G2434">
        <v>88.32</v>
      </c>
    </row>
    <row r="2435" spans="1:7">
      <c r="A2435" t="s">
        <v>1327</v>
      </c>
      <c r="B2435">
        <v>0.33</v>
      </c>
      <c r="C2435">
        <v>0</v>
      </c>
      <c r="D2435">
        <v>0.53</v>
      </c>
      <c r="E2435">
        <v>0.66</v>
      </c>
      <c r="F2435">
        <v>0.71</v>
      </c>
      <c r="G2435">
        <v>89.04</v>
      </c>
    </row>
    <row r="2436" spans="1:7">
      <c r="A2436" t="s">
        <v>1376</v>
      </c>
      <c r="B2436">
        <v>0</v>
      </c>
      <c r="C2436">
        <v>0.31</v>
      </c>
      <c r="D2436">
        <v>0.51</v>
      </c>
      <c r="E2436">
        <v>0.66</v>
      </c>
      <c r="F2436">
        <v>0.69</v>
      </c>
      <c r="G2436">
        <v>89.72</v>
      </c>
    </row>
    <row r="2437" spans="1:7">
      <c r="A2437" t="s">
        <v>1334</v>
      </c>
      <c r="B2437">
        <v>0.33</v>
      </c>
      <c r="C2437">
        <v>0</v>
      </c>
      <c r="D2437">
        <v>0.5</v>
      </c>
      <c r="E2437">
        <v>0.66</v>
      </c>
      <c r="F2437">
        <v>0.68</v>
      </c>
      <c r="G2437">
        <v>90.4</v>
      </c>
    </row>
    <row r="2439" spans="1:7">
      <c r="A2439" t="s">
        <v>1175</v>
      </c>
    </row>
    <row r="2440" spans="1:7">
      <c r="A2440" t="s">
        <v>1386</v>
      </c>
    </row>
    <row r="2442" spans="1:7">
      <c r="B2442" t="s">
        <v>352</v>
      </c>
      <c r="C2442" t="s">
        <v>373</v>
      </c>
    </row>
    <row r="2443" spans="1:7">
      <c r="A2443" t="s">
        <v>147</v>
      </c>
      <c r="B2443" t="s">
        <v>834</v>
      </c>
      <c r="C2443" t="s">
        <v>1076</v>
      </c>
      <c r="D2443" t="s">
        <v>382</v>
      </c>
      <c r="E2443" t="s">
        <v>383</v>
      </c>
      <c r="F2443" t="s">
        <v>242</v>
      </c>
      <c r="G2443" t="s">
        <v>243</v>
      </c>
    </row>
    <row r="2444" spans="1:7">
      <c r="A2444" t="s">
        <v>1209</v>
      </c>
      <c r="B2444">
        <v>2.66</v>
      </c>
      <c r="C2444">
        <v>6.9</v>
      </c>
      <c r="D2444">
        <v>7.17</v>
      </c>
      <c r="E2444">
        <v>1.84</v>
      </c>
      <c r="F2444">
        <v>11.01</v>
      </c>
      <c r="G2444">
        <v>11.01</v>
      </c>
    </row>
    <row r="2445" spans="1:7">
      <c r="A2445" t="s">
        <v>1223</v>
      </c>
      <c r="B2445">
        <v>2.63</v>
      </c>
      <c r="C2445">
        <v>0</v>
      </c>
      <c r="D2445">
        <v>4.54</v>
      </c>
      <c r="E2445">
        <v>1.22</v>
      </c>
      <c r="F2445">
        <v>6.97</v>
      </c>
      <c r="G2445">
        <v>17.98</v>
      </c>
    </row>
    <row r="2446" spans="1:7">
      <c r="A2446" t="s">
        <v>1221</v>
      </c>
      <c r="B2446">
        <v>6.88</v>
      </c>
      <c r="C2446">
        <v>4.41</v>
      </c>
      <c r="D2446">
        <v>4.18</v>
      </c>
      <c r="E2446">
        <v>2.64</v>
      </c>
      <c r="F2446">
        <v>6.41</v>
      </c>
      <c r="G2446">
        <v>24.39</v>
      </c>
    </row>
    <row r="2447" spans="1:7">
      <c r="A2447" t="s">
        <v>1225</v>
      </c>
      <c r="B2447">
        <v>2.75</v>
      </c>
      <c r="C2447">
        <v>1.1299999999999999</v>
      </c>
      <c r="D2447">
        <v>3.16</v>
      </c>
      <c r="E2447">
        <v>1.28</v>
      </c>
      <c r="F2447">
        <v>4.8499999999999996</v>
      </c>
      <c r="G2447">
        <v>29.23</v>
      </c>
    </row>
    <row r="2448" spans="1:7">
      <c r="A2448" t="s">
        <v>1219</v>
      </c>
      <c r="B2448">
        <v>1.39</v>
      </c>
      <c r="C2448">
        <v>2.67</v>
      </c>
      <c r="D2448">
        <v>2.95</v>
      </c>
      <c r="E2448">
        <v>1.44</v>
      </c>
      <c r="F2448">
        <v>4.5199999999999996</v>
      </c>
      <c r="G2448">
        <v>33.76</v>
      </c>
    </row>
    <row r="2449" spans="1:7">
      <c r="A2449" t="s">
        <v>1228</v>
      </c>
      <c r="B2449">
        <v>1.39</v>
      </c>
      <c r="C2449">
        <v>0</v>
      </c>
      <c r="D2449">
        <v>2.36</v>
      </c>
      <c r="E2449">
        <v>3.19</v>
      </c>
      <c r="F2449">
        <v>3.62</v>
      </c>
      <c r="G2449">
        <v>37.380000000000003</v>
      </c>
    </row>
    <row r="2450" spans="1:7">
      <c r="A2450" t="s">
        <v>1230</v>
      </c>
      <c r="B2450">
        <v>1.38</v>
      </c>
      <c r="C2450">
        <v>0</v>
      </c>
      <c r="D2450">
        <v>2.34</v>
      </c>
      <c r="E2450">
        <v>3.55</v>
      </c>
      <c r="F2450">
        <v>3.6</v>
      </c>
      <c r="G2450">
        <v>40.97</v>
      </c>
    </row>
    <row r="2451" spans="1:7">
      <c r="A2451" t="s">
        <v>1238</v>
      </c>
      <c r="B2451">
        <v>0</v>
      </c>
      <c r="C2451">
        <v>1.25</v>
      </c>
      <c r="D2451">
        <v>2.0099999999999998</v>
      </c>
      <c r="E2451">
        <v>1.23</v>
      </c>
      <c r="F2451">
        <v>3.08</v>
      </c>
      <c r="G2451">
        <v>44.06</v>
      </c>
    </row>
    <row r="2452" spans="1:7">
      <c r="A2452" t="s">
        <v>1298</v>
      </c>
      <c r="B2452">
        <v>0</v>
      </c>
      <c r="C2452">
        <v>1.01</v>
      </c>
      <c r="D2452">
        <v>1.8</v>
      </c>
      <c r="E2452">
        <v>1.07</v>
      </c>
      <c r="F2452">
        <v>2.76</v>
      </c>
      <c r="G2452">
        <v>46.82</v>
      </c>
    </row>
    <row r="2453" spans="1:7">
      <c r="A2453" t="s">
        <v>1237</v>
      </c>
      <c r="B2453">
        <v>0.45</v>
      </c>
      <c r="C2453">
        <v>0.99</v>
      </c>
      <c r="D2453">
        <v>1.44</v>
      </c>
      <c r="E2453">
        <v>1.1100000000000001</v>
      </c>
      <c r="F2453">
        <v>2.21</v>
      </c>
      <c r="G2453">
        <v>49.03</v>
      </c>
    </row>
    <row r="2454" spans="1:7">
      <c r="A2454" t="s">
        <v>1270</v>
      </c>
      <c r="B2454">
        <v>0.57999999999999996</v>
      </c>
      <c r="C2454">
        <v>0.67</v>
      </c>
      <c r="D2454">
        <v>1.42</v>
      </c>
      <c r="E2454">
        <v>0.89</v>
      </c>
      <c r="F2454">
        <v>2.17</v>
      </c>
      <c r="G2454">
        <v>51.2</v>
      </c>
    </row>
    <row r="2455" spans="1:7">
      <c r="A2455" t="s">
        <v>1320</v>
      </c>
      <c r="B2455">
        <v>0</v>
      </c>
      <c r="C2455">
        <v>0.84</v>
      </c>
      <c r="D2455">
        <v>1.35</v>
      </c>
      <c r="E2455">
        <v>0.67</v>
      </c>
      <c r="F2455">
        <v>2.0699999999999998</v>
      </c>
      <c r="G2455">
        <v>53.27</v>
      </c>
    </row>
    <row r="2456" spans="1:7">
      <c r="A2456" t="s">
        <v>1294</v>
      </c>
      <c r="B2456">
        <v>0.82</v>
      </c>
      <c r="C2456">
        <v>0</v>
      </c>
      <c r="D2456">
        <v>1.33</v>
      </c>
      <c r="E2456">
        <v>0.66</v>
      </c>
      <c r="F2456">
        <v>2.04</v>
      </c>
      <c r="G2456">
        <v>55.32</v>
      </c>
    </row>
    <row r="2457" spans="1:7">
      <c r="A2457" t="s">
        <v>1277</v>
      </c>
      <c r="B2457">
        <v>0.82</v>
      </c>
      <c r="C2457">
        <v>0</v>
      </c>
      <c r="D2457">
        <v>1.33</v>
      </c>
      <c r="E2457">
        <v>0.66</v>
      </c>
      <c r="F2457">
        <v>2.04</v>
      </c>
      <c r="G2457">
        <v>57.36</v>
      </c>
    </row>
    <row r="2458" spans="1:7">
      <c r="A2458" t="s">
        <v>1299</v>
      </c>
      <c r="B2458">
        <v>0</v>
      </c>
      <c r="C2458">
        <v>0.76</v>
      </c>
      <c r="D2458">
        <v>1.3</v>
      </c>
      <c r="E2458">
        <v>1.31</v>
      </c>
      <c r="F2458">
        <v>1.99</v>
      </c>
      <c r="G2458">
        <v>59.36</v>
      </c>
    </row>
    <row r="2459" spans="1:7">
      <c r="A2459" t="s">
        <v>1257</v>
      </c>
      <c r="B2459">
        <v>0.3</v>
      </c>
      <c r="C2459">
        <v>0.62</v>
      </c>
      <c r="D2459">
        <v>1.29</v>
      </c>
      <c r="E2459">
        <v>0.91</v>
      </c>
      <c r="F2459">
        <v>1.98</v>
      </c>
      <c r="G2459">
        <v>61.33</v>
      </c>
    </row>
    <row r="2460" spans="1:7">
      <c r="A2460" t="s">
        <v>1267</v>
      </c>
      <c r="B2460">
        <v>0.65</v>
      </c>
      <c r="C2460">
        <v>0</v>
      </c>
      <c r="D2460">
        <v>1.0900000000000001</v>
      </c>
      <c r="E2460">
        <v>1.32</v>
      </c>
      <c r="F2460">
        <v>1.67</v>
      </c>
      <c r="G2460">
        <v>63</v>
      </c>
    </row>
    <row r="2461" spans="1:7">
      <c r="A2461" t="s">
        <v>1266</v>
      </c>
      <c r="B2461">
        <v>0.57999999999999996</v>
      </c>
      <c r="C2461">
        <v>0</v>
      </c>
      <c r="D2461">
        <v>0.94</v>
      </c>
      <c r="E2461">
        <v>0.66</v>
      </c>
      <c r="F2461">
        <v>1.45</v>
      </c>
      <c r="G2461">
        <v>64.45</v>
      </c>
    </row>
    <row r="2462" spans="1:7">
      <c r="A2462" t="s">
        <v>1374</v>
      </c>
      <c r="B2462">
        <v>0</v>
      </c>
      <c r="C2462">
        <v>0.47</v>
      </c>
      <c r="D2462">
        <v>0.76</v>
      </c>
      <c r="E2462">
        <v>0.67</v>
      </c>
      <c r="F2462">
        <v>1.1599999999999999</v>
      </c>
      <c r="G2462">
        <v>65.61</v>
      </c>
    </row>
    <row r="2463" spans="1:7">
      <c r="A2463" t="s">
        <v>1210</v>
      </c>
      <c r="B2463">
        <v>0</v>
      </c>
      <c r="C2463">
        <v>0.47</v>
      </c>
      <c r="D2463">
        <v>0.76</v>
      </c>
      <c r="E2463">
        <v>0.67</v>
      </c>
      <c r="F2463">
        <v>1.1599999999999999</v>
      </c>
      <c r="G2463">
        <v>66.77</v>
      </c>
    </row>
    <row r="2464" spans="1:7">
      <c r="A2464" t="s">
        <v>1339</v>
      </c>
      <c r="B2464">
        <v>0</v>
      </c>
      <c r="C2464">
        <v>0.47</v>
      </c>
      <c r="D2464">
        <v>0.76</v>
      </c>
      <c r="E2464">
        <v>0.67</v>
      </c>
      <c r="F2464">
        <v>1.1599999999999999</v>
      </c>
      <c r="G2464">
        <v>67.94</v>
      </c>
    </row>
    <row r="2465" spans="1:7">
      <c r="A2465" t="s">
        <v>1227</v>
      </c>
      <c r="B2465">
        <v>0.65</v>
      </c>
      <c r="C2465">
        <v>0.64</v>
      </c>
      <c r="D2465">
        <v>0.75</v>
      </c>
      <c r="E2465">
        <v>0.9</v>
      </c>
      <c r="F2465">
        <v>1.1499999999999999</v>
      </c>
      <c r="G2465">
        <v>69.09</v>
      </c>
    </row>
    <row r="2466" spans="1:7">
      <c r="A2466" t="s">
        <v>1342</v>
      </c>
      <c r="B2466">
        <v>0.42</v>
      </c>
      <c r="C2466">
        <v>0</v>
      </c>
      <c r="D2466">
        <v>0.73</v>
      </c>
      <c r="E2466">
        <v>0.66</v>
      </c>
      <c r="F2466">
        <v>1.1200000000000001</v>
      </c>
      <c r="G2466">
        <v>70.209999999999994</v>
      </c>
    </row>
    <row r="2467" spans="1:7">
      <c r="A2467" t="s">
        <v>1284</v>
      </c>
      <c r="B2467">
        <v>0.42</v>
      </c>
      <c r="C2467">
        <v>0</v>
      </c>
      <c r="D2467">
        <v>0.73</v>
      </c>
      <c r="E2467">
        <v>0.66</v>
      </c>
      <c r="F2467">
        <v>1.1200000000000001</v>
      </c>
      <c r="G2467">
        <v>71.33</v>
      </c>
    </row>
    <row r="2468" spans="1:7">
      <c r="A2468" t="s">
        <v>1253</v>
      </c>
      <c r="B2468">
        <v>0</v>
      </c>
      <c r="C2468">
        <v>0.45</v>
      </c>
      <c r="D2468">
        <v>0.72</v>
      </c>
      <c r="E2468">
        <v>0.67</v>
      </c>
      <c r="F2468">
        <v>1.1100000000000001</v>
      </c>
      <c r="G2468">
        <v>72.44</v>
      </c>
    </row>
    <row r="2469" spans="1:7">
      <c r="A2469" t="s">
        <v>1215</v>
      </c>
      <c r="B2469">
        <v>0</v>
      </c>
      <c r="C2469">
        <v>0.45</v>
      </c>
      <c r="D2469">
        <v>0.72</v>
      </c>
      <c r="E2469">
        <v>0.67</v>
      </c>
      <c r="F2469">
        <v>1.1100000000000001</v>
      </c>
      <c r="G2469">
        <v>73.55</v>
      </c>
    </row>
    <row r="2470" spans="1:7">
      <c r="A2470" t="s">
        <v>1306</v>
      </c>
      <c r="B2470">
        <v>0</v>
      </c>
      <c r="C2470">
        <v>0.45</v>
      </c>
      <c r="D2470">
        <v>0.72</v>
      </c>
      <c r="E2470">
        <v>0.67</v>
      </c>
      <c r="F2470">
        <v>1.1100000000000001</v>
      </c>
      <c r="G2470">
        <v>74.66</v>
      </c>
    </row>
    <row r="2471" spans="1:7">
      <c r="A2471" t="s">
        <v>1208</v>
      </c>
      <c r="B2471">
        <v>0</v>
      </c>
      <c r="C2471">
        <v>0.45</v>
      </c>
      <c r="D2471">
        <v>0.72</v>
      </c>
      <c r="E2471">
        <v>0.67</v>
      </c>
      <c r="F2471">
        <v>1.1100000000000001</v>
      </c>
      <c r="G2471">
        <v>75.760000000000005</v>
      </c>
    </row>
    <row r="2472" spans="1:7">
      <c r="A2472" t="s">
        <v>1375</v>
      </c>
      <c r="B2472">
        <v>0</v>
      </c>
      <c r="C2472">
        <v>0.45</v>
      </c>
      <c r="D2472">
        <v>0.72</v>
      </c>
      <c r="E2472">
        <v>0.67</v>
      </c>
      <c r="F2472">
        <v>1.1100000000000001</v>
      </c>
      <c r="G2472">
        <v>76.87</v>
      </c>
    </row>
    <row r="2473" spans="1:7">
      <c r="A2473" t="s">
        <v>1376</v>
      </c>
      <c r="B2473">
        <v>0</v>
      </c>
      <c r="C2473">
        <v>0.31</v>
      </c>
      <c r="D2473">
        <v>0.57999999999999996</v>
      </c>
      <c r="E2473">
        <v>0.67</v>
      </c>
      <c r="F2473">
        <v>0.88</v>
      </c>
      <c r="G2473">
        <v>77.760000000000005</v>
      </c>
    </row>
    <row r="2474" spans="1:7">
      <c r="A2474" t="s">
        <v>1235</v>
      </c>
      <c r="B2474">
        <v>0</v>
      </c>
      <c r="C2474">
        <v>0.31</v>
      </c>
      <c r="D2474">
        <v>0.57999999999999996</v>
      </c>
      <c r="E2474">
        <v>0.67</v>
      </c>
      <c r="F2474">
        <v>0.88</v>
      </c>
      <c r="G2474">
        <v>78.64</v>
      </c>
    </row>
    <row r="2475" spans="1:7">
      <c r="A2475" t="s">
        <v>1287</v>
      </c>
      <c r="B2475">
        <v>0.33</v>
      </c>
      <c r="C2475">
        <v>0</v>
      </c>
      <c r="D2475">
        <v>0.54</v>
      </c>
      <c r="E2475">
        <v>0.66</v>
      </c>
      <c r="F2475">
        <v>0.83</v>
      </c>
      <c r="G2475">
        <v>79.48</v>
      </c>
    </row>
    <row r="2476" spans="1:7">
      <c r="A2476" t="s">
        <v>1348</v>
      </c>
      <c r="B2476">
        <v>0.33</v>
      </c>
      <c r="C2476">
        <v>0</v>
      </c>
      <c r="D2476">
        <v>0.54</v>
      </c>
      <c r="E2476">
        <v>0.66</v>
      </c>
      <c r="F2476">
        <v>0.83</v>
      </c>
      <c r="G2476">
        <v>80.31</v>
      </c>
    </row>
    <row r="2477" spans="1:7">
      <c r="A2477" t="s">
        <v>1349</v>
      </c>
      <c r="B2477">
        <v>0.33</v>
      </c>
      <c r="C2477">
        <v>0</v>
      </c>
      <c r="D2477">
        <v>0.54</v>
      </c>
      <c r="E2477">
        <v>0.66</v>
      </c>
      <c r="F2477">
        <v>0.83</v>
      </c>
      <c r="G2477">
        <v>81.150000000000006</v>
      </c>
    </row>
    <row r="2478" spans="1:7">
      <c r="A2478" t="s">
        <v>1213</v>
      </c>
      <c r="B2478">
        <v>0.33</v>
      </c>
      <c r="C2478">
        <v>0</v>
      </c>
      <c r="D2478">
        <v>0.54</v>
      </c>
      <c r="E2478">
        <v>0.66</v>
      </c>
      <c r="F2478">
        <v>0.83</v>
      </c>
      <c r="G2478">
        <v>81.98</v>
      </c>
    </row>
    <row r="2479" spans="1:7">
      <c r="A2479" t="s">
        <v>1297</v>
      </c>
      <c r="B2479">
        <v>0.33</v>
      </c>
      <c r="C2479">
        <v>0</v>
      </c>
      <c r="D2479">
        <v>0.54</v>
      </c>
      <c r="E2479">
        <v>0.66</v>
      </c>
      <c r="F2479">
        <v>0.83</v>
      </c>
      <c r="G2479">
        <v>82.82</v>
      </c>
    </row>
    <row r="2480" spans="1:7">
      <c r="A2480" t="s">
        <v>1352</v>
      </c>
      <c r="B2480">
        <v>0.33</v>
      </c>
      <c r="C2480">
        <v>0</v>
      </c>
      <c r="D2480">
        <v>0.54</v>
      </c>
      <c r="E2480">
        <v>0.66</v>
      </c>
      <c r="F2480">
        <v>0.83</v>
      </c>
      <c r="G2480">
        <v>83.65</v>
      </c>
    </row>
    <row r="2481" spans="1:7">
      <c r="A2481" t="s">
        <v>1296</v>
      </c>
      <c r="B2481">
        <v>0.33</v>
      </c>
      <c r="C2481">
        <v>0</v>
      </c>
      <c r="D2481">
        <v>0.54</v>
      </c>
      <c r="E2481">
        <v>0.66</v>
      </c>
      <c r="F2481">
        <v>0.83</v>
      </c>
      <c r="G2481">
        <v>84.49</v>
      </c>
    </row>
    <row r="2482" spans="1:7">
      <c r="A2482" t="s">
        <v>1248</v>
      </c>
      <c r="B2482">
        <v>0.33</v>
      </c>
      <c r="C2482">
        <v>0</v>
      </c>
      <c r="D2482">
        <v>0.54</v>
      </c>
      <c r="E2482">
        <v>0.66</v>
      </c>
      <c r="F2482">
        <v>0.83</v>
      </c>
      <c r="G2482">
        <v>85.32</v>
      </c>
    </row>
    <row r="2483" spans="1:7">
      <c r="A2483" t="s">
        <v>1277</v>
      </c>
      <c r="B2483">
        <v>0.33</v>
      </c>
      <c r="C2483">
        <v>0</v>
      </c>
      <c r="D2483">
        <v>0.54</v>
      </c>
      <c r="E2483">
        <v>0.66</v>
      </c>
      <c r="F2483">
        <v>0.83</v>
      </c>
      <c r="G2483">
        <v>86.15</v>
      </c>
    </row>
    <row r="2484" spans="1:7">
      <c r="A2484" t="s">
        <v>1295</v>
      </c>
      <c r="B2484">
        <v>0.32</v>
      </c>
      <c r="C2484">
        <v>0</v>
      </c>
      <c r="D2484">
        <v>0.54</v>
      </c>
      <c r="E2484">
        <v>0.66</v>
      </c>
      <c r="F2484">
        <v>0.83</v>
      </c>
      <c r="G2484">
        <v>86.99</v>
      </c>
    </row>
    <row r="2485" spans="1:7">
      <c r="A2485" t="s">
        <v>1343</v>
      </c>
      <c r="B2485">
        <v>0.32</v>
      </c>
      <c r="C2485">
        <v>0</v>
      </c>
      <c r="D2485">
        <v>0.54</v>
      </c>
      <c r="E2485">
        <v>0.66</v>
      </c>
      <c r="F2485">
        <v>0.83</v>
      </c>
      <c r="G2485">
        <v>87.82</v>
      </c>
    </row>
    <row r="2486" spans="1:7">
      <c r="A2486" t="s">
        <v>1346</v>
      </c>
      <c r="B2486">
        <v>0.32</v>
      </c>
      <c r="C2486">
        <v>0</v>
      </c>
      <c r="D2486">
        <v>0.54</v>
      </c>
      <c r="E2486">
        <v>0.66</v>
      </c>
      <c r="F2486">
        <v>0.83</v>
      </c>
      <c r="G2486">
        <v>88.65</v>
      </c>
    </row>
    <row r="2487" spans="1:7">
      <c r="A2487" t="s">
        <v>1361</v>
      </c>
      <c r="B2487">
        <v>0</v>
      </c>
      <c r="C2487">
        <v>0.33</v>
      </c>
      <c r="D2487">
        <v>0.54</v>
      </c>
      <c r="E2487">
        <v>0.67</v>
      </c>
      <c r="F2487">
        <v>0.82</v>
      </c>
      <c r="G2487">
        <v>89.48</v>
      </c>
    </row>
    <row r="2488" spans="1:7">
      <c r="A2488" t="s">
        <v>1382</v>
      </c>
      <c r="B2488">
        <v>0</v>
      </c>
      <c r="C2488">
        <v>0.33</v>
      </c>
      <c r="D2488">
        <v>0.54</v>
      </c>
      <c r="E2488">
        <v>0.67</v>
      </c>
      <c r="F2488">
        <v>0.82</v>
      </c>
      <c r="G2488">
        <v>90.3</v>
      </c>
    </row>
    <row r="2490" spans="1:7">
      <c r="A2490" t="s">
        <v>1187</v>
      </c>
    </row>
    <row r="2491" spans="1:7">
      <c r="A2491" t="s">
        <v>1387</v>
      </c>
    </row>
    <row r="2493" spans="1:7">
      <c r="B2493" t="s">
        <v>359</v>
      </c>
      <c r="C2493" t="s">
        <v>373</v>
      </c>
    </row>
    <row r="2494" spans="1:7">
      <c r="A2494" t="s">
        <v>147</v>
      </c>
      <c r="B2494" t="s">
        <v>938</v>
      </c>
      <c r="C2494" t="s">
        <v>1076</v>
      </c>
      <c r="D2494" t="s">
        <v>382</v>
      </c>
      <c r="E2494" t="s">
        <v>383</v>
      </c>
      <c r="F2494" t="s">
        <v>242</v>
      </c>
      <c r="G2494" t="s">
        <v>243</v>
      </c>
    </row>
    <row r="2495" spans="1:7">
      <c r="A2495" t="s">
        <v>1209</v>
      </c>
      <c r="B2495">
        <v>3.12</v>
      </c>
      <c r="C2495">
        <v>6.9</v>
      </c>
      <c r="D2495">
        <v>5.57</v>
      </c>
      <c r="E2495">
        <v>1.28</v>
      </c>
      <c r="F2495">
        <v>7.84</v>
      </c>
      <c r="G2495">
        <v>7.84</v>
      </c>
    </row>
    <row r="2496" spans="1:7">
      <c r="A2496" t="s">
        <v>1208</v>
      </c>
      <c r="B2496">
        <v>3.41</v>
      </c>
      <c r="C2496">
        <v>0.45</v>
      </c>
      <c r="D2496">
        <v>4.7300000000000004</v>
      </c>
      <c r="E2496">
        <v>1.51</v>
      </c>
      <c r="F2496">
        <v>6.65</v>
      </c>
      <c r="G2496">
        <v>14.49</v>
      </c>
    </row>
    <row r="2497" spans="1:7">
      <c r="A2497" t="s">
        <v>1219</v>
      </c>
      <c r="B2497">
        <v>0.85</v>
      </c>
      <c r="C2497">
        <v>2.67</v>
      </c>
      <c r="D2497">
        <v>3</v>
      </c>
      <c r="E2497">
        <v>1.83</v>
      </c>
      <c r="F2497">
        <v>4.2300000000000004</v>
      </c>
      <c r="G2497">
        <v>18.72</v>
      </c>
    </row>
    <row r="2498" spans="1:7">
      <c r="A2498" t="s">
        <v>1357</v>
      </c>
      <c r="B2498">
        <v>1.78</v>
      </c>
      <c r="C2498">
        <v>0</v>
      </c>
      <c r="D2498">
        <v>2.96</v>
      </c>
      <c r="E2498">
        <v>0.91</v>
      </c>
      <c r="F2498">
        <v>4.17</v>
      </c>
      <c r="G2498">
        <v>22.89</v>
      </c>
    </row>
    <row r="2499" spans="1:7">
      <c r="A2499" t="s">
        <v>1294</v>
      </c>
      <c r="B2499">
        <v>2.1800000000000002</v>
      </c>
      <c r="C2499">
        <v>0</v>
      </c>
      <c r="D2499">
        <v>2.94</v>
      </c>
      <c r="E2499">
        <v>0.91</v>
      </c>
      <c r="F2499">
        <v>4.13</v>
      </c>
      <c r="G2499">
        <v>27.02</v>
      </c>
    </row>
    <row r="2500" spans="1:7">
      <c r="A2500" t="s">
        <v>1226</v>
      </c>
      <c r="B2500">
        <v>1.99</v>
      </c>
      <c r="C2500">
        <v>0</v>
      </c>
      <c r="D2500">
        <v>2.84</v>
      </c>
      <c r="E2500">
        <v>2.14</v>
      </c>
      <c r="F2500">
        <v>4</v>
      </c>
      <c r="G2500">
        <v>31.02</v>
      </c>
    </row>
    <row r="2501" spans="1:7">
      <c r="A2501" t="s">
        <v>1221</v>
      </c>
      <c r="B2501">
        <v>2.62</v>
      </c>
      <c r="C2501">
        <v>4.41</v>
      </c>
      <c r="D2501">
        <v>2.66</v>
      </c>
      <c r="E2501">
        <v>4.99</v>
      </c>
      <c r="F2501">
        <v>3.74</v>
      </c>
      <c r="G2501">
        <v>34.76</v>
      </c>
    </row>
    <row r="2502" spans="1:7">
      <c r="A2502" t="s">
        <v>1266</v>
      </c>
      <c r="B2502">
        <v>1.94</v>
      </c>
      <c r="C2502">
        <v>0</v>
      </c>
      <c r="D2502">
        <v>2.61</v>
      </c>
      <c r="E2502">
        <v>0.91</v>
      </c>
      <c r="F2502">
        <v>3.67</v>
      </c>
      <c r="G2502">
        <v>38.43</v>
      </c>
    </row>
    <row r="2503" spans="1:7">
      <c r="A2503" t="s">
        <v>1214</v>
      </c>
      <c r="B2503">
        <v>1.4</v>
      </c>
      <c r="C2503">
        <v>0</v>
      </c>
      <c r="D2503">
        <v>2.11</v>
      </c>
      <c r="E2503">
        <v>7.7</v>
      </c>
      <c r="F2503">
        <v>2.98</v>
      </c>
      <c r="G2503">
        <v>41.4</v>
      </c>
    </row>
    <row r="2504" spans="1:7">
      <c r="A2504" t="s">
        <v>1267</v>
      </c>
      <c r="B2504">
        <v>1.5</v>
      </c>
      <c r="C2504">
        <v>0</v>
      </c>
      <c r="D2504">
        <v>2.02</v>
      </c>
      <c r="E2504">
        <v>0.91</v>
      </c>
      <c r="F2504">
        <v>2.84</v>
      </c>
      <c r="G2504">
        <v>44.25</v>
      </c>
    </row>
    <row r="2505" spans="1:7">
      <c r="A2505" t="s">
        <v>1235</v>
      </c>
      <c r="B2505">
        <v>1.56</v>
      </c>
      <c r="C2505">
        <v>0.31</v>
      </c>
      <c r="D2505">
        <v>1.82</v>
      </c>
      <c r="E2505">
        <v>2.86</v>
      </c>
      <c r="F2505">
        <v>2.56</v>
      </c>
      <c r="G2505">
        <v>46.81</v>
      </c>
    </row>
    <row r="2506" spans="1:7">
      <c r="A2506" t="s">
        <v>1238</v>
      </c>
      <c r="B2506">
        <v>0</v>
      </c>
      <c r="C2506">
        <v>1.25</v>
      </c>
      <c r="D2506">
        <v>1.8</v>
      </c>
      <c r="E2506">
        <v>1.17</v>
      </c>
      <c r="F2506">
        <v>2.5299999999999998</v>
      </c>
      <c r="G2506">
        <v>49.34</v>
      </c>
    </row>
    <row r="2507" spans="1:7">
      <c r="A2507" t="s">
        <v>1210</v>
      </c>
      <c r="B2507">
        <v>1.22</v>
      </c>
      <c r="C2507">
        <v>0.47</v>
      </c>
      <c r="D2507">
        <v>1.72</v>
      </c>
      <c r="E2507">
        <v>1.1200000000000001</v>
      </c>
      <c r="F2507">
        <v>2.42</v>
      </c>
      <c r="G2507">
        <v>51.76</v>
      </c>
    </row>
    <row r="2508" spans="1:7">
      <c r="A2508" t="s">
        <v>1298</v>
      </c>
      <c r="B2508">
        <v>0</v>
      </c>
      <c r="C2508">
        <v>1.01</v>
      </c>
      <c r="D2508">
        <v>1.59</v>
      </c>
      <c r="E2508">
        <v>1.02</v>
      </c>
      <c r="F2508">
        <v>2.2400000000000002</v>
      </c>
      <c r="G2508">
        <v>54</v>
      </c>
    </row>
    <row r="2509" spans="1:7">
      <c r="A2509" t="s">
        <v>1225</v>
      </c>
      <c r="B2509">
        <v>0.7</v>
      </c>
      <c r="C2509">
        <v>1.1299999999999999</v>
      </c>
      <c r="D2509">
        <v>1.55</v>
      </c>
      <c r="E2509">
        <v>1.33</v>
      </c>
      <c r="F2509">
        <v>2.19</v>
      </c>
      <c r="G2509">
        <v>56.19</v>
      </c>
    </row>
    <row r="2510" spans="1:7">
      <c r="A2510" t="s">
        <v>1287</v>
      </c>
      <c r="B2510">
        <v>1.1200000000000001</v>
      </c>
      <c r="C2510">
        <v>0</v>
      </c>
      <c r="D2510">
        <v>1.51</v>
      </c>
      <c r="E2510">
        <v>0.91</v>
      </c>
      <c r="F2510">
        <v>2.12</v>
      </c>
      <c r="G2510">
        <v>58.31</v>
      </c>
    </row>
    <row r="2511" spans="1:7">
      <c r="A2511" t="s">
        <v>1211</v>
      </c>
      <c r="B2511">
        <v>1</v>
      </c>
      <c r="C2511">
        <v>0</v>
      </c>
      <c r="D2511">
        <v>1.35</v>
      </c>
      <c r="E2511">
        <v>0.91</v>
      </c>
      <c r="F2511">
        <v>1.9</v>
      </c>
      <c r="G2511">
        <v>60.21</v>
      </c>
    </row>
    <row r="2512" spans="1:7">
      <c r="A2512" t="s">
        <v>1215</v>
      </c>
      <c r="B2512">
        <v>1.2</v>
      </c>
      <c r="C2512">
        <v>0.45</v>
      </c>
      <c r="D2512">
        <v>1.34</v>
      </c>
      <c r="E2512">
        <v>1.39</v>
      </c>
      <c r="F2512">
        <v>1.88</v>
      </c>
      <c r="G2512">
        <v>62.09</v>
      </c>
    </row>
    <row r="2513" spans="1:7">
      <c r="A2513" t="s">
        <v>1257</v>
      </c>
      <c r="B2513">
        <v>0.7</v>
      </c>
      <c r="C2513">
        <v>0.62</v>
      </c>
      <c r="D2513">
        <v>1.33</v>
      </c>
      <c r="E2513">
        <v>1.1100000000000001</v>
      </c>
      <c r="F2513">
        <v>1.87</v>
      </c>
      <c r="G2513">
        <v>63.96</v>
      </c>
    </row>
    <row r="2514" spans="1:7">
      <c r="A2514" t="s">
        <v>1237</v>
      </c>
      <c r="B2514">
        <v>0.5</v>
      </c>
      <c r="C2514">
        <v>0.99</v>
      </c>
      <c r="D2514">
        <v>1.29</v>
      </c>
      <c r="E2514">
        <v>1.17</v>
      </c>
      <c r="F2514">
        <v>1.81</v>
      </c>
      <c r="G2514">
        <v>65.77</v>
      </c>
    </row>
    <row r="2515" spans="1:7">
      <c r="A2515" t="s">
        <v>1320</v>
      </c>
      <c r="B2515">
        <v>0</v>
      </c>
      <c r="C2515">
        <v>0.84</v>
      </c>
      <c r="D2515">
        <v>1.21</v>
      </c>
      <c r="E2515">
        <v>0.64</v>
      </c>
      <c r="F2515">
        <v>1.7</v>
      </c>
      <c r="G2515">
        <v>67.47</v>
      </c>
    </row>
    <row r="2516" spans="1:7">
      <c r="A2516" t="s">
        <v>1204</v>
      </c>
      <c r="B2516">
        <v>0.87</v>
      </c>
      <c r="C2516">
        <v>0</v>
      </c>
      <c r="D2516">
        <v>1.17</v>
      </c>
      <c r="E2516">
        <v>0.91</v>
      </c>
      <c r="F2516">
        <v>1.64</v>
      </c>
      <c r="G2516">
        <v>69.11</v>
      </c>
    </row>
    <row r="2517" spans="1:7">
      <c r="A2517" t="s">
        <v>1309</v>
      </c>
      <c r="B2517">
        <v>0.7</v>
      </c>
      <c r="C2517">
        <v>0</v>
      </c>
      <c r="D2517">
        <v>1.1599999999999999</v>
      </c>
      <c r="E2517">
        <v>0.91</v>
      </c>
      <c r="F2517">
        <v>1.64</v>
      </c>
      <c r="G2517">
        <v>70.75</v>
      </c>
    </row>
    <row r="2518" spans="1:7">
      <c r="A2518" t="s">
        <v>1299</v>
      </c>
      <c r="B2518">
        <v>0</v>
      </c>
      <c r="C2518">
        <v>0.76</v>
      </c>
      <c r="D2518">
        <v>1.1599999999999999</v>
      </c>
      <c r="E2518">
        <v>1.24</v>
      </c>
      <c r="F2518">
        <v>1.63</v>
      </c>
      <c r="G2518">
        <v>72.38</v>
      </c>
    </row>
    <row r="2519" spans="1:7">
      <c r="A2519" t="s">
        <v>1227</v>
      </c>
      <c r="B2519">
        <v>0</v>
      </c>
      <c r="C2519">
        <v>0.64</v>
      </c>
      <c r="D2519">
        <v>0.99</v>
      </c>
      <c r="E2519">
        <v>1.27</v>
      </c>
      <c r="F2519">
        <v>1.39</v>
      </c>
      <c r="G2519">
        <v>73.77</v>
      </c>
    </row>
    <row r="2520" spans="1:7">
      <c r="A2520" t="s">
        <v>1270</v>
      </c>
      <c r="B2520">
        <v>0</v>
      </c>
      <c r="C2520">
        <v>0.67</v>
      </c>
      <c r="D2520">
        <v>0.96</v>
      </c>
      <c r="E2520">
        <v>0.64</v>
      </c>
      <c r="F2520">
        <v>1.35</v>
      </c>
      <c r="G2520">
        <v>75.12</v>
      </c>
    </row>
    <row r="2521" spans="1:7">
      <c r="A2521" t="s">
        <v>1358</v>
      </c>
      <c r="B2521">
        <v>0.71</v>
      </c>
      <c r="C2521">
        <v>0</v>
      </c>
      <c r="D2521">
        <v>0.95</v>
      </c>
      <c r="E2521">
        <v>0.91</v>
      </c>
      <c r="F2521">
        <v>1.34</v>
      </c>
      <c r="G2521">
        <v>76.459999999999994</v>
      </c>
    </row>
    <row r="2522" spans="1:7">
      <c r="A2522" t="s">
        <v>1223</v>
      </c>
      <c r="B2522">
        <v>0.49</v>
      </c>
      <c r="C2522">
        <v>0</v>
      </c>
      <c r="D2522">
        <v>0.82</v>
      </c>
      <c r="E2522">
        <v>0.91</v>
      </c>
      <c r="F2522">
        <v>1.1599999999999999</v>
      </c>
      <c r="G2522">
        <v>77.62</v>
      </c>
    </row>
    <row r="2523" spans="1:7">
      <c r="A2523" t="s">
        <v>1359</v>
      </c>
      <c r="B2523">
        <v>0.49</v>
      </c>
      <c r="C2523">
        <v>0.32</v>
      </c>
      <c r="D2523">
        <v>0.78</v>
      </c>
      <c r="E2523">
        <v>0.91</v>
      </c>
      <c r="F2523">
        <v>1.0900000000000001</v>
      </c>
      <c r="G2523">
        <v>78.709999999999994</v>
      </c>
    </row>
    <row r="2524" spans="1:7">
      <c r="A2524" t="s">
        <v>1361</v>
      </c>
      <c r="B2524">
        <v>0.5</v>
      </c>
      <c r="C2524">
        <v>0.33</v>
      </c>
      <c r="D2524">
        <v>0.72</v>
      </c>
      <c r="E2524">
        <v>0.91</v>
      </c>
      <c r="F2524">
        <v>1.02</v>
      </c>
      <c r="G2524">
        <v>79.72</v>
      </c>
    </row>
    <row r="2525" spans="1:7">
      <c r="A2525" t="s">
        <v>1207</v>
      </c>
      <c r="B2525">
        <v>0.5</v>
      </c>
      <c r="C2525">
        <v>0.33</v>
      </c>
      <c r="D2525">
        <v>0.72</v>
      </c>
      <c r="E2525">
        <v>0.91</v>
      </c>
      <c r="F2525">
        <v>1.02</v>
      </c>
      <c r="G2525">
        <v>80.739999999999995</v>
      </c>
    </row>
    <row r="2526" spans="1:7">
      <c r="A2526" t="s">
        <v>1374</v>
      </c>
      <c r="B2526">
        <v>0</v>
      </c>
      <c r="C2526">
        <v>0.47</v>
      </c>
      <c r="D2526">
        <v>0.68</v>
      </c>
      <c r="E2526">
        <v>0.64</v>
      </c>
      <c r="F2526">
        <v>0.96</v>
      </c>
      <c r="G2526">
        <v>81.69</v>
      </c>
    </row>
    <row r="2527" spans="1:7">
      <c r="A2527" t="s">
        <v>1339</v>
      </c>
      <c r="B2527">
        <v>0</v>
      </c>
      <c r="C2527">
        <v>0.47</v>
      </c>
      <c r="D2527">
        <v>0.68</v>
      </c>
      <c r="E2527">
        <v>0.64</v>
      </c>
      <c r="F2527">
        <v>0.96</v>
      </c>
      <c r="G2527">
        <v>82.65</v>
      </c>
    </row>
    <row r="2528" spans="1:7">
      <c r="A2528" t="s">
        <v>1348</v>
      </c>
      <c r="B2528">
        <v>0.5</v>
      </c>
      <c r="C2528">
        <v>0</v>
      </c>
      <c r="D2528">
        <v>0.67</v>
      </c>
      <c r="E2528">
        <v>0.91</v>
      </c>
      <c r="F2528">
        <v>0.95</v>
      </c>
      <c r="G2528">
        <v>83.6</v>
      </c>
    </row>
    <row r="2529" spans="1:7">
      <c r="A2529" t="s">
        <v>1228</v>
      </c>
      <c r="B2529">
        <v>0.5</v>
      </c>
      <c r="C2529">
        <v>0</v>
      </c>
      <c r="D2529">
        <v>0.67</v>
      </c>
      <c r="E2529">
        <v>0.91</v>
      </c>
      <c r="F2529">
        <v>0.95</v>
      </c>
      <c r="G2529">
        <v>84.55</v>
      </c>
    </row>
    <row r="2530" spans="1:7">
      <c r="A2530" t="s">
        <v>1362</v>
      </c>
      <c r="B2530">
        <v>0.5</v>
      </c>
      <c r="C2530">
        <v>0</v>
      </c>
      <c r="D2530">
        <v>0.67</v>
      </c>
      <c r="E2530">
        <v>0.91</v>
      </c>
      <c r="F2530">
        <v>0.95</v>
      </c>
      <c r="G2530">
        <v>85.49</v>
      </c>
    </row>
    <row r="2531" spans="1:7">
      <c r="A2531" t="s">
        <v>1224</v>
      </c>
      <c r="B2531">
        <v>0.5</v>
      </c>
      <c r="C2531">
        <v>0</v>
      </c>
      <c r="D2531">
        <v>0.67</v>
      </c>
      <c r="E2531">
        <v>0.91</v>
      </c>
      <c r="F2531">
        <v>0.95</v>
      </c>
      <c r="G2531">
        <v>86.44</v>
      </c>
    </row>
    <row r="2532" spans="1:7">
      <c r="A2532" t="s">
        <v>1232</v>
      </c>
      <c r="B2532">
        <v>0.5</v>
      </c>
      <c r="C2532">
        <v>0</v>
      </c>
      <c r="D2532">
        <v>0.67</v>
      </c>
      <c r="E2532">
        <v>0.91</v>
      </c>
      <c r="F2532">
        <v>0.95</v>
      </c>
      <c r="G2532">
        <v>87.39</v>
      </c>
    </row>
    <row r="2533" spans="1:7">
      <c r="A2533" t="s">
        <v>1364</v>
      </c>
      <c r="B2533">
        <v>0.5</v>
      </c>
      <c r="C2533">
        <v>0</v>
      </c>
      <c r="D2533">
        <v>0.67</v>
      </c>
      <c r="E2533">
        <v>0.91</v>
      </c>
      <c r="F2533">
        <v>0.95</v>
      </c>
      <c r="G2533">
        <v>88.34</v>
      </c>
    </row>
    <row r="2534" spans="1:7">
      <c r="A2534" t="s">
        <v>1272</v>
      </c>
      <c r="B2534">
        <v>0.5</v>
      </c>
      <c r="C2534">
        <v>0</v>
      </c>
      <c r="D2534">
        <v>0.67</v>
      </c>
      <c r="E2534">
        <v>0.91</v>
      </c>
      <c r="F2534">
        <v>0.95</v>
      </c>
      <c r="G2534">
        <v>89.28</v>
      </c>
    </row>
    <row r="2535" spans="1:7">
      <c r="A2535" t="s">
        <v>1368</v>
      </c>
      <c r="B2535">
        <v>0.5</v>
      </c>
      <c r="C2535">
        <v>0</v>
      </c>
      <c r="D2535">
        <v>0.67</v>
      </c>
      <c r="E2535">
        <v>0.91</v>
      </c>
      <c r="F2535">
        <v>0.95</v>
      </c>
      <c r="G2535">
        <v>90.23</v>
      </c>
    </row>
    <row r="2538" spans="1:7">
      <c r="B2538" t="s">
        <v>282</v>
      </c>
      <c r="C2538" t="s">
        <v>373</v>
      </c>
    </row>
    <row r="2539" spans="1:7">
      <c r="A2539" t="s">
        <v>147</v>
      </c>
      <c r="B2539" t="s">
        <v>489</v>
      </c>
      <c r="C2539" t="s">
        <v>1076</v>
      </c>
      <c r="D2539" t="s">
        <v>382</v>
      </c>
      <c r="E2539" t="s">
        <v>383</v>
      </c>
      <c r="F2539" t="s">
        <v>242</v>
      </c>
      <c r="G2539" t="s">
        <v>243</v>
      </c>
    </row>
    <row r="2540" spans="1:7">
      <c r="A2540" t="s">
        <v>1209</v>
      </c>
      <c r="B2540">
        <v>2.27</v>
      </c>
      <c r="C2540">
        <v>6.9</v>
      </c>
      <c r="D2540">
        <v>7.94</v>
      </c>
      <c r="E2540">
        <v>1.72</v>
      </c>
      <c r="F2540">
        <v>10.39</v>
      </c>
      <c r="G2540">
        <v>10.39</v>
      </c>
    </row>
    <row r="2541" spans="1:7">
      <c r="A2541" t="s">
        <v>1204</v>
      </c>
      <c r="B2541">
        <v>3.74</v>
      </c>
      <c r="C2541">
        <v>0</v>
      </c>
      <c r="D2541">
        <v>6.47</v>
      </c>
      <c r="E2541">
        <v>1.42</v>
      </c>
      <c r="F2541">
        <v>8.4600000000000009</v>
      </c>
      <c r="G2541">
        <v>18.86</v>
      </c>
    </row>
    <row r="2542" spans="1:7">
      <c r="A2542" t="s">
        <v>1221</v>
      </c>
      <c r="B2542">
        <v>1.07</v>
      </c>
      <c r="C2542">
        <v>4.41</v>
      </c>
      <c r="D2542">
        <v>5.55</v>
      </c>
      <c r="E2542">
        <v>1.99</v>
      </c>
      <c r="F2542">
        <v>7.26</v>
      </c>
      <c r="G2542">
        <v>26.12</v>
      </c>
    </row>
    <row r="2543" spans="1:7">
      <c r="A2543" t="s">
        <v>1210</v>
      </c>
      <c r="B2543">
        <v>3.6</v>
      </c>
      <c r="C2543">
        <v>0.47</v>
      </c>
      <c r="D2543">
        <v>5.42</v>
      </c>
      <c r="E2543">
        <v>1.43</v>
      </c>
      <c r="F2543">
        <v>7.09</v>
      </c>
      <c r="G2543">
        <v>33.21</v>
      </c>
    </row>
    <row r="2544" spans="1:7">
      <c r="A2544" t="s">
        <v>1208</v>
      </c>
      <c r="B2544">
        <v>3.36</v>
      </c>
      <c r="C2544">
        <v>0.45</v>
      </c>
      <c r="D2544">
        <v>5.0599999999999996</v>
      </c>
      <c r="E2544">
        <v>1.55</v>
      </c>
      <c r="F2544">
        <v>6.62</v>
      </c>
      <c r="G2544">
        <v>39.83</v>
      </c>
    </row>
    <row r="2545" spans="1:7">
      <c r="A2545" t="s">
        <v>1214</v>
      </c>
      <c r="B2545">
        <v>2.2999999999999998</v>
      </c>
      <c r="C2545">
        <v>0</v>
      </c>
      <c r="D2545">
        <v>3.77</v>
      </c>
      <c r="E2545">
        <v>2.38</v>
      </c>
      <c r="F2545">
        <v>4.93</v>
      </c>
      <c r="G2545">
        <v>44.75</v>
      </c>
    </row>
    <row r="2546" spans="1:7">
      <c r="A2546" t="s">
        <v>1275</v>
      </c>
      <c r="B2546">
        <v>1.39</v>
      </c>
      <c r="C2546">
        <v>0</v>
      </c>
      <c r="D2546">
        <v>2.57</v>
      </c>
      <c r="E2546">
        <v>0.94</v>
      </c>
      <c r="F2546">
        <v>3.37</v>
      </c>
      <c r="G2546">
        <v>48.12</v>
      </c>
    </row>
    <row r="2547" spans="1:7">
      <c r="A2547" t="s">
        <v>1219</v>
      </c>
      <c r="B2547">
        <v>2.2799999999999998</v>
      </c>
      <c r="C2547">
        <v>2.67</v>
      </c>
      <c r="D2547">
        <v>2.5</v>
      </c>
      <c r="E2547">
        <v>1.4</v>
      </c>
      <c r="F2547">
        <v>3.27</v>
      </c>
      <c r="G2547">
        <v>51.39</v>
      </c>
    </row>
    <row r="2548" spans="1:7">
      <c r="A2548" t="s">
        <v>1207</v>
      </c>
      <c r="B2548">
        <v>1.29</v>
      </c>
      <c r="C2548">
        <v>0.33</v>
      </c>
      <c r="D2548">
        <v>2.09</v>
      </c>
      <c r="E2548">
        <v>0.86</v>
      </c>
      <c r="F2548">
        <v>2.73</v>
      </c>
      <c r="G2548">
        <v>54.12</v>
      </c>
    </row>
    <row r="2549" spans="1:7">
      <c r="A2549" t="s">
        <v>1238</v>
      </c>
      <c r="B2549">
        <v>0</v>
      </c>
      <c r="C2549">
        <v>1.25</v>
      </c>
      <c r="D2549">
        <v>2</v>
      </c>
      <c r="E2549">
        <v>1.21</v>
      </c>
      <c r="F2549">
        <v>2.62</v>
      </c>
      <c r="G2549">
        <v>56.74</v>
      </c>
    </row>
    <row r="2550" spans="1:7">
      <c r="A2550" t="s">
        <v>1211</v>
      </c>
      <c r="B2550">
        <v>1.1299999999999999</v>
      </c>
      <c r="C2550">
        <v>0</v>
      </c>
      <c r="D2550">
        <v>1.83</v>
      </c>
      <c r="E2550">
        <v>1.32</v>
      </c>
      <c r="F2550">
        <v>2.39</v>
      </c>
      <c r="G2550">
        <v>59.13</v>
      </c>
    </row>
    <row r="2551" spans="1:7">
      <c r="A2551" t="s">
        <v>1231</v>
      </c>
      <c r="B2551">
        <v>1.25</v>
      </c>
      <c r="C2551">
        <v>0</v>
      </c>
      <c r="D2551">
        <v>1.8</v>
      </c>
      <c r="E2551">
        <v>0.66</v>
      </c>
      <c r="F2551">
        <v>2.35</v>
      </c>
      <c r="G2551">
        <v>61.49</v>
      </c>
    </row>
    <row r="2552" spans="1:7">
      <c r="A2552" t="s">
        <v>1298</v>
      </c>
      <c r="B2552">
        <v>0</v>
      </c>
      <c r="C2552">
        <v>1.01</v>
      </c>
      <c r="D2552">
        <v>1.8</v>
      </c>
      <c r="E2552">
        <v>1.05</v>
      </c>
      <c r="F2552">
        <v>2.35</v>
      </c>
      <c r="G2552">
        <v>63.84</v>
      </c>
    </row>
    <row r="2553" spans="1:7">
      <c r="A2553" t="s">
        <v>1237</v>
      </c>
      <c r="B2553">
        <v>0</v>
      </c>
      <c r="C2553">
        <v>0.99</v>
      </c>
      <c r="D2553">
        <v>1.72</v>
      </c>
      <c r="E2553">
        <v>1.26</v>
      </c>
      <c r="F2553">
        <v>2.25</v>
      </c>
      <c r="G2553">
        <v>66.08</v>
      </c>
    </row>
    <row r="2554" spans="1:7">
      <c r="A2554" t="s">
        <v>1225</v>
      </c>
      <c r="B2554">
        <v>0.87</v>
      </c>
      <c r="C2554">
        <v>1.1299999999999999</v>
      </c>
      <c r="D2554">
        <v>1.69</v>
      </c>
      <c r="E2554">
        <v>1.23</v>
      </c>
      <c r="F2554">
        <v>2.21</v>
      </c>
      <c r="G2554">
        <v>68.3</v>
      </c>
    </row>
    <row r="2555" spans="1:7">
      <c r="A2555" t="s">
        <v>1205</v>
      </c>
      <c r="B2555">
        <v>1.1100000000000001</v>
      </c>
      <c r="C2555">
        <v>0</v>
      </c>
      <c r="D2555">
        <v>1.59</v>
      </c>
      <c r="E2555">
        <v>0.66</v>
      </c>
      <c r="F2555">
        <v>2.09</v>
      </c>
      <c r="G2555">
        <v>70.38</v>
      </c>
    </row>
    <row r="2556" spans="1:7">
      <c r="A2556" t="s">
        <v>1257</v>
      </c>
      <c r="B2556">
        <v>0.54</v>
      </c>
      <c r="C2556">
        <v>0.62</v>
      </c>
      <c r="D2556">
        <v>1.4</v>
      </c>
      <c r="E2556">
        <v>0.88</v>
      </c>
      <c r="F2556">
        <v>1.83</v>
      </c>
      <c r="G2556">
        <v>72.209999999999994</v>
      </c>
    </row>
    <row r="2557" spans="1:7">
      <c r="A2557" t="s">
        <v>1320</v>
      </c>
      <c r="B2557">
        <v>0</v>
      </c>
      <c r="C2557">
        <v>0.84</v>
      </c>
      <c r="D2557">
        <v>1.35</v>
      </c>
      <c r="E2557">
        <v>0.66</v>
      </c>
      <c r="F2557">
        <v>1.76</v>
      </c>
      <c r="G2557">
        <v>73.97</v>
      </c>
    </row>
    <row r="2558" spans="1:7">
      <c r="A2558" t="s">
        <v>1270</v>
      </c>
      <c r="B2558">
        <v>0.47</v>
      </c>
      <c r="C2558">
        <v>0.67</v>
      </c>
      <c r="D2558">
        <v>1.31</v>
      </c>
      <c r="E2558">
        <v>0.89</v>
      </c>
      <c r="F2558">
        <v>1.72</v>
      </c>
      <c r="G2558">
        <v>75.69</v>
      </c>
    </row>
    <row r="2559" spans="1:7">
      <c r="A2559" t="s">
        <v>1299</v>
      </c>
      <c r="B2559">
        <v>0</v>
      </c>
      <c r="C2559">
        <v>0.76</v>
      </c>
      <c r="D2559">
        <v>1.3</v>
      </c>
      <c r="E2559">
        <v>1.29</v>
      </c>
      <c r="F2559">
        <v>1.69</v>
      </c>
      <c r="G2559">
        <v>77.39</v>
      </c>
    </row>
    <row r="2560" spans="1:7">
      <c r="A2560" t="s">
        <v>1227</v>
      </c>
      <c r="B2560">
        <v>0</v>
      </c>
      <c r="C2560">
        <v>0.64</v>
      </c>
      <c r="D2560">
        <v>1.1100000000000001</v>
      </c>
      <c r="E2560">
        <v>1.31</v>
      </c>
      <c r="F2560">
        <v>1.45</v>
      </c>
      <c r="G2560">
        <v>78.84</v>
      </c>
    </row>
    <row r="2561" spans="1:7">
      <c r="A2561" t="s">
        <v>1215</v>
      </c>
      <c r="B2561">
        <v>0.47</v>
      </c>
      <c r="C2561">
        <v>0.45</v>
      </c>
      <c r="D2561">
        <v>0.99</v>
      </c>
      <c r="E2561">
        <v>0.85</v>
      </c>
      <c r="F2561">
        <v>1.29</v>
      </c>
      <c r="G2561">
        <v>80.13</v>
      </c>
    </row>
    <row r="2562" spans="1:7">
      <c r="A2562" t="s">
        <v>1277</v>
      </c>
      <c r="B2562">
        <v>0.67</v>
      </c>
      <c r="C2562">
        <v>0</v>
      </c>
      <c r="D2562">
        <v>0.96</v>
      </c>
      <c r="E2562">
        <v>0.66</v>
      </c>
      <c r="F2562">
        <v>1.26</v>
      </c>
      <c r="G2562">
        <v>81.39</v>
      </c>
    </row>
    <row r="2563" spans="1:7">
      <c r="A2563" t="s">
        <v>1374</v>
      </c>
      <c r="B2563">
        <v>0</v>
      </c>
      <c r="C2563">
        <v>0.47</v>
      </c>
      <c r="D2563">
        <v>0.76</v>
      </c>
      <c r="E2563">
        <v>0.66</v>
      </c>
      <c r="F2563">
        <v>0.99</v>
      </c>
      <c r="G2563">
        <v>82.38</v>
      </c>
    </row>
    <row r="2564" spans="1:7">
      <c r="A2564" t="s">
        <v>1339</v>
      </c>
      <c r="B2564">
        <v>0</v>
      </c>
      <c r="C2564">
        <v>0.47</v>
      </c>
      <c r="D2564">
        <v>0.76</v>
      </c>
      <c r="E2564">
        <v>0.66</v>
      </c>
      <c r="F2564">
        <v>0.99</v>
      </c>
      <c r="G2564">
        <v>83.37</v>
      </c>
    </row>
    <row r="2565" spans="1:7">
      <c r="A2565" t="s">
        <v>1253</v>
      </c>
      <c r="B2565">
        <v>0</v>
      </c>
      <c r="C2565">
        <v>0.45</v>
      </c>
      <c r="D2565">
        <v>0.72</v>
      </c>
      <c r="E2565">
        <v>0.66</v>
      </c>
      <c r="F2565">
        <v>0.94</v>
      </c>
      <c r="G2565">
        <v>84.31</v>
      </c>
    </row>
    <row r="2566" spans="1:7">
      <c r="A2566" t="s">
        <v>1306</v>
      </c>
      <c r="B2566">
        <v>0</v>
      </c>
      <c r="C2566">
        <v>0.45</v>
      </c>
      <c r="D2566">
        <v>0.72</v>
      </c>
      <c r="E2566">
        <v>0.66</v>
      </c>
      <c r="F2566">
        <v>0.94</v>
      </c>
      <c r="G2566">
        <v>85.25</v>
      </c>
    </row>
    <row r="2567" spans="1:7">
      <c r="A2567" t="s">
        <v>1375</v>
      </c>
      <c r="B2567">
        <v>0</v>
      </c>
      <c r="C2567">
        <v>0.45</v>
      </c>
      <c r="D2567">
        <v>0.72</v>
      </c>
      <c r="E2567">
        <v>0.66</v>
      </c>
      <c r="F2567">
        <v>0.94</v>
      </c>
      <c r="G2567">
        <v>86.19</v>
      </c>
    </row>
    <row r="2568" spans="1:7">
      <c r="A2568" t="s">
        <v>1280</v>
      </c>
      <c r="B2568">
        <v>0.33</v>
      </c>
      <c r="C2568">
        <v>0</v>
      </c>
      <c r="D2568">
        <v>0.61</v>
      </c>
      <c r="E2568">
        <v>0.66</v>
      </c>
      <c r="F2568">
        <v>0.8</v>
      </c>
      <c r="G2568">
        <v>86.99</v>
      </c>
    </row>
    <row r="2569" spans="1:7">
      <c r="A2569" t="s">
        <v>1317</v>
      </c>
      <c r="B2569">
        <v>0.33</v>
      </c>
      <c r="C2569">
        <v>0</v>
      </c>
      <c r="D2569">
        <v>0.61</v>
      </c>
      <c r="E2569">
        <v>0.66</v>
      </c>
      <c r="F2569">
        <v>0.8</v>
      </c>
      <c r="G2569">
        <v>87.8</v>
      </c>
    </row>
    <row r="2570" spans="1:7">
      <c r="A2570" t="s">
        <v>1376</v>
      </c>
      <c r="B2570">
        <v>0</v>
      </c>
      <c r="C2570">
        <v>0.31</v>
      </c>
      <c r="D2570">
        <v>0.57999999999999996</v>
      </c>
      <c r="E2570">
        <v>0.66</v>
      </c>
      <c r="F2570">
        <v>0.75</v>
      </c>
      <c r="G2570">
        <v>88.55</v>
      </c>
    </row>
    <row r="2571" spans="1:7">
      <c r="A2571" t="s">
        <v>1235</v>
      </c>
      <c r="B2571">
        <v>0</v>
      </c>
      <c r="C2571">
        <v>0.31</v>
      </c>
      <c r="D2571">
        <v>0.57999999999999996</v>
      </c>
      <c r="E2571">
        <v>0.66</v>
      </c>
      <c r="F2571">
        <v>0.75</v>
      </c>
      <c r="G2571">
        <v>89.3</v>
      </c>
    </row>
    <row r="2572" spans="1:7">
      <c r="A2572" t="s">
        <v>1361</v>
      </c>
      <c r="B2572">
        <v>0</v>
      </c>
      <c r="C2572">
        <v>0.33</v>
      </c>
      <c r="D2572">
        <v>0.53</v>
      </c>
      <c r="E2572">
        <v>0.66</v>
      </c>
      <c r="F2572">
        <v>0.7</v>
      </c>
      <c r="G2572">
        <v>90</v>
      </c>
    </row>
    <row r="2574" spans="1:7">
      <c r="A2574" t="s">
        <v>1138</v>
      </c>
    </row>
    <row r="2575" spans="1:7">
      <c r="A2575" t="s">
        <v>1380</v>
      </c>
    </row>
    <row r="2577" spans="1:7">
      <c r="B2577" t="s">
        <v>299</v>
      </c>
      <c r="C2577" t="s">
        <v>373</v>
      </c>
    </row>
    <row r="2578" spans="1:7">
      <c r="A2578" t="s">
        <v>147</v>
      </c>
      <c r="B2578" t="s">
        <v>553</v>
      </c>
      <c r="C2578" t="s">
        <v>1076</v>
      </c>
      <c r="D2578" t="s">
        <v>382</v>
      </c>
      <c r="E2578" t="s">
        <v>383</v>
      </c>
      <c r="F2578" t="s">
        <v>242</v>
      </c>
      <c r="G2578" t="s">
        <v>243</v>
      </c>
    </row>
    <row r="2579" spans="1:7">
      <c r="A2579" t="s">
        <v>1208</v>
      </c>
      <c r="B2579">
        <v>4.6900000000000004</v>
      </c>
      <c r="C2579">
        <v>0.45</v>
      </c>
      <c r="D2579">
        <v>7.18</v>
      </c>
      <c r="E2579">
        <v>1.55</v>
      </c>
      <c r="F2579">
        <v>9.6999999999999993</v>
      </c>
      <c r="G2579">
        <v>9.6999999999999993</v>
      </c>
    </row>
    <row r="2580" spans="1:7">
      <c r="A2580" t="s">
        <v>1209</v>
      </c>
      <c r="B2580">
        <v>3.03</v>
      </c>
      <c r="C2580">
        <v>6.9</v>
      </c>
      <c r="D2580">
        <v>6.11</v>
      </c>
      <c r="E2580">
        <v>2.96</v>
      </c>
      <c r="F2580">
        <v>8.26</v>
      </c>
      <c r="G2580">
        <v>17.96</v>
      </c>
    </row>
    <row r="2581" spans="1:7">
      <c r="A2581" t="s">
        <v>1204</v>
      </c>
      <c r="B2581">
        <v>3.35</v>
      </c>
      <c r="C2581">
        <v>0</v>
      </c>
      <c r="D2581">
        <v>5.51</v>
      </c>
      <c r="E2581">
        <v>2.2000000000000002</v>
      </c>
      <c r="F2581">
        <v>7.45</v>
      </c>
      <c r="G2581">
        <v>25.41</v>
      </c>
    </row>
    <row r="2582" spans="1:7">
      <c r="A2582" t="s">
        <v>1214</v>
      </c>
      <c r="B2582">
        <v>3.29</v>
      </c>
      <c r="C2582">
        <v>0</v>
      </c>
      <c r="D2582">
        <v>5.0199999999999996</v>
      </c>
      <c r="E2582">
        <v>10.119999999999999</v>
      </c>
      <c r="F2582">
        <v>6.78</v>
      </c>
      <c r="G2582">
        <v>32.200000000000003</v>
      </c>
    </row>
    <row r="2583" spans="1:7">
      <c r="A2583" t="s">
        <v>1221</v>
      </c>
      <c r="B2583">
        <v>1.85</v>
      </c>
      <c r="C2583">
        <v>4.41</v>
      </c>
      <c r="D2583">
        <v>4.07</v>
      </c>
      <c r="E2583">
        <v>3.77</v>
      </c>
      <c r="F2583">
        <v>5.49</v>
      </c>
      <c r="G2583">
        <v>37.69</v>
      </c>
    </row>
    <row r="2584" spans="1:7">
      <c r="A2584" t="s">
        <v>1215</v>
      </c>
      <c r="B2584">
        <v>2.5299999999999998</v>
      </c>
      <c r="C2584">
        <v>0.45</v>
      </c>
      <c r="D2584">
        <v>3.6</v>
      </c>
      <c r="E2584">
        <v>1.28</v>
      </c>
      <c r="F2584">
        <v>4.8600000000000003</v>
      </c>
      <c r="G2584">
        <v>42.55</v>
      </c>
    </row>
    <row r="2585" spans="1:7">
      <c r="A2585" t="s">
        <v>1266</v>
      </c>
      <c r="B2585">
        <v>1.73</v>
      </c>
      <c r="C2585">
        <v>0</v>
      </c>
      <c r="D2585">
        <v>2.31</v>
      </c>
      <c r="E2585">
        <v>0.91</v>
      </c>
      <c r="F2585">
        <v>3.12</v>
      </c>
      <c r="G2585">
        <v>45.67</v>
      </c>
    </row>
    <row r="2586" spans="1:7">
      <c r="A2586" t="s">
        <v>1219</v>
      </c>
      <c r="B2586">
        <v>2.0699999999999998</v>
      </c>
      <c r="C2586">
        <v>2.67</v>
      </c>
      <c r="D2586">
        <v>2.09</v>
      </c>
      <c r="E2586">
        <v>1.91</v>
      </c>
      <c r="F2586">
        <v>2.82</v>
      </c>
      <c r="G2586">
        <v>48.49</v>
      </c>
    </row>
    <row r="2587" spans="1:7">
      <c r="A2587" t="s">
        <v>1238</v>
      </c>
      <c r="B2587">
        <v>0</v>
      </c>
      <c r="C2587">
        <v>1.25</v>
      </c>
      <c r="D2587">
        <v>1.88</v>
      </c>
      <c r="E2587">
        <v>1.1499999999999999</v>
      </c>
      <c r="F2587">
        <v>2.54</v>
      </c>
      <c r="G2587">
        <v>51.03</v>
      </c>
    </row>
    <row r="2588" spans="1:7">
      <c r="A2588" t="s">
        <v>1270</v>
      </c>
      <c r="B2588">
        <v>1.22</v>
      </c>
      <c r="C2588">
        <v>0.67</v>
      </c>
      <c r="D2588">
        <v>1.78</v>
      </c>
      <c r="E2588">
        <v>1.01</v>
      </c>
      <c r="F2588">
        <v>2.41</v>
      </c>
      <c r="G2588">
        <v>53.44</v>
      </c>
    </row>
    <row r="2589" spans="1:7">
      <c r="A2589" t="s">
        <v>1210</v>
      </c>
      <c r="B2589">
        <v>1.22</v>
      </c>
      <c r="C2589">
        <v>0.47</v>
      </c>
      <c r="D2589">
        <v>1.74</v>
      </c>
      <c r="E2589">
        <v>1.1299999999999999</v>
      </c>
      <c r="F2589">
        <v>2.35</v>
      </c>
      <c r="G2589">
        <v>55.78</v>
      </c>
    </row>
    <row r="2590" spans="1:7">
      <c r="A2590" t="s">
        <v>1225</v>
      </c>
      <c r="B2590">
        <v>0</v>
      </c>
      <c r="C2590">
        <v>1.1299999999999999</v>
      </c>
      <c r="D2590">
        <v>1.7</v>
      </c>
      <c r="E2590">
        <v>1</v>
      </c>
      <c r="F2590">
        <v>2.2999999999999998</v>
      </c>
      <c r="G2590">
        <v>58.09</v>
      </c>
    </row>
    <row r="2591" spans="1:7">
      <c r="A2591" t="s">
        <v>1298</v>
      </c>
      <c r="B2591">
        <v>0</v>
      </c>
      <c r="C2591">
        <v>1.01</v>
      </c>
      <c r="D2591">
        <v>1.67</v>
      </c>
      <c r="E2591">
        <v>1</v>
      </c>
      <c r="F2591">
        <v>2.2599999999999998</v>
      </c>
      <c r="G2591">
        <v>60.35</v>
      </c>
    </row>
    <row r="2592" spans="1:7">
      <c r="A2592" t="s">
        <v>1237</v>
      </c>
      <c r="B2592">
        <v>0</v>
      </c>
      <c r="C2592">
        <v>0.99</v>
      </c>
      <c r="D2592">
        <v>1.6</v>
      </c>
      <c r="E2592">
        <v>1.2</v>
      </c>
      <c r="F2592">
        <v>2.17</v>
      </c>
      <c r="G2592">
        <v>62.51</v>
      </c>
    </row>
    <row r="2593" spans="1:7">
      <c r="A2593" t="s">
        <v>1211</v>
      </c>
      <c r="B2593">
        <v>0.85</v>
      </c>
      <c r="C2593">
        <v>0</v>
      </c>
      <c r="D2593">
        <v>1.54</v>
      </c>
      <c r="E2593">
        <v>0.91</v>
      </c>
      <c r="F2593">
        <v>2.08</v>
      </c>
      <c r="G2593">
        <v>64.599999999999994</v>
      </c>
    </row>
    <row r="2594" spans="1:7">
      <c r="A2594" t="s">
        <v>1257</v>
      </c>
      <c r="B2594">
        <v>0.71</v>
      </c>
      <c r="C2594">
        <v>0.62</v>
      </c>
      <c r="D2594">
        <v>1.34</v>
      </c>
      <c r="E2594">
        <v>0.93</v>
      </c>
      <c r="F2594">
        <v>1.8</v>
      </c>
      <c r="G2594">
        <v>66.400000000000006</v>
      </c>
    </row>
    <row r="2595" spans="1:7">
      <c r="A2595" t="s">
        <v>1259</v>
      </c>
      <c r="B2595">
        <v>1</v>
      </c>
      <c r="C2595">
        <v>0</v>
      </c>
      <c r="D2595">
        <v>1.33</v>
      </c>
      <c r="E2595">
        <v>0.91</v>
      </c>
      <c r="F2595">
        <v>1.8</v>
      </c>
      <c r="G2595">
        <v>68.2</v>
      </c>
    </row>
    <row r="2596" spans="1:7">
      <c r="A2596" t="s">
        <v>1320</v>
      </c>
      <c r="B2596">
        <v>0</v>
      </c>
      <c r="C2596">
        <v>0.84</v>
      </c>
      <c r="D2596">
        <v>1.26</v>
      </c>
      <c r="E2596">
        <v>0.64</v>
      </c>
      <c r="F2596">
        <v>1.71</v>
      </c>
      <c r="G2596">
        <v>69.91</v>
      </c>
    </row>
    <row r="2597" spans="1:7">
      <c r="A2597" t="s">
        <v>1207</v>
      </c>
      <c r="B2597">
        <v>0.87</v>
      </c>
      <c r="C2597">
        <v>0.33</v>
      </c>
      <c r="D2597">
        <v>1.23</v>
      </c>
      <c r="E2597">
        <v>1.1299999999999999</v>
      </c>
      <c r="F2597">
        <v>1.66</v>
      </c>
      <c r="G2597">
        <v>71.569999999999993</v>
      </c>
    </row>
    <row r="2598" spans="1:7">
      <c r="A2598" t="s">
        <v>1299</v>
      </c>
      <c r="B2598">
        <v>0</v>
      </c>
      <c r="C2598">
        <v>0.76</v>
      </c>
      <c r="D2598">
        <v>1.21</v>
      </c>
      <c r="E2598">
        <v>1.22</v>
      </c>
      <c r="F2598">
        <v>1.64</v>
      </c>
      <c r="G2598">
        <v>73.209999999999994</v>
      </c>
    </row>
    <row r="2599" spans="1:7">
      <c r="A2599" t="s">
        <v>1205</v>
      </c>
      <c r="B2599">
        <v>0.87</v>
      </c>
      <c r="C2599">
        <v>0</v>
      </c>
      <c r="D2599">
        <v>1.1499999999999999</v>
      </c>
      <c r="E2599">
        <v>0.91</v>
      </c>
      <c r="F2599">
        <v>1.56</v>
      </c>
      <c r="G2599">
        <v>74.77</v>
      </c>
    </row>
    <row r="2600" spans="1:7">
      <c r="A2600" t="s">
        <v>1227</v>
      </c>
      <c r="B2600">
        <v>0</v>
      </c>
      <c r="C2600">
        <v>0.64</v>
      </c>
      <c r="D2600">
        <v>1.04</v>
      </c>
      <c r="E2600">
        <v>1.24</v>
      </c>
      <c r="F2600">
        <v>1.4</v>
      </c>
      <c r="G2600">
        <v>76.17</v>
      </c>
    </row>
    <row r="2601" spans="1:7">
      <c r="A2601" t="s">
        <v>1241</v>
      </c>
      <c r="B2601">
        <v>0.71</v>
      </c>
      <c r="C2601">
        <v>0</v>
      </c>
      <c r="D2601">
        <v>0.94</v>
      </c>
      <c r="E2601">
        <v>0.91</v>
      </c>
      <c r="F2601">
        <v>1.27</v>
      </c>
      <c r="G2601">
        <v>77.44</v>
      </c>
    </row>
    <row r="2602" spans="1:7">
      <c r="A2602" t="s">
        <v>1231</v>
      </c>
      <c r="B2602">
        <v>0.71</v>
      </c>
      <c r="C2602">
        <v>0</v>
      </c>
      <c r="D2602">
        <v>0.94</v>
      </c>
      <c r="E2602">
        <v>0.91</v>
      </c>
      <c r="F2602">
        <v>1.27</v>
      </c>
      <c r="G2602">
        <v>78.709999999999994</v>
      </c>
    </row>
    <row r="2603" spans="1:7">
      <c r="A2603" t="s">
        <v>1284</v>
      </c>
      <c r="B2603">
        <v>0.71</v>
      </c>
      <c r="C2603">
        <v>0</v>
      </c>
      <c r="D2603">
        <v>0.94</v>
      </c>
      <c r="E2603">
        <v>0.91</v>
      </c>
      <c r="F2603">
        <v>1.27</v>
      </c>
      <c r="G2603">
        <v>79.989999999999995</v>
      </c>
    </row>
    <row r="2604" spans="1:7">
      <c r="A2604" t="s">
        <v>1374</v>
      </c>
      <c r="B2604">
        <v>0</v>
      </c>
      <c r="C2604">
        <v>0.47</v>
      </c>
      <c r="D2604">
        <v>0.71</v>
      </c>
      <c r="E2604">
        <v>0.64</v>
      </c>
      <c r="F2604">
        <v>0.96</v>
      </c>
      <c r="G2604">
        <v>80.95</v>
      </c>
    </row>
    <row r="2605" spans="1:7">
      <c r="A2605" t="s">
        <v>1339</v>
      </c>
      <c r="B2605">
        <v>0</v>
      </c>
      <c r="C2605">
        <v>0.47</v>
      </c>
      <c r="D2605">
        <v>0.71</v>
      </c>
      <c r="E2605">
        <v>0.64</v>
      </c>
      <c r="F2605">
        <v>0.96</v>
      </c>
      <c r="G2605">
        <v>81.900000000000006</v>
      </c>
    </row>
    <row r="2606" spans="1:7">
      <c r="A2606" t="s">
        <v>1253</v>
      </c>
      <c r="B2606">
        <v>0</v>
      </c>
      <c r="C2606">
        <v>0.45</v>
      </c>
      <c r="D2606">
        <v>0.68</v>
      </c>
      <c r="E2606">
        <v>0.64</v>
      </c>
      <c r="F2606">
        <v>0.91</v>
      </c>
      <c r="G2606">
        <v>82.82</v>
      </c>
    </row>
    <row r="2607" spans="1:7">
      <c r="A2607" t="s">
        <v>1306</v>
      </c>
      <c r="B2607">
        <v>0</v>
      </c>
      <c r="C2607">
        <v>0.45</v>
      </c>
      <c r="D2607">
        <v>0.68</v>
      </c>
      <c r="E2607">
        <v>0.64</v>
      </c>
      <c r="F2607">
        <v>0.91</v>
      </c>
      <c r="G2607">
        <v>83.73</v>
      </c>
    </row>
    <row r="2608" spans="1:7">
      <c r="A2608" t="s">
        <v>1375</v>
      </c>
      <c r="B2608">
        <v>0</v>
      </c>
      <c r="C2608">
        <v>0.45</v>
      </c>
      <c r="D2608">
        <v>0.68</v>
      </c>
      <c r="E2608">
        <v>0.64</v>
      </c>
      <c r="F2608">
        <v>0.91</v>
      </c>
      <c r="G2608">
        <v>84.64</v>
      </c>
    </row>
    <row r="2609" spans="1:7">
      <c r="A2609" t="s">
        <v>1286</v>
      </c>
      <c r="B2609">
        <v>0.5</v>
      </c>
      <c r="C2609">
        <v>0</v>
      </c>
      <c r="D2609">
        <v>0.67</v>
      </c>
      <c r="E2609">
        <v>0.91</v>
      </c>
      <c r="F2609">
        <v>0.9</v>
      </c>
      <c r="G2609">
        <v>85.54</v>
      </c>
    </row>
    <row r="2610" spans="1:7">
      <c r="A2610" t="s">
        <v>1287</v>
      </c>
      <c r="B2610">
        <v>0.5</v>
      </c>
      <c r="C2610">
        <v>0</v>
      </c>
      <c r="D2610">
        <v>0.67</v>
      </c>
      <c r="E2610">
        <v>0.91</v>
      </c>
      <c r="F2610">
        <v>0.9</v>
      </c>
      <c r="G2610">
        <v>86.44</v>
      </c>
    </row>
    <row r="2611" spans="1:7">
      <c r="A2611" t="s">
        <v>1285</v>
      </c>
      <c r="B2611">
        <v>0.5</v>
      </c>
      <c r="C2611">
        <v>0</v>
      </c>
      <c r="D2611">
        <v>0.67</v>
      </c>
      <c r="E2611">
        <v>0.91</v>
      </c>
      <c r="F2611">
        <v>0.9</v>
      </c>
      <c r="G2611">
        <v>87.34</v>
      </c>
    </row>
    <row r="2612" spans="1:7">
      <c r="A2612" t="s">
        <v>1272</v>
      </c>
      <c r="B2612">
        <v>0.5</v>
      </c>
      <c r="C2612">
        <v>0</v>
      </c>
      <c r="D2612">
        <v>0.67</v>
      </c>
      <c r="E2612">
        <v>0.91</v>
      </c>
      <c r="F2612">
        <v>0.9</v>
      </c>
      <c r="G2612">
        <v>88.24</v>
      </c>
    </row>
    <row r="2613" spans="1:7">
      <c r="A2613" t="s">
        <v>1290</v>
      </c>
      <c r="B2613">
        <v>0.5</v>
      </c>
      <c r="C2613">
        <v>0</v>
      </c>
      <c r="D2613">
        <v>0.67</v>
      </c>
      <c r="E2613">
        <v>0.91</v>
      </c>
      <c r="F2613">
        <v>0.9</v>
      </c>
      <c r="G2613">
        <v>89.14</v>
      </c>
    </row>
    <row r="2614" spans="1:7">
      <c r="A2614" t="s">
        <v>1289</v>
      </c>
      <c r="B2614">
        <v>0.5</v>
      </c>
      <c r="C2614">
        <v>0</v>
      </c>
      <c r="D2614">
        <v>0.67</v>
      </c>
      <c r="E2614">
        <v>0.91</v>
      </c>
      <c r="F2614">
        <v>0.9</v>
      </c>
      <c r="G2614">
        <v>90.05</v>
      </c>
    </row>
    <row r="2616" spans="1:7">
      <c r="A2616" t="s">
        <v>1149</v>
      </c>
    </row>
    <row r="2617" spans="1:7">
      <c r="A2617" t="s">
        <v>1381</v>
      </c>
    </row>
    <row r="2619" spans="1:7">
      <c r="B2619" t="s">
        <v>318</v>
      </c>
      <c r="C2619" t="s">
        <v>373</v>
      </c>
    </row>
    <row r="2620" spans="1:7">
      <c r="A2620" t="s">
        <v>147</v>
      </c>
      <c r="B2620" t="s">
        <v>639</v>
      </c>
      <c r="C2620" t="s">
        <v>1076</v>
      </c>
      <c r="D2620" t="s">
        <v>382</v>
      </c>
      <c r="E2620" t="s">
        <v>383</v>
      </c>
      <c r="F2620" t="s">
        <v>242</v>
      </c>
      <c r="G2620" t="s">
        <v>243</v>
      </c>
    </row>
    <row r="2621" spans="1:7">
      <c r="A2621" t="s">
        <v>1223</v>
      </c>
      <c r="B2621">
        <v>3.08</v>
      </c>
      <c r="C2621">
        <v>0</v>
      </c>
      <c r="D2621">
        <v>4.63</v>
      </c>
      <c r="E2621">
        <v>1.33</v>
      </c>
      <c r="F2621">
        <v>7.3</v>
      </c>
      <c r="G2621">
        <v>7.3</v>
      </c>
    </row>
    <row r="2622" spans="1:7">
      <c r="A2622" t="s">
        <v>1209</v>
      </c>
      <c r="B2622">
        <v>3.94</v>
      </c>
      <c r="C2622">
        <v>6.9</v>
      </c>
      <c r="D2622">
        <v>4.29</v>
      </c>
      <c r="E2622">
        <v>2.0699999999999998</v>
      </c>
      <c r="F2622">
        <v>6.76</v>
      </c>
      <c r="G2622">
        <v>14.06</v>
      </c>
    </row>
    <row r="2623" spans="1:7">
      <c r="A2623" t="s">
        <v>1224</v>
      </c>
      <c r="B2623">
        <v>2.2400000000000002</v>
      </c>
      <c r="C2623">
        <v>0</v>
      </c>
      <c r="D2623">
        <v>3.25</v>
      </c>
      <c r="E2623">
        <v>2.09</v>
      </c>
      <c r="F2623">
        <v>5.12</v>
      </c>
      <c r="G2623">
        <v>19.18</v>
      </c>
    </row>
    <row r="2624" spans="1:7">
      <c r="A2624" t="s">
        <v>1226</v>
      </c>
      <c r="B2624">
        <v>1.46</v>
      </c>
      <c r="C2624">
        <v>0</v>
      </c>
      <c r="D2624">
        <v>2.19</v>
      </c>
      <c r="E2624">
        <v>1.32</v>
      </c>
      <c r="F2624">
        <v>3.46</v>
      </c>
      <c r="G2624">
        <v>22.63</v>
      </c>
    </row>
    <row r="2625" spans="1:7">
      <c r="A2625" t="s">
        <v>1219</v>
      </c>
      <c r="B2625">
        <v>1.86</v>
      </c>
      <c r="C2625">
        <v>2.67</v>
      </c>
      <c r="D2625">
        <v>2.14</v>
      </c>
      <c r="E2625">
        <v>1.44</v>
      </c>
      <c r="F2625">
        <v>3.36</v>
      </c>
      <c r="G2625">
        <v>26</v>
      </c>
    </row>
    <row r="2626" spans="1:7">
      <c r="A2626" t="s">
        <v>1238</v>
      </c>
      <c r="B2626">
        <v>0</v>
      </c>
      <c r="C2626">
        <v>1.25</v>
      </c>
      <c r="D2626">
        <v>1.69</v>
      </c>
      <c r="E2626">
        <v>1.21</v>
      </c>
      <c r="F2626">
        <v>2.66</v>
      </c>
      <c r="G2626">
        <v>28.66</v>
      </c>
    </row>
    <row r="2627" spans="1:7">
      <c r="A2627" t="s">
        <v>1306</v>
      </c>
      <c r="B2627">
        <v>0.96</v>
      </c>
      <c r="C2627">
        <v>0.45</v>
      </c>
      <c r="D2627">
        <v>1.65</v>
      </c>
      <c r="E2627">
        <v>0.88</v>
      </c>
      <c r="F2627">
        <v>2.59</v>
      </c>
      <c r="G2627">
        <v>31.25</v>
      </c>
    </row>
    <row r="2628" spans="1:7">
      <c r="A2628" t="s">
        <v>1294</v>
      </c>
      <c r="B2628">
        <v>1.29</v>
      </c>
      <c r="C2628">
        <v>0</v>
      </c>
      <c r="D2628">
        <v>1.58</v>
      </c>
      <c r="E2628">
        <v>0.67</v>
      </c>
      <c r="F2628">
        <v>2.4900000000000002</v>
      </c>
      <c r="G2628">
        <v>33.75</v>
      </c>
    </row>
    <row r="2629" spans="1:7">
      <c r="A2629" t="s">
        <v>1298</v>
      </c>
      <c r="B2629">
        <v>0.72</v>
      </c>
      <c r="C2629">
        <v>1.01</v>
      </c>
      <c r="D2629">
        <v>1.51</v>
      </c>
      <c r="E2629">
        <v>1.1200000000000001</v>
      </c>
      <c r="F2629">
        <v>2.37</v>
      </c>
      <c r="G2629">
        <v>36.119999999999997</v>
      </c>
    </row>
    <row r="2630" spans="1:7">
      <c r="A2630" t="s">
        <v>1231</v>
      </c>
      <c r="B2630">
        <v>1.01</v>
      </c>
      <c r="C2630">
        <v>0</v>
      </c>
      <c r="D2630">
        <v>1.46</v>
      </c>
      <c r="E2630">
        <v>1.06</v>
      </c>
      <c r="F2630">
        <v>2.29</v>
      </c>
      <c r="G2630">
        <v>38.409999999999997</v>
      </c>
    </row>
    <row r="2631" spans="1:7">
      <c r="A2631" t="s">
        <v>1299</v>
      </c>
      <c r="B2631">
        <v>0.72</v>
      </c>
      <c r="C2631">
        <v>0.76</v>
      </c>
      <c r="D2631">
        <v>1.38</v>
      </c>
      <c r="E2631">
        <v>1.45</v>
      </c>
      <c r="F2631">
        <v>2.1800000000000002</v>
      </c>
      <c r="G2631">
        <v>40.590000000000003</v>
      </c>
    </row>
    <row r="2632" spans="1:7">
      <c r="A2632" t="s">
        <v>1228</v>
      </c>
      <c r="B2632">
        <v>1.03</v>
      </c>
      <c r="C2632">
        <v>0</v>
      </c>
      <c r="D2632">
        <v>1.37</v>
      </c>
      <c r="E2632">
        <v>1.32</v>
      </c>
      <c r="F2632">
        <v>2.16</v>
      </c>
      <c r="G2632">
        <v>42.75</v>
      </c>
    </row>
    <row r="2633" spans="1:7">
      <c r="A2633" t="s">
        <v>1257</v>
      </c>
      <c r="B2633">
        <v>0.92</v>
      </c>
      <c r="C2633">
        <v>0.62</v>
      </c>
      <c r="D2633">
        <v>1.31</v>
      </c>
      <c r="E2633">
        <v>1.1299999999999999</v>
      </c>
      <c r="F2633">
        <v>2.06</v>
      </c>
      <c r="G2633">
        <v>44.81</v>
      </c>
    </row>
    <row r="2634" spans="1:7">
      <c r="A2634" t="s">
        <v>1225</v>
      </c>
      <c r="B2634">
        <v>0.99</v>
      </c>
      <c r="C2634">
        <v>1.1299999999999999</v>
      </c>
      <c r="D2634">
        <v>1.18</v>
      </c>
      <c r="E2634">
        <v>1.34</v>
      </c>
      <c r="F2634">
        <v>1.86</v>
      </c>
      <c r="G2634">
        <v>46.67</v>
      </c>
    </row>
    <row r="2635" spans="1:7">
      <c r="A2635" t="s">
        <v>1295</v>
      </c>
      <c r="B2635">
        <v>0.79</v>
      </c>
      <c r="C2635">
        <v>0</v>
      </c>
      <c r="D2635">
        <v>1.1499999999999999</v>
      </c>
      <c r="E2635">
        <v>0.66</v>
      </c>
      <c r="F2635">
        <v>1.81</v>
      </c>
      <c r="G2635">
        <v>48.48</v>
      </c>
    </row>
    <row r="2636" spans="1:7">
      <c r="A2636" t="s">
        <v>1227</v>
      </c>
      <c r="B2636">
        <v>1.03</v>
      </c>
      <c r="C2636">
        <v>0.64</v>
      </c>
      <c r="D2636">
        <v>1.1399999999999999</v>
      </c>
      <c r="E2636">
        <v>1.61</v>
      </c>
      <c r="F2636">
        <v>1.8</v>
      </c>
      <c r="G2636">
        <v>50.28</v>
      </c>
    </row>
    <row r="2637" spans="1:7">
      <c r="A2637" t="s">
        <v>1320</v>
      </c>
      <c r="B2637">
        <v>0</v>
      </c>
      <c r="C2637">
        <v>0.84</v>
      </c>
      <c r="D2637">
        <v>1.1399999999999999</v>
      </c>
      <c r="E2637">
        <v>0.66</v>
      </c>
      <c r="F2637">
        <v>1.79</v>
      </c>
      <c r="G2637">
        <v>52.07</v>
      </c>
    </row>
    <row r="2638" spans="1:7">
      <c r="A2638" t="s">
        <v>1208</v>
      </c>
      <c r="B2638">
        <v>0.99</v>
      </c>
      <c r="C2638">
        <v>0.45</v>
      </c>
      <c r="D2638">
        <v>1.1100000000000001</v>
      </c>
      <c r="E2638">
        <v>2.2400000000000002</v>
      </c>
      <c r="F2638">
        <v>1.75</v>
      </c>
      <c r="G2638">
        <v>53.82</v>
      </c>
    </row>
    <row r="2639" spans="1:7">
      <c r="A2639" t="s">
        <v>1237</v>
      </c>
      <c r="B2639">
        <v>0.65</v>
      </c>
      <c r="C2639">
        <v>0.99</v>
      </c>
      <c r="D2639">
        <v>1.1100000000000001</v>
      </c>
      <c r="E2639">
        <v>1.33</v>
      </c>
      <c r="F2639">
        <v>1.75</v>
      </c>
      <c r="G2639">
        <v>55.57</v>
      </c>
    </row>
    <row r="2640" spans="1:7">
      <c r="A2640" t="s">
        <v>1296</v>
      </c>
      <c r="B2640">
        <v>0.88</v>
      </c>
      <c r="C2640">
        <v>0</v>
      </c>
      <c r="D2640">
        <v>1.08</v>
      </c>
      <c r="E2640">
        <v>0.67</v>
      </c>
      <c r="F2640">
        <v>1.7</v>
      </c>
      <c r="G2640">
        <v>57.28</v>
      </c>
    </row>
    <row r="2641" spans="1:7">
      <c r="A2641" t="s">
        <v>1297</v>
      </c>
      <c r="B2641">
        <v>0.79</v>
      </c>
      <c r="C2641">
        <v>0</v>
      </c>
      <c r="D2641">
        <v>1.07</v>
      </c>
      <c r="E2641">
        <v>1.23</v>
      </c>
      <c r="F2641">
        <v>1.69</v>
      </c>
      <c r="G2641">
        <v>58.97</v>
      </c>
    </row>
    <row r="2642" spans="1:7">
      <c r="A2642" t="s">
        <v>1300</v>
      </c>
      <c r="B2642">
        <v>0.66</v>
      </c>
      <c r="C2642">
        <v>0</v>
      </c>
      <c r="D2642">
        <v>0.99</v>
      </c>
      <c r="E2642">
        <v>1.32</v>
      </c>
      <c r="F2642">
        <v>1.56</v>
      </c>
      <c r="G2642">
        <v>60.53</v>
      </c>
    </row>
    <row r="2643" spans="1:7">
      <c r="A2643" t="s">
        <v>1270</v>
      </c>
      <c r="B2643">
        <v>0</v>
      </c>
      <c r="C2643">
        <v>0.67</v>
      </c>
      <c r="D2643">
        <v>0.9</v>
      </c>
      <c r="E2643">
        <v>0.66</v>
      </c>
      <c r="F2643">
        <v>1.42</v>
      </c>
      <c r="G2643">
        <v>61.95</v>
      </c>
    </row>
    <row r="2644" spans="1:7">
      <c r="A2644" t="s">
        <v>1235</v>
      </c>
      <c r="B2644">
        <v>0.48</v>
      </c>
      <c r="C2644">
        <v>0.31</v>
      </c>
      <c r="D2644">
        <v>0.87</v>
      </c>
      <c r="E2644">
        <v>0.95</v>
      </c>
      <c r="F2644">
        <v>1.36</v>
      </c>
      <c r="G2644">
        <v>63.31</v>
      </c>
    </row>
    <row r="2645" spans="1:7">
      <c r="A2645" t="s">
        <v>1221</v>
      </c>
      <c r="B2645">
        <v>4.08</v>
      </c>
      <c r="C2645">
        <v>4.41</v>
      </c>
      <c r="D2645">
        <v>0.82</v>
      </c>
      <c r="E2645">
        <v>1.36</v>
      </c>
      <c r="F2645">
        <v>1.29</v>
      </c>
      <c r="G2645">
        <v>64.599999999999994</v>
      </c>
    </row>
    <row r="2646" spans="1:7">
      <c r="A2646" t="s">
        <v>1213</v>
      </c>
      <c r="B2646">
        <v>0.56000000000000005</v>
      </c>
      <c r="C2646">
        <v>0</v>
      </c>
      <c r="D2646">
        <v>0.81</v>
      </c>
      <c r="E2646">
        <v>0.66</v>
      </c>
      <c r="F2646">
        <v>1.28</v>
      </c>
      <c r="G2646">
        <v>65.88</v>
      </c>
    </row>
    <row r="2647" spans="1:7">
      <c r="A2647" t="s">
        <v>1215</v>
      </c>
      <c r="B2647">
        <v>0.34</v>
      </c>
      <c r="C2647">
        <v>0.45</v>
      </c>
      <c r="D2647">
        <v>0.8</v>
      </c>
      <c r="E2647">
        <v>0.94</v>
      </c>
      <c r="F2647">
        <v>1.26</v>
      </c>
      <c r="G2647">
        <v>67.13</v>
      </c>
    </row>
    <row r="2648" spans="1:7">
      <c r="A2648" t="s">
        <v>1210</v>
      </c>
      <c r="B2648">
        <v>0.33</v>
      </c>
      <c r="C2648">
        <v>0.47</v>
      </c>
      <c r="D2648">
        <v>0.78</v>
      </c>
      <c r="E2648">
        <v>0.9</v>
      </c>
      <c r="F2648">
        <v>1.23</v>
      </c>
      <c r="G2648">
        <v>68.37</v>
      </c>
    </row>
    <row r="2649" spans="1:7">
      <c r="A2649" t="s">
        <v>1303</v>
      </c>
      <c r="B2649">
        <v>0.47</v>
      </c>
      <c r="C2649">
        <v>0.33</v>
      </c>
      <c r="D2649">
        <v>0.77</v>
      </c>
      <c r="E2649">
        <v>0.94</v>
      </c>
      <c r="F2649">
        <v>1.21</v>
      </c>
      <c r="G2649">
        <v>69.58</v>
      </c>
    </row>
    <row r="2650" spans="1:7">
      <c r="A2650" t="s">
        <v>1375</v>
      </c>
      <c r="B2650">
        <v>0.33</v>
      </c>
      <c r="C2650">
        <v>0.45</v>
      </c>
      <c r="D2650">
        <v>0.75</v>
      </c>
      <c r="E2650">
        <v>0.89</v>
      </c>
      <c r="F2650">
        <v>1.19</v>
      </c>
      <c r="G2650">
        <v>70.760000000000005</v>
      </c>
    </row>
    <row r="2651" spans="1:7">
      <c r="A2651" t="s">
        <v>1301</v>
      </c>
      <c r="B2651">
        <v>0.48</v>
      </c>
      <c r="C2651">
        <v>0</v>
      </c>
      <c r="D2651">
        <v>0.74</v>
      </c>
      <c r="E2651">
        <v>0.66</v>
      </c>
      <c r="F2651">
        <v>1.17</v>
      </c>
      <c r="G2651">
        <v>71.930000000000007</v>
      </c>
    </row>
    <row r="2652" spans="1:7">
      <c r="A2652" t="s">
        <v>1374</v>
      </c>
      <c r="B2652">
        <v>0</v>
      </c>
      <c r="C2652">
        <v>0.47</v>
      </c>
      <c r="D2652">
        <v>0.64</v>
      </c>
      <c r="E2652">
        <v>0.66</v>
      </c>
      <c r="F2652">
        <v>1</v>
      </c>
      <c r="G2652">
        <v>72.930000000000007</v>
      </c>
    </row>
    <row r="2653" spans="1:7">
      <c r="A2653" t="s">
        <v>1339</v>
      </c>
      <c r="B2653">
        <v>0</v>
      </c>
      <c r="C2653">
        <v>0.47</v>
      </c>
      <c r="D2653">
        <v>0.64</v>
      </c>
      <c r="E2653">
        <v>0.66</v>
      </c>
      <c r="F2653">
        <v>1</v>
      </c>
      <c r="G2653">
        <v>73.94</v>
      </c>
    </row>
    <row r="2654" spans="1:7">
      <c r="A2654" t="s">
        <v>1253</v>
      </c>
      <c r="B2654">
        <v>0</v>
      </c>
      <c r="C2654">
        <v>0.45</v>
      </c>
      <c r="D2654">
        <v>0.61</v>
      </c>
      <c r="E2654">
        <v>0.66</v>
      </c>
      <c r="F2654">
        <v>0.96</v>
      </c>
      <c r="G2654">
        <v>74.89</v>
      </c>
    </row>
    <row r="2655" spans="1:7">
      <c r="A2655" t="s">
        <v>1325</v>
      </c>
      <c r="B2655">
        <v>0.33</v>
      </c>
      <c r="C2655">
        <v>0.33</v>
      </c>
      <c r="D2655">
        <v>0.6</v>
      </c>
      <c r="E2655">
        <v>0.84</v>
      </c>
      <c r="F2655">
        <v>0.94</v>
      </c>
      <c r="G2655">
        <v>75.83</v>
      </c>
    </row>
    <row r="2656" spans="1:7">
      <c r="A2656" t="s">
        <v>1302</v>
      </c>
      <c r="B2656">
        <v>0.47</v>
      </c>
      <c r="C2656">
        <v>0</v>
      </c>
      <c r="D2656">
        <v>0.57999999999999996</v>
      </c>
      <c r="E2656">
        <v>0.67</v>
      </c>
      <c r="F2656">
        <v>0.91</v>
      </c>
      <c r="G2656">
        <v>76.739999999999995</v>
      </c>
    </row>
    <row r="2657" spans="1:7">
      <c r="A2657" t="s">
        <v>1304</v>
      </c>
      <c r="B2657">
        <v>0.47</v>
      </c>
      <c r="C2657">
        <v>0</v>
      </c>
      <c r="D2657">
        <v>0.57999999999999996</v>
      </c>
      <c r="E2657">
        <v>0.67</v>
      </c>
      <c r="F2657">
        <v>0.91</v>
      </c>
      <c r="G2657">
        <v>77.66</v>
      </c>
    </row>
    <row r="2658" spans="1:7">
      <c r="A2658" t="s">
        <v>1286</v>
      </c>
      <c r="B2658">
        <v>0.34</v>
      </c>
      <c r="C2658">
        <v>0</v>
      </c>
      <c r="D2658">
        <v>0.52</v>
      </c>
      <c r="E2658">
        <v>0.66</v>
      </c>
      <c r="F2658">
        <v>0.82</v>
      </c>
      <c r="G2658">
        <v>78.48</v>
      </c>
    </row>
    <row r="2659" spans="1:7">
      <c r="A2659" t="s">
        <v>1376</v>
      </c>
      <c r="B2659">
        <v>0</v>
      </c>
      <c r="C2659">
        <v>0.31</v>
      </c>
      <c r="D2659">
        <v>0.47</v>
      </c>
      <c r="E2659">
        <v>0.66</v>
      </c>
      <c r="F2659">
        <v>0.75</v>
      </c>
      <c r="G2659">
        <v>79.23</v>
      </c>
    </row>
    <row r="2660" spans="1:7">
      <c r="A2660" t="s">
        <v>1307</v>
      </c>
      <c r="B2660">
        <v>0.32</v>
      </c>
      <c r="C2660">
        <v>0</v>
      </c>
      <c r="D2660">
        <v>0.47</v>
      </c>
      <c r="E2660">
        <v>0.66</v>
      </c>
      <c r="F2660">
        <v>0.74</v>
      </c>
      <c r="G2660">
        <v>79.959999999999994</v>
      </c>
    </row>
    <row r="2661" spans="1:7">
      <c r="A2661" t="s">
        <v>1308</v>
      </c>
      <c r="B2661">
        <v>0.32</v>
      </c>
      <c r="C2661">
        <v>0</v>
      </c>
      <c r="D2661">
        <v>0.47</v>
      </c>
      <c r="E2661">
        <v>0.66</v>
      </c>
      <c r="F2661">
        <v>0.74</v>
      </c>
      <c r="G2661">
        <v>80.7</v>
      </c>
    </row>
    <row r="2662" spans="1:7">
      <c r="A2662" t="s">
        <v>1275</v>
      </c>
      <c r="B2662">
        <v>0.32</v>
      </c>
      <c r="C2662">
        <v>0</v>
      </c>
      <c r="D2662">
        <v>0.47</v>
      </c>
      <c r="E2662">
        <v>0.66</v>
      </c>
      <c r="F2662">
        <v>0.74</v>
      </c>
      <c r="G2662">
        <v>81.44</v>
      </c>
    </row>
    <row r="2663" spans="1:7">
      <c r="A2663" t="s">
        <v>1361</v>
      </c>
      <c r="B2663">
        <v>0</v>
      </c>
      <c r="C2663">
        <v>0.33</v>
      </c>
      <c r="D2663">
        <v>0.45</v>
      </c>
      <c r="E2663">
        <v>0.66</v>
      </c>
      <c r="F2663">
        <v>0.71</v>
      </c>
      <c r="G2663">
        <v>82.15</v>
      </c>
    </row>
    <row r="2664" spans="1:7">
      <c r="A2664" t="s">
        <v>1382</v>
      </c>
      <c r="B2664">
        <v>0</v>
      </c>
      <c r="C2664">
        <v>0.33</v>
      </c>
      <c r="D2664">
        <v>0.45</v>
      </c>
      <c r="E2664">
        <v>0.66</v>
      </c>
      <c r="F2664">
        <v>0.71</v>
      </c>
      <c r="G2664">
        <v>82.86</v>
      </c>
    </row>
    <row r="2665" spans="1:7">
      <c r="A2665" t="s">
        <v>1286</v>
      </c>
      <c r="B2665">
        <v>0</v>
      </c>
      <c r="C2665">
        <v>0.33</v>
      </c>
      <c r="D2665">
        <v>0.45</v>
      </c>
      <c r="E2665">
        <v>0.66</v>
      </c>
      <c r="F2665">
        <v>0.71</v>
      </c>
      <c r="G2665">
        <v>83.57</v>
      </c>
    </row>
    <row r="2666" spans="1:7">
      <c r="A2666" t="s">
        <v>1383</v>
      </c>
      <c r="B2666">
        <v>0</v>
      </c>
      <c r="C2666">
        <v>0.33</v>
      </c>
      <c r="D2666">
        <v>0.45</v>
      </c>
      <c r="E2666">
        <v>0.66</v>
      </c>
      <c r="F2666">
        <v>0.71</v>
      </c>
      <c r="G2666">
        <v>84.28</v>
      </c>
    </row>
    <row r="2667" spans="1:7">
      <c r="A2667" t="s">
        <v>1384</v>
      </c>
      <c r="B2667">
        <v>0</v>
      </c>
      <c r="C2667">
        <v>0.33</v>
      </c>
      <c r="D2667">
        <v>0.45</v>
      </c>
      <c r="E2667">
        <v>0.66</v>
      </c>
      <c r="F2667">
        <v>0.71</v>
      </c>
      <c r="G2667">
        <v>84.99</v>
      </c>
    </row>
    <row r="2668" spans="1:7">
      <c r="A2668" t="s">
        <v>1207</v>
      </c>
      <c r="B2668">
        <v>0</v>
      </c>
      <c r="C2668">
        <v>0.33</v>
      </c>
      <c r="D2668">
        <v>0.45</v>
      </c>
      <c r="E2668">
        <v>0.66</v>
      </c>
      <c r="F2668">
        <v>0.71</v>
      </c>
      <c r="G2668">
        <v>85.7</v>
      </c>
    </row>
    <row r="2669" spans="1:7">
      <c r="A2669" t="s">
        <v>1323</v>
      </c>
      <c r="B2669">
        <v>0</v>
      </c>
      <c r="C2669">
        <v>0.33</v>
      </c>
      <c r="D2669">
        <v>0.45</v>
      </c>
      <c r="E2669">
        <v>0.66</v>
      </c>
      <c r="F2669">
        <v>0.71</v>
      </c>
      <c r="G2669">
        <v>86.41</v>
      </c>
    </row>
    <row r="2670" spans="1:7">
      <c r="A2670" t="s">
        <v>1359</v>
      </c>
      <c r="B2670">
        <v>0</v>
      </c>
      <c r="C2670">
        <v>0.32</v>
      </c>
      <c r="D2670">
        <v>0.43</v>
      </c>
      <c r="E2670">
        <v>0.66</v>
      </c>
      <c r="F2670">
        <v>0.68</v>
      </c>
      <c r="G2670">
        <v>87.08</v>
      </c>
    </row>
    <row r="2671" spans="1:7">
      <c r="A2671" t="s">
        <v>1338</v>
      </c>
      <c r="B2671">
        <v>0</v>
      </c>
      <c r="C2671">
        <v>0.32</v>
      </c>
      <c r="D2671">
        <v>0.43</v>
      </c>
      <c r="E2671">
        <v>0.66</v>
      </c>
      <c r="F2671">
        <v>0.68</v>
      </c>
      <c r="G2671">
        <v>87.76</v>
      </c>
    </row>
    <row r="2672" spans="1:7">
      <c r="A2672" t="s">
        <v>1309</v>
      </c>
      <c r="B2672">
        <v>0.33</v>
      </c>
      <c r="C2672">
        <v>0</v>
      </c>
      <c r="D2672">
        <v>0.41</v>
      </c>
      <c r="E2672">
        <v>0.67</v>
      </c>
      <c r="F2672">
        <v>0.64</v>
      </c>
      <c r="G2672">
        <v>88.41</v>
      </c>
    </row>
    <row r="2673" spans="1:7">
      <c r="A2673" t="s">
        <v>1310</v>
      </c>
      <c r="B2673">
        <v>0.33</v>
      </c>
      <c r="C2673">
        <v>0</v>
      </c>
      <c r="D2673">
        <v>0.41</v>
      </c>
      <c r="E2673">
        <v>0.67</v>
      </c>
      <c r="F2673">
        <v>0.64</v>
      </c>
      <c r="G2673">
        <v>89.05</v>
      </c>
    </row>
    <row r="2674" spans="1:7">
      <c r="A2674" t="s">
        <v>1311</v>
      </c>
      <c r="B2674">
        <v>0.33</v>
      </c>
      <c r="C2674">
        <v>0</v>
      </c>
      <c r="D2674">
        <v>0.41</v>
      </c>
      <c r="E2674">
        <v>0.67</v>
      </c>
      <c r="F2674">
        <v>0.64</v>
      </c>
      <c r="G2674">
        <v>89.69</v>
      </c>
    </row>
    <row r="2675" spans="1:7">
      <c r="A2675" t="s">
        <v>1312</v>
      </c>
      <c r="B2675">
        <v>0.33</v>
      </c>
      <c r="C2675">
        <v>0</v>
      </c>
      <c r="D2675">
        <v>0.41</v>
      </c>
      <c r="E2675">
        <v>0.67</v>
      </c>
      <c r="F2675">
        <v>0.64</v>
      </c>
      <c r="G2675">
        <v>90.34</v>
      </c>
    </row>
    <row r="2677" spans="1:7">
      <c r="A2677" t="s">
        <v>1162</v>
      </c>
    </row>
    <row r="2678" spans="1:7">
      <c r="A2678" t="s">
        <v>1385</v>
      </c>
    </row>
    <row r="2680" spans="1:7">
      <c r="B2680" t="s">
        <v>335</v>
      </c>
      <c r="C2680" t="s">
        <v>373</v>
      </c>
    </row>
    <row r="2681" spans="1:7">
      <c r="A2681" t="s">
        <v>147</v>
      </c>
      <c r="B2681" t="s">
        <v>729</v>
      </c>
      <c r="C2681" t="s">
        <v>1076</v>
      </c>
      <c r="D2681" t="s">
        <v>382</v>
      </c>
      <c r="E2681" t="s">
        <v>383</v>
      </c>
      <c r="F2681" t="s">
        <v>242</v>
      </c>
      <c r="G2681" t="s">
        <v>243</v>
      </c>
    </row>
    <row r="2682" spans="1:7">
      <c r="A2682" t="s">
        <v>1209</v>
      </c>
      <c r="B2682">
        <v>1.84</v>
      </c>
      <c r="C2682">
        <v>6.9</v>
      </c>
      <c r="D2682">
        <v>7.63</v>
      </c>
      <c r="E2682">
        <v>2.64</v>
      </c>
      <c r="F2682">
        <v>10.26</v>
      </c>
      <c r="G2682">
        <v>10.26</v>
      </c>
    </row>
    <row r="2683" spans="1:7">
      <c r="A2683" t="s">
        <v>1223</v>
      </c>
      <c r="B2683">
        <v>4.3899999999999997</v>
      </c>
      <c r="C2683">
        <v>0</v>
      </c>
      <c r="D2683">
        <v>6.92</v>
      </c>
      <c r="E2683">
        <v>1.26</v>
      </c>
      <c r="F2683">
        <v>9.3000000000000007</v>
      </c>
      <c r="G2683">
        <v>19.559999999999999</v>
      </c>
    </row>
    <row r="2684" spans="1:7">
      <c r="A2684" t="s">
        <v>1219</v>
      </c>
      <c r="B2684">
        <v>0.57999999999999996</v>
      </c>
      <c r="C2684">
        <v>2.67</v>
      </c>
      <c r="D2684">
        <v>3.48</v>
      </c>
      <c r="E2684">
        <v>1.67</v>
      </c>
      <c r="F2684">
        <v>4.68</v>
      </c>
      <c r="G2684">
        <v>24.24</v>
      </c>
    </row>
    <row r="2685" spans="1:7">
      <c r="A2685" t="s">
        <v>1221</v>
      </c>
      <c r="B2685">
        <v>2.6</v>
      </c>
      <c r="C2685">
        <v>4.41</v>
      </c>
      <c r="D2685">
        <v>2.93</v>
      </c>
      <c r="E2685">
        <v>0.92</v>
      </c>
      <c r="F2685">
        <v>3.94</v>
      </c>
      <c r="G2685">
        <v>28.18</v>
      </c>
    </row>
    <row r="2686" spans="1:7">
      <c r="A2686" t="s">
        <v>1294</v>
      </c>
      <c r="B2686">
        <v>1.94</v>
      </c>
      <c r="C2686">
        <v>0</v>
      </c>
      <c r="D2686">
        <v>2.72</v>
      </c>
      <c r="E2686">
        <v>0.66</v>
      </c>
      <c r="F2686">
        <v>3.66</v>
      </c>
      <c r="G2686">
        <v>31.84</v>
      </c>
    </row>
    <row r="2687" spans="1:7">
      <c r="A2687" t="s">
        <v>1306</v>
      </c>
      <c r="B2687">
        <v>1.51</v>
      </c>
      <c r="C2687">
        <v>0.45</v>
      </c>
      <c r="D2687">
        <v>2.2200000000000002</v>
      </c>
      <c r="E2687">
        <v>1.03</v>
      </c>
      <c r="F2687">
        <v>2.98</v>
      </c>
      <c r="G2687">
        <v>34.82</v>
      </c>
    </row>
    <row r="2688" spans="1:7">
      <c r="A2688" t="s">
        <v>1226</v>
      </c>
      <c r="B2688">
        <v>1.32</v>
      </c>
      <c r="C2688">
        <v>0</v>
      </c>
      <c r="D2688">
        <v>2.1</v>
      </c>
      <c r="E2688">
        <v>0.99</v>
      </c>
      <c r="F2688">
        <v>2.82</v>
      </c>
      <c r="G2688">
        <v>37.64</v>
      </c>
    </row>
    <row r="2689" spans="1:7">
      <c r="A2689" t="s">
        <v>1230</v>
      </c>
      <c r="B2689">
        <v>1.37</v>
      </c>
      <c r="C2689">
        <v>0</v>
      </c>
      <c r="D2689">
        <v>2.06</v>
      </c>
      <c r="E2689">
        <v>4.63</v>
      </c>
      <c r="F2689">
        <v>2.77</v>
      </c>
      <c r="G2689">
        <v>40.409999999999997</v>
      </c>
    </row>
    <row r="2690" spans="1:7">
      <c r="A2690" t="s">
        <v>1228</v>
      </c>
      <c r="B2690">
        <v>1.32</v>
      </c>
      <c r="C2690">
        <v>0</v>
      </c>
      <c r="D2690">
        <v>2</v>
      </c>
      <c r="E2690">
        <v>2.58</v>
      </c>
      <c r="F2690">
        <v>2.69</v>
      </c>
      <c r="G2690">
        <v>43.11</v>
      </c>
    </row>
    <row r="2691" spans="1:7">
      <c r="A2691" t="s">
        <v>1214</v>
      </c>
      <c r="B2691">
        <v>1.23</v>
      </c>
      <c r="C2691">
        <v>0</v>
      </c>
      <c r="D2691">
        <v>1.87</v>
      </c>
      <c r="E2691">
        <v>3.23</v>
      </c>
      <c r="F2691">
        <v>2.5099999999999998</v>
      </c>
      <c r="G2691">
        <v>45.62</v>
      </c>
    </row>
    <row r="2692" spans="1:7">
      <c r="A2692" t="s">
        <v>1238</v>
      </c>
      <c r="B2692">
        <v>0</v>
      </c>
      <c r="C2692">
        <v>1.25</v>
      </c>
      <c r="D2692">
        <v>1.81</v>
      </c>
      <c r="E2692">
        <v>1.22</v>
      </c>
      <c r="F2692">
        <v>2.4300000000000002</v>
      </c>
      <c r="G2692">
        <v>48.05</v>
      </c>
    </row>
    <row r="2693" spans="1:7">
      <c r="A2693" t="s">
        <v>1215</v>
      </c>
      <c r="B2693">
        <v>1.31</v>
      </c>
      <c r="C2693">
        <v>0.45</v>
      </c>
      <c r="D2693">
        <v>1.8</v>
      </c>
      <c r="E2693">
        <v>1.27</v>
      </c>
      <c r="F2693">
        <v>2.42</v>
      </c>
      <c r="G2693">
        <v>50.46</v>
      </c>
    </row>
    <row r="2694" spans="1:7">
      <c r="A2694" t="s">
        <v>1224</v>
      </c>
      <c r="B2694">
        <v>1.1299999999999999</v>
      </c>
      <c r="C2694">
        <v>0</v>
      </c>
      <c r="D2694">
        <v>1.64</v>
      </c>
      <c r="E2694">
        <v>1.29</v>
      </c>
      <c r="F2694">
        <v>2.21</v>
      </c>
      <c r="G2694">
        <v>52.67</v>
      </c>
    </row>
    <row r="2695" spans="1:7">
      <c r="A2695" t="s">
        <v>1237</v>
      </c>
      <c r="B2695">
        <v>0.74</v>
      </c>
      <c r="C2695">
        <v>0.99</v>
      </c>
      <c r="D2695">
        <v>1.63</v>
      </c>
      <c r="E2695">
        <v>1.41</v>
      </c>
      <c r="F2695">
        <v>2.19</v>
      </c>
      <c r="G2695">
        <v>54.87</v>
      </c>
    </row>
    <row r="2696" spans="1:7">
      <c r="A2696" t="s">
        <v>1231</v>
      </c>
      <c r="B2696">
        <v>1.04</v>
      </c>
      <c r="C2696">
        <v>0</v>
      </c>
      <c r="D2696">
        <v>1.63</v>
      </c>
      <c r="E2696">
        <v>1.29</v>
      </c>
      <c r="F2696">
        <v>2.19</v>
      </c>
      <c r="G2696">
        <v>57.06</v>
      </c>
    </row>
    <row r="2697" spans="1:7">
      <c r="A2697" t="s">
        <v>1225</v>
      </c>
      <c r="B2697">
        <v>0.47</v>
      </c>
      <c r="C2697">
        <v>1.1299999999999999</v>
      </c>
      <c r="D2697">
        <v>1.59</v>
      </c>
      <c r="E2697">
        <v>1.1599999999999999</v>
      </c>
      <c r="F2697">
        <v>2.14</v>
      </c>
      <c r="G2697">
        <v>59.21</v>
      </c>
    </row>
    <row r="2698" spans="1:7">
      <c r="A2698" t="s">
        <v>1320</v>
      </c>
      <c r="B2698">
        <v>0.47</v>
      </c>
      <c r="C2698">
        <v>0.84</v>
      </c>
      <c r="D2698">
        <v>1.45</v>
      </c>
      <c r="E2698">
        <v>0.92</v>
      </c>
      <c r="F2698">
        <v>1.95</v>
      </c>
      <c r="G2698">
        <v>61.16</v>
      </c>
    </row>
    <row r="2699" spans="1:7">
      <c r="A2699" t="s">
        <v>1270</v>
      </c>
      <c r="B2699">
        <v>0.75</v>
      </c>
      <c r="C2699">
        <v>0.67</v>
      </c>
      <c r="D2699">
        <v>1.41</v>
      </c>
      <c r="E2699">
        <v>0.88</v>
      </c>
      <c r="F2699">
        <v>1.9</v>
      </c>
      <c r="G2699">
        <v>63.06</v>
      </c>
    </row>
    <row r="2700" spans="1:7">
      <c r="A2700" t="s">
        <v>1298</v>
      </c>
      <c r="B2700">
        <v>0.66</v>
      </c>
      <c r="C2700">
        <v>1.01</v>
      </c>
      <c r="D2700">
        <v>1.25</v>
      </c>
      <c r="E2700">
        <v>1.18</v>
      </c>
      <c r="F2700">
        <v>1.68</v>
      </c>
      <c r="G2700">
        <v>64.73</v>
      </c>
    </row>
    <row r="2701" spans="1:7">
      <c r="A2701" t="s">
        <v>1257</v>
      </c>
      <c r="B2701">
        <v>0.57999999999999996</v>
      </c>
      <c r="C2701">
        <v>0.62</v>
      </c>
      <c r="D2701">
        <v>1.25</v>
      </c>
      <c r="E2701">
        <v>0.85</v>
      </c>
      <c r="F2701">
        <v>1.68</v>
      </c>
      <c r="G2701">
        <v>66.41</v>
      </c>
    </row>
    <row r="2702" spans="1:7">
      <c r="A2702" t="s">
        <v>1307</v>
      </c>
      <c r="B2702">
        <v>0.8</v>
      </c>
      <c r="C2702">
        <v>0</v>
      </c>
      <c r="D2702">
        <v>1.23</v>
      </c>
      <c r="E2702">
        <v>0.66</v>
      </c>
      <c r="F2702">
        <v>1.65</v>
      </c>
      <c r="G2702">
        <v>68.06</v>
      </c>
    </row>
    <row r="2703" spans="1:7">
      <c r="A2703" t="s">
        <v>1323</v>
      </c>
      <c r="B2703">
        <v>0.75</v>
      </c>
      <c r="C2703">
        <v>0.33</v>
      </c>
      <c r="D2703">
        <v>1.23</v>
      </c>
      <c r="E2703">
        <v>0.92</v>
      </c>
      <c r="F2703">
        <v>1.65</v>
      </c>
      <c r="G2703">
        <v>69.709999999999994</v>
      </c>
    </row>
    <row r="2704" spans="1:7">
      <c r="A2704" t="s">
        <v>1208</v>
      </c>
      <c r="B2704">
        <v>0.93</v>
      </c>
      <c r="C2704">
        <v>0.45</v>
      </c>
      <c r="D2704">
        <v>1.22</v>
      </c>
      <c r="E2704">
        <v>1.07</v>
      </c>
      <c r="F2704">
        <v>1.63</v>
      </c>
      <c r="G2704">
        <v>71.349999999999994</v>
      </c>
    </row>
    <row r="2705" spans="1:7">
      <c r="A2705" t="s">
        <v>1286</v>
      </c>
      <c r="B2705">
        <v>0.66</v>
      </c>
      <c r="C2705">
        <v>0</v>
      </c>
      <c r="D2705">
        <v>1.06</v>
      </c>
      <c r="E2705">
        <v>0.66</v>
      </c>
      <c r="F2705">
        <v>1.43</v>
      </c>
      <c r="G2705">
        <v>72.78</v>
      </c>
    </row>
    <row r="2706" spans="1:7">
      <c r="A2706" t="s">
        <v>1299</v>
      </c>
      <c r="B2706">
        <v>0.33</v>
      </c>
      <c r="C2706">
        <v>0.76</v>
      </c>
      <c r="D2706">
        <v>0.99</v>
      </c>
      <c r="E2706">
        <v>1.21</v>
      </c>
      <c r="F2706">
        <v>1.33</v>
      </c>
      <c r="G2706">
        <v>74.11</v>
      </c>
    </row>
    <row r="2707" spans="1:7">
      <c r="A2707" t="s">
        <v>1266</v>
      </c>
      <c r="B2707">
        <v>0.67</v>
      </c>
      <c r="C2707">
        <v>0</v>
      </c>
      <c r="D2707">
        <v>0.93</v>
      </c>
      <c r="E2707">
        <v>0.66</v>
      </c>
      <c r="F2707">
        <v>1.25</v>
      </c>
      <c r="G2707">
        <v>75.36</v>
      </c>
    </row>
    <row r="2708" spans="1:7">
      <c r="A2708" t="s">
        <v>1303</v>
      </c>
      <c r="B2708">
        <v>0.47</v>
      </c>
      <c r="C2708">
        <v>0.33</v>
      </c>
      <c r="D2708">
        <v>0.89</v>
      </c>
      <c r="E2708">
        <v>0.9</v>
      </c>
      <c r="F2708">
        <v>1.2</v>
      </c>
      <c r="G2708">
        <v>76.56</v>
      </c>
    </row>
    <row r="2709" spans="1:7">
      <c r="A2709" t="s">
        <v>1339</v>
      </c>
      <c r="B2709">
        <v>0.33</v>
      </c>
      <c r="C2709">
        <v>0.47</v>
      </c>
      <c r="D2709">
        <v>0.85</v>
      </c>
      <c r="E2709">
        <v>0.92</v>
      </c>
      <c r="F2709">
        <v>1.1399999999999999</v>
      </c>
      <c r="G2709">
        <v>77.709999999999994</v>
      </c>
    </row>
    <row r="2710" spans="1:7">
      <c r="A2710" t="s">
        <v>1325</v>
      </c>
      <c r="B2710">
        <v>0.47</v>
      </c>
      <c r="C2710">
        <v>0.33</v>
      </c>
      <c r="D2710">
        <v>0.84</v>
      </c>
      <c r="E2710">
        <v>0.93</v>
      </c>
      <c r="F2710">
        <v>1.1299999999999999</v>
      </c>
      <c r="G2710">
        <v>78.84</v>
      </c>
    </row>
    <row r="2711" spans="1:7">
      <c r="A2711" t="s">
        <v>1207</v>
      </c>
      <c r="B2711">
        <v>0.47</v>
      </c>
      <c r="C2711">
        <v>0.33</v>
      </c>
      <c r="D2711">
        <v>0.84</v>
      </c>
      <c r="E2711">
        <v>0.93</v>
      </c>
      <c r="F2711">
        <v>1.1299999999999999</v>
      </c>
      <c r="G2711">
        <v>79.97</v>
      </c>
    </row>
    <row r="2712" spans="1:7">
      <c r="A2712" t="s">
        <v>1227</v>
      </c>
      <c r="B2712">
        <v>0.33</v>
      </c>
      <c r="C2712">
        <v>0.64</v>
      </c>
      <c r="D2712">
        <v>0.82</v>
      </c>
      <c r="E2712">
        <v>1.0900000000000001</v>
      </c>
      <c r="F2712">
        <v>1.1100000000000001</v>
      </c>
      <c r="G2712">
        <v>81.08</v>
      </c>
    </row>
    <row r="2713" spans="1:7">
      <c r="A2713" t="s">
        <v>1324</v>
      </c>
      <c r="B2713">
        <v>0.47</v>
      </c>
      <c r="C2713">
        <v>0</v>
      </c>
      <c r="D2713">
        <v>0.75</v>
      </c>
      <c r="E2713">
        <v>0.66</v>
      </c>
      <c r="F2713">
        <v>1.01</v>
      </c>
      <c r="G2713">
        <v>82.09</v>
      </c>
    </row>
    <row r="2714" spans="1:7">
      <c r="A2714" t="s">
        <v>1374</v>
      </c>
      <c r="B2714">
        <v>0</v>
      </c>
      <c r="C2714">
        <v>0.47</v>
      </c>
      <c r="D2714">
        <v>0.68</v>
      </c>
      <c r="E2714">
        <v>0.67</v>
      </c>
      <c r="F2714">
        <v>0.92</v>
      </c>
      <c r="G2714">
        <v>83.01</v>
      </c>
    </row>
    <row r="2715" spans="1:7">
      <c r="A2715" t="s">
        <v>1210</v>
      </c>
      <c r="B2715">
        <v>0</v>
      </c>
      <c r="C2715">
        <v>0.47</v>
      </c>
      <c r="D2715">
        <v>0.68</v>
      </c>
      <c r="E2715">
        <v>0.67</v>
      </c>
      <c r="F2715">
        <v>0.92</v>
      </c>
      <c r="G2715">
        <v>83.92</v>
      </c>
    </row>
    <row r="2716" spans="1:7">
      <c r="A2716" t="s">
        <v>1235</v>
      </c>
      <c r="B2716">
        <v>0.33</v>
      </c>
      <c r="C2716">
        <v>0.31</v>
      </c>
      <c r="D2716">
        <v>0.67</v>
      </c>
      <c r="E2716">
        <v>0.86</v>
      </c>
      <c r="F2716">
        <v>0.9</v>
      </c>
      <c r="G2716">
        <v>84.82</v>
      </c>
    </row>
    <row r="2717" spans="1:7">
      <c r="A2717" t="s">
        <v>1267</v>
      </c>
      <c r="B2717">
        <v>0.47</v>
      </c>
      <c r="C2717">
        <v>0</v>
      </c>
      <c r="D2717">
        <v>0.66</v>
      </c>
      <c r="E2717">
        <v>0.66</v>
      </c>
      <c r="F2717">
        <v>0.89</v>
      </c>
      <c r="G2717">
        <v>85.71</v>
      </c>
    </row>
    <row r="2718" spans="1:7">
      <c r="A2718" t="s">
        <v>1253</v>
      </c>
      <c r="B2718">
        <v>0</v>
      </c>
      <c r="C2718">
        <v>0.45</v>
      </c>
      <c r="D2718">
        <v>0.65</v>
      </c>
      <c r="E2718">
        <v>0.67</v>
      </c>
      <c r="F2718">
        <v>0.87</v>
      </c>
      <c r="G2718">
        <v>86.58</v>
      </c>
    </row>
    <row r="2719" spans="1:7">
      <c r="A2719" t="s">
        <v>1375</v>
      </c>
      <c r="B2719">
        <v>0</v>
      </c>
      <c r="C2719">
        <v>0.45</v>
      </c>
      <c r="D2719">
        <v>0.65</v>
      </c>
      <c r="E2719">
        <v>0.67</v>
      </c>
      <c r="F2719">
        <v>0.87</v>
      </c>
      <c r="G2719">
        <v>87.46</v>
      </c>
    </row>
    <row r="2720" spans="1:7">
      <c r="A2720" t="s">
        <v>1338</v>
      </c>
      <c r="B2720">
        <v>0.33</v>
      </c>
      <c r="C2720">
        <v>0.32</v>
      </c>
      <c r="D2720">
        <v>0.64</v>
      </c>
      <c r="E2720">
        <v>0.86</v>
      </c>
      <c r="F2720">
        <v>0.86</v>
      </c>
      <c r="G2720">
        <v>88.32</v>
      </c>
    </row>
    <row r="2721" spans="1:7">
      <c r="A2721" t="s">
        <v>1327</v>
      </c>
      <c r="B2721">
        <v>0.33</v>
      </c>
      <c r="C2721">
        <v>0</v>
      </c>
      <c r="D2721">
        <v>0.53</v>
      </c>
      <c r="E2721">
        <v>0.66</v>
      </c>
      <c r="F2721">
        <v>0.71</v>
      </c>
      <c r="G2721">
        <v>89.04</v>
      </c>
    </row>
    <row r="2722" spans="1:7">
      <c r="A2722" t="s">
        <v>1376</v>
      </c>
      <c r="B2722">
        <v>0</v>
      </c>
      <c r="C2722">
        <v>0.31</v>
      </c>
      <c r="D2722">
        <v>0.51</v>
      </c>
      <c r="E2722">
        <v>0.66</v>
      </c>
      <c r="F2722">
        <v>0.69</v>
      </c>
      <c r="G2722">
        <v>89.72</v>
      </c>
    </row>
    <row r="2723" spans="1:7">
      <c r="A2723" t="s">
        <v>1334</v>
      </c>
      <c r="B2723">
        <v>0.33</v>
      </c>
      <c r="C2723">
        <v>0</v>
      </c>
      <c r="D2723">
        <v>0.5</v>
      </c>
      <c r="E2723">
        <v>0.66</v>
      </c>
      <c r="F2723">
        <v>0.68</v>
      </c>
      <c r="G2723">
        <v>90.4</v>
      </c>
    </row>
    <row r="2725" spans="1:7">
      <c r="A2725" t="s">
        <v>1175</v>
      </c>
    </row>
    <row r="2726" spans="1:7">
      <c r="A2726" t="s">
        <v>1386</v>
      </c>
    </row>
    <row r="2728" spans="1:7">
      <c r="B2728" t="s">
        <v>352</v>
      </c>
      <c r="C2728" t="s">
        <v>373</v>
      </c>
    </row>
    <row r="2729" spans="1:7">
      <c r="A2729" t="s">
        <v>147</v>
      </c>
      <c r="B2729" t="s">
        <v>834</v>
      </c>
      <c r="C2729" t="s">
        <v>1076</v>
      </c>
      <c r="D2729" t="s">
        <v>382</v>
      </c>
      <c r="E2729" t="s">
        <v>383</v>
      </c>
      <c r="F2729" t="s">
        <v>242</v>
      </c>
      <c r="G2729" t="s">
        <v>243</v>
      </c>
    </row>
    <row r="2730" spans="1:7">
      <c r="A2730" t="s">
        <v>1209</v>
      </c>
      <c r="B2730">
        <v>2.66</v>
      </c>
      <c r="C2730">
        <v>6.9</v>
      </c>
      <c r="D2730">
        <v>7.17</v>
      </c>
      <c r="E2730">
        <v>1.84</v>
      </c>
      <c r="F2730">
        <v>11.01</v>
      </c>
      <c r="G2730">
        <v>11.01</v>
      </c>
    </row>
    <row r="2731" spans="1:7">
      <c r="A2731" t="s">
        <v>1223</v>
      </c>
      <c r="B2731">
        <v>2.63</v>
      </c>
      <c r="C2731">
        <v>0</v>
      </c>
      <c r="D2731">
        <v>4.54</v>
      </c>
      <c r="E2731">
        <v>1.22</v>
      </c>
      <c r="F2731">
        <v>6.97</v>
      </c>
      <c r="G2731">
        <v>17.98</v>
      </c>
    </row>
    <row r="2732" spans="1:7">
      <c r="A2732" t="s">
        <v>1221</v>
      </c>
      <c r="B2732">
        <v>6.88</v>
      </c>
      <c r="C2732">
        <v>4.41</v>
      </c>
      <c r="D2732">
        <v>4.18</v>
      </c>
      <c r="E2732">
        <v>2.64</v>
      </c>
      <c r="F2732">
        <v>6.41</v>
      </c>
      <c r="G2732">
        <v>24.39</v>
      </c>
    </row>
    <row r="2733" spans="1:7">
      <c r="A2733" t="s">
        <v>1225</v>
      </c>
      <c r="B2733">
        <v>2.75</v>
      </c>
      <c r="C2733">
        <v>1.1299999999999999</v>
      </c>
      <c r="D2733">
        <v>3.16</v>
      </c>
      <c r="E2733">
        <v>1.28</v>
      </c>
      <c r="F2733">
        <v>4.8499999999999996</v>
      </c>
      <c r="G2733">
        <v>29.23</v>
      </c>
    </row>
    <row r="2734" spans="1:7">
      <c r="A2734" t="s">
        <v>1219</v>
      </c>
      <c r="B2734">
        <v>1.39</v>
      </c>
      <c r="C2734">
        <v>2.67</v>
      </c>
      <c r="D2734">
        <v>2.95</v>
      </c>
      <c r="E2734">
        <v>1.44</v>
      </c>
      <c r="F2734">
        <v>4.5199999999999996</v>
      </c>
      <c r="G2734">
        <v>33.76</v>
      </c>
    </row>
    <row r="2735" spans="1:7">
      <c r="A2735" t="s">
        <v>1228</v>
      </c>
      <c r="B2735">
        <v>1.39</v>
      </c>
      <c r="C2735">
        <v>0</v>
      </c>
      <c r="D2735">
        <v>2.36</v>
      </c>
      <c r="E2735">
        <v>3.19</v>
      </c>
      <c r="F2735">
        <v>3.62</v>
      </c>
      <c r="G2735">
        <v>37.380000000000003</v>
      </c>
    </row>
    <row r="2736" spans="1:7">
      <c r="A2736" t="s">
        <v>1230</v>
      </c>
      <c r="B2736">
        <v>1.38</v>
      </c>
      <c r="C2736">
        <v>0</v>
      </c>
      <c r="D2736">
        <v>2.34</v>
      </c>
      <c r="E2736">
        <v>3.55</v>
      </c>
      <c r="F2736">
        <v>3.6</v>
      </c>
      <c r="G2736">
        <v>40.97</v>
      </c>
    </row>
    <row r="2737" spans="1:7">
      <c r="A2737" t="s">
        <v>1238</v>
      </c>
      <c r="B2737">
        <v>0</v>
      </c>
      <c r="C2737">
        <v>1.25</v>
      </c>
      <c r="D2737">
        <v>2.0099999999999998</v>
      </c>
      <c r="E2737">
        <v>1.23</v>
      </c>
      <c r="F2737">
        <v>3.08</v>
      </c>
      <c r="G2737">
        <v>44.06</v>
      </c>
    </row>
    <row r="2738" spans="1:7">
      <c r="A2738" t="s">
        <v>1298</v>
      </c>
      <c r="B2738">
        <v>0</v>
      </c>
      <c r="C2738">
        <v>1.01</v>
      </c>
      <c r="D2738">
        <v>1.8</v>
      </c>
      <c r="E2738">
        <v>1.07</v>
      </c>
      <c r="F2738">
        <v>2.76</v>
      </c>
      <c r="G2738">
        <v>46.82</v>
      </c>
    </row>
    <row r="2739" spans="1:7">
      <c r="A2739" t="s">
        <v>1237</v>
      </c>
      <c r="B2739">
        <v>0.45</v>
      </c>
      <c r="C2739">
        <v>0.99</v>
      </c>
      <c r="D2739">
        <v>1.44</v>
      </c>
      <c r="E2739">
        <v>1.1100000000000001</v>
      </c>
      <c r="F2739">
        <v>2.21</v>
      </c>
      <c r="G2739">
        <v>49.03</v>
      </c>
    </row>
    <row r="2740" spans="1:7">
      <c r="A2740" t="s">
        <v>1270</v>
      </c>
      <c r="B2740">
        <v>0.57999999999999996</v>
      </c>
      <c r="C2740">
        <v>0.67</v>
      </c>
      <c r="D2740">
        <v>1.42</v>
      </c>
      <c r="E2740">
        <v>0.89</v>
      </c>
      <c r="F2740">
        <v>2.17</v>
      </c>
      <c r="G2740">
        <v>51.2</v>
      </c>
    </row>
    <row r="2741" spans="1:7">
      <c r="A2741" t="s">
        <v>1320</v>
      </c>
      <c r="B2741">
        <v>0</v>
      </c>
      <c r="C2741">
        <v>0.84</v>
      </c>
      <c r="D2741">
        <v>1.35</v>
      </c>
      <c r="E2741">
        <v>0.67</v>
      </c>
      <c r="F2741">
        <v>2.0699999999999998</v>
      </c>
      <c r="G2741">
        <v>53.27</v>
      </c>
    </row>
    <row r="2742" spans="1:7">
      <c r="A2742" t="s">
        <v>1294</v>
      </c>
      <c r="B2742">
        <v>0.82</v>
      </c>
      <c r="C2742">
        <v>0</v>
      </c>
      <c r="D2742">
        <v>1.33</v>
      </c>
      <c r="E2742">
        <v>0.66</v>
      </c>
      <c r="F2742">
        <v>2.04</v>
      </c>
      <c r="G2742">
        <v>55.32</v>
      </c>
    </row>
    <row r="2743" spans="1:7">
      <c r="A2743" t="s">
        <v>1277</v>
      </c>
      <c r="B2743">
        <v>0.82</v>
      </c>
      <c r="C2743">
        <v>0</v>
      </c>
      <c r="D2743">
        <v>1.33</v>
      </c>
      <c r="E2743">
        <v>0.66</v>
      </c>
      <c r="F2743">
        <v>2.04</v>
      </c>
      <c r="G2743">
        <v>57.36</v>
      </c>
    </row>
    <row r="2744" spans="1:7">
      <c r="A2744" t="s">
        <v>1299</v>
      </c>
      <c r="B2744">
        <v>0</v>
      </c>
      <c r="C2744">
        <v>0.76</v>
      </c>
      <c r="D2744">
        <v>1.3</v>
      </c>
      <c r="E2744">
        <v>1.31</v>
      </c>
      <c r="F2744">
        <v>1.99</v>
      </c>
      <c r="G2744">
        <v>59.36</v>
      </c>
    </row>
    <row r="2745" spans="1:7">
      <c r="A2745" t="s">
        <v>1257</v>
      </c>
      <c r="B2745">
        <v>0.3</v>
      </c>
      <c r="C2745">
        <v>0.62</v>
      </c>
      <c r="D2745">
        <v>1.29</v>
      </c>
      <c r="E2745">
        <v>0.91</v>
      </c>
      <c r="F2745">
        <v>1.98</v>
      </c>
      <c r="G2745">
        <v>61.33</v>
      </c>
    </row>
    <row r="2746" spans="1:7">
      <c r="A2746" t="s">
        <v>1267</v>
      </c>
      <c r="B2746">
        <v>0.65</v>
      </c>
      <c r="C2746">
        <v>0</v>
      </c>
      <c r="D2746">
        <v>1.0900000000000001</v>
      </c>
      <c r="E2746">
        <v>1.32</v>
      </c>
      <c r="F2746">
        <v>1.67</v>
      </c>
      <c r="G2746">
        <v>63</v>
      </c>
    </row>
    <row r="2747" spans="1:7">
      <c r="A2747" t="s">
        <v>1266</v>
      </c>
      <c r="B2747">
        <v>0.57999999999999996</v>
      </c>
      <c r="C2747">
        <v>0</v>
      </c>
      <c r="D2747">
        <v>0.94</v>
      </c>
      <c r="E2747">
        <v>0.66</v>
      </c>
      <c r="F2747">
        <v>1.45</v>
      </c>
      <c r="G2747">
        <v>64.45</v>
      </c>
    </row>
    <row r="2748" spans="1:7">
      <c r="A2748" t="s">
        <v>1374</v>
      </c>
      <c r="B2748">
        <v>0</v>
      </c>
      <c r="C2748">
        <v>0.47</v>
      </c>
      <c r="D2748">
        <v>0.76</v>
      </c>
      <c r="E2748">
        <v>0.67</v>
      </c>
      <c r="F2748">
        <v>1.1599999999999999</v>
      </c>
      <c r="G2748">
        <v>65.61</v>
      </c>
    </row>
    <row r="2749" spans="1:7">
      <c r="A2749" t="s">
        <v>1210</v>
      </c>
      <c r="B2749">
        <v>0</v>
      </c>
      <c r="C2749">
        <v>0.47</v>
      </c>
      <c r="D2749">
        <v>0.76</v>
      </c>
      <c r="E2749">
        <v>0.67</v>
      </c>
      <c r="F2749">
        <v>1.1599999999999999</v>
      </c>
      <c r="G2749">
        <v>66.77</v>
      </c>
    </row>
    <row r="2750" spans="1:7">
      <c r="A2750" t="s">
        <v>1339</v>
      </c>
      <c r="B2750">
        <v>0</v>
      </c>
      <c r="C2750">
        <v>0.47</v>
      </c>
      <c r="D2750">
        <v>0.76</v>
      </c>
      <c r="E2750">
        <v>0.67</v>
      </c>
      <c r="F2750">
        <v>1.1599999999999999</v>
      </c>
      <c r="G2750">
        <v>67.94</v>
      </c>
    </row>
    <row r="2751" spans="1:7">
      <c r="A2751" t="s">
        <v>1227</v>
      </c>
      <c r="B2751">
        <v>0.65</v>
      </c>
      <c r="C2751">
        <v>0.64</v>
      </c>
      <c r="D2751">
        <v>0.75</v>
      </c>
      <c r="E2751">
        <v>0.9</v>
      </c>
      <c r="F2751">
        <v>1.1499999999999999</v>
      </c>
      <c r="G2751">
        <v>69.09</v>
      </c>
    </row>
    <row r="2752" spans="1:7">
      <c r="A2752" t="s">
        <v>1342</v>
      </c>
      <c r="B2752">
        <v>0.42</v>
      </c>
      <c r="C2752">
        <v>0</v>
      </c>
      <c r="D2752">
        <v>0.73</v>
      </c>
      <c r="E2752">
        <v>0.66</v>
      </c>
      <c r="F2752">
        <v>1.1200000000000001</v>
      </c>
      <c r="G2752">
        <v>70.209999999999994</v>
      </c>
    </row>
    <row r="2753" spans="1:7">
      <c r="A2753" t="s">
        <v>1284</v>
      </c>
      <c r="B2753">
        <v>0.42</v>
      </c>
      <c r="C2753">
        <v>0</v>
      </c>
      <c r="D2753">
        <v>0.73</v>
      </c>
      <c r="E2753">
        <v>0.66</v>
      </c>
      <c r="F2753">
        <v>1.1200000000000001</v>
      </c>
      <c r="G2753">
        <v>71.33</v>
      </c>
    </row>
    <row r="2754" spans="1:7">
      <c r="A2754" t="s">
        <v>1253</v>
      </c>
      <c r="B2754">
        <v>0</v>
      </c>
      <c r="C2754">
        <v>0.45</v>
      </c>
      <c r="D2754">
        <v>0.72</v>
      </c>
      <c r="E2754">
        <v>0.67</v>
      </c>
      <c r="F2754">
        <v>1.1100000000000001</v>
      </c>
      <c r="G2754">
        <v>72.44</v>
      </c>
    </row>
    <row r="2755" spans="1:7">
      <c r="A2755" t="s">
        <v>1215</v>
      </c>
      <c r="B2755">
        <v>0</v>
      </c>
      <c r="C2755">
        <v>0.45</v>
      </c>
      <c r="D2755">
        <v>0.72</v>
      </c>
      <c r="E2755">
        <v>0.67</v>
      </c>
      <c r="F2755">
        <v>1.1100000000000001</v>
      </c>
      <c r="G2755">
        <v>73.55</v>
      </c>
    </row>
    <row r="2756" spans="1:7">
      <c r="A2756" t="s">
        <v>1306</v>
      </c>
      <c r="B2756">
        <v>0</v>
      </c>
      <c r="C2756">
        <v>0.45</v>
      </c>
      <c r="D2756">
        <v>0.72</v>
      </c>
      <c r="E2756">
        <v>0.67</v>
      </c>
      <c r="F2756">
        <v>1.1100000000000001</v>
      </c>
      <c r="G2756">
        <v>74.66</v>
      </c>
    </row>
    <row r="2757" spans="1:7">
      <c r="A2757" t="s">
        <v>1208</v>
      </c>
      <c r="B2757">
        <v>0</v>
      </c>
      <c r="C2757">
        <v>0.45</v>
      </c>
      <c r="D2757">
        <v>0.72</v>
      </c>
      <c r="E2757">
        <v>0.67</v>
      </c>
      <c r="F2757">
        <v>1.1100000000000001</v>
      </c>
      <c r="G2757">
        <v>75.760000000000005</v>
      </c>
    </row>
    <row r="2758" spans="1:7">
      <c r="A2758" t="s">
        <v>1375</v>
      </c>
      <c r="B2758">
        <v>0</v>
      </c>
      <c r="C2758">
        <v>0.45</v>
      </c>
      <c r="D2758">
        <v>0.72</v>
      </c>
      <c r="E2758">
        <v>0.67</v>
      </c>
      <c r="F2758">
        <v>1.1100000000000001</v>
      </c>
      <c r="G2758">
        <v>76.87</v>
      </c>
    </row>
    <row r="2759" spans="1:7">
      <c r="A2759" t="s">
        <v>1376</v>
      </c>
      <c r="B2759">
        <v>0</v>
      </c>
      <c r="C2759">
        <v>0.31</v>
      </c>
      <c r="D2759">
        <v>0.57999999999999996</v>
      </c>
      <c r="E2759">
        <v>0.67</v>
      </c>
      <c r="F2759">
        <v>0.88</v>
      </c>
      <c r="G2759">
        <v>77.760000000000005</v>
      </c>
    </row>
    <row r="2760" spans="1:7">
      <c r="A2760" t="s">
        <v>1235</v>
      </c>
      <c r="B2760">
        <v>0</v>
      </c>
      <c r="C2760">
        <v>0.31</v>
      </c>
      <c r="D2760">
        <v>0.57999999999999996</v>
      </c>
      <c r="E2760">
        <v>0.67</v>
      </c>
      <c r="F2760">
        <v>0.88</v>
      </c>
      <c r="G2760">
        <v>78.64</v>
      </c>
    </row>
    <row r="2761" spans="1:7">
      <c r="A2761" t="s">
        <v>1287</v>
      </c>
      <c r="B2761">
        <v>0.33</v>
      </c>
      <c r="C2761">
        <v>0</v>
      </c>
      <c r="D2761">
        <v>0.54</v>
      </c>
      <c r="E2761">
        <v>0.66</v>
      </c>
      <c r="F2761">
        <v>0.83</v>
      </c>
      <c r="G2761">
        <v>79.48</v>
      </c>
    </row>
    <row r="2762" spans="1:7">
      <c r="A2762" t="s">
        <v>1348</v>
      </c>
      <c r="B2762">
        <v>0.33</v>
      </c>
      <c r="C2762">
        <v>0</v>
      </c>
      <c r="D2762">
        <v>0.54</v>
      </c>
      <c r="E2762">
        <v>0.66</v>
      </c>
      <c r="F2762">
        <v>0.83</v>
      </c>
      <c r="G2762">
        <v>80.31</v>
      </c>
    </row>
    <row r="2763" spans="1:7">
      <c r="A2763" t="s">
        <v>1349</v>
      </c>
      <c r="B2763">
        <v>0.33</v>
      </c>
      <c r="C2763">
        <v>0</v>
      </c>
      <c r="D2763">
        <v>0.54</v>
      </c>
      <c r="E2763">
        <v>0.66</v>
      </c>
      <c r="F2763">
        <v>0.83</v>
      </c>
      <c r="G2763">
        <v>81.150000000000006</v>
      </c>
    </row>
    <row r="2764" spans="1:7">
      <c r="A2764" t="s">
        <v>1213</v>
      </c>
      <c r="B2764">
        <v>0.33</v>
      </c>
      <c r="C2764">
        <v>0</v>
      </c>
      <c r="D2764">
        <v>0.54</v>
      </c>
      <c r="E2764">
        <v>0.66</v>
      </c>
      <c r="F2764">
        <v>0.83</v>
      </c>
      <c r="G2764">
        <v>81.98</v>
      </c>
    </row>
    <row r="2765" spans="1:7">
      <c r="A2765" t="s">
        <v>1297</v>
      </c>
      <c r="B2765">
        <v>0.33</v>
      </c>
      <c r="C2765">
        <v>0</v>
      </c>
      <c r="D2765">
        <v>0.54</v>
      </c>
      <c r="E2765">
        <v>0.66</v>
      </c>
      <c r="F2765">
        <v>0.83</v>
      </c>
      <c r="G2765">
        <v>82.82</v>
      </c>
    </row>
    <row r="2766" spans="1:7">
      <c r="A2766" t="s">
        <v>1352</v>
      </c>
      <c r="B2766">
        <v>0.33</v>
      </c>
      <c r="C2766">
        <v>0</v>
      </c>
      <c r="D2766">
        <v>0.54</v>
      </c>
      <c r="E2766">
        <v>0.66</v>
      </c>
      <c r="F2766">
        <v>0.83</v>
      </c>
      <c r="G2766">
        <v>83.65</v>
      </c>
    </row>
    <row r="2767" spans="1:7">
      <c r="A2767" t="s">
        <v>1296</v>
      </c>
      <c r="B2767">
        <v>0.33</v>
      </c>
      <c r="C2767">
        <v>0</v>
      </c>
      <c r="D2767">
        <v>0.54</v>
      </c>
      <c r="E2767">
        <v>0.66</v>
      </c>
      <c r="F2767">
        <v>0.83</v>
      </c>
      <c r="G2767">
        <v>84.49</v>
      </c>
    </row>
    <row r="2768" spans="1:7">
      <c r="A2768" t="s">
        <v>1248</v>
      </c>
      <c r="B2768">
        <v>0.33</v>
      </c>
      <c r="C2768">
        <v>0</v>
      </c>
      <c r="D2768">
        <v>0.54</v>
      </c>
      <c r="E2768">
        <v>0.66</v>
      </c>
      <c r="F2768">
        <v>0.83</v>
      </c>
      <c r="G2768">
        <v>85.32</v>
      </c>
    </row>
    <row r="2769" spans="1:7">
      <c r="A2769" t="s">
        <v>1277</v>
      </c>
      <c r="B2769">
        <v>0.33</v>
      </c>
      <c r="C2769">
        <v>0</v>
      </c>
      <c r="D2769">
        <v>0.54</v>
      </c>
      <c r="E2769">
        <v>0.66</v>
      </c>
      <c r="F2769">
        <v>0.83</v>
      </c>
      <c r="G2769">
        <v>86.15</v>
      </c>
    </row>
    <row r="2770" spans="1:7">
      <c r="A2770" t="s">
        <v>1295</v>
      </c>
      <c r="B2770">
        <v>0.32</v>
      </c>
      <c r="C2770">
        <v>0</v>
      </c>
      <c r="D2770">
        <v>0.54</v>
      </c>
      <c r="E2770">
        <v>0.66</v>
      </c>
      <c r="F2770">
        <v>0.83</v>
      </c>
      <c r="G2770">
        <v>86.99</v>
      </c>
    </row>
    <row r="2771" spans="1:7">
      <c r="A2771" t="s">
        <v>1343</v>
      </c>
      <c r="B2771">
        <v>0.32</v>
      </c>
      <c r="C2771">
        <v>0</v>
      </c>
      <c r="D2771">
        <v>0.54</v>
      </c>
      <c r="E2771">
        <v>0.66</v>
      </c>
      <c r="F2771">
        <v>0.83</v>
      </c>
      <c r="G2771">
        <v>87.82</v>
      </c>
    </row>
    <row r="2772" spans="1:7">
      <c r="A2772" t="s">
        <v>1346</v>
      </c>
      <c r="B2772">
        <v>0.32</v>
      </c>
      <c r="C2772">
        <v>0</v>
      </c>
      <c r="D2772">
        <v>0.54</v>
      </c>
      <c r="E2772">
        <v>0.66</v>
      </c>
      <c r="F2772">
        <v>0.83</v>
      </c>
      <c r="G2772">
        <v>88.65</v>
      </c>
    </row>
    <row r="2773" spans="1:7">
      <c r="A2773" t="s">
        <v>1361</v>
      </c>
      <c r="B2773">
        <v>0</v>
      </c>
      <c r="C2773">
        <v>0.33</v>
      </c>
      <c r="D2773">
        <v>0.54</v>
      </c>
      <c r="E2773">
        <v>0.67</v>
      </c>
      <c r="F2773">
        <v>0.82</v>
      </c>
      <c r="G2773">
        <v>89.48</v>
      </c>
    </row>
    <row r="2774" spans="1:7">
      <c r="A2774" t="s">
        <v>1382</v>
      </c>
      <c r="B2774">
        <v>0</v>
      </c>
      <c r="C2774">
        <v>0.33</v>
      </c>
      <c r="D2774">
        <v>0.54</v>
      </c>
      <c r="E2774">
        <v>0.67</v>
      </c>
      <c r="F2774">
        <v>0.82</v>
      </c>
      <c r="G2774">
        <v>90.3</v>
      </c>
    </row>
    <row r="2776" spans="1:7">
      <c r="A2776" t="s">
        <v>1187</v>
      </c>
    </row>
    <row r="2777" spans="1:7">
      <c r="A2777" t="s">
        <v>1388</v>
      </c>
    </row>
    <row r="2779" spans="1:7">
      <c r="B2779" t="s">
        <v>359</v>
      </c>
      <c r="C2779" t="s">
        <v>373</v>
      </c>
    </row>
    <row r="2780" spans="1:7">
      <c r="A2780" t="s">
        <v>147</v>
      </c>
      <c r="B2780" t="s">
        <v>938</v>
      </c>
      <c r="C2780" t="s">
        <v>1076</v>
      </c>
      <c r="D2780" t="s">
        <v>382</v>
      </c>
      <c r="E2780" t="s">
        <v>383</v>
      </c>
      <c r="F2780" t="s">
        <v>242</v>
      </c>
      <c r="G2780" t="s">
        <v>243</v>
      </c>
    </row>
    <row r="2781" spans="1:7">
      <c r="A2781" t="s">
        <v>1209</v>
      </c>
      <c r="B2781">
        <v>0</v>
      </c>
      <c r="C2781">
        <v>6.9</v>
      </c>
      <c r="D2781">
        <v>9.34</v>
      </c>
      <c r="E2781">
        <v>4.67</v>
      </c>
      <c r="F2781">
        <v>10.89</v>
      </c>
      <c r="G2781">
        <v>10.89</v>
      </c>
    </row>
    <row r="2782" spans="1:7">
      <c r="A2782" t="s">
        <v>1294</v>
      </c>
      <c r="B2782">
        <v>4.3600000000000003</v>
      </c>
      <c r="C2782">
        <v>0</v>
      </c>
      <c r="D2782">
        <v>5.87</v>
      </c>
      <c r="E2782">
        <v>14.63</v>
      </c>
      <c r="F2782">
        <v>6.85</v>
      </c>
      <c r="G2782">
        <v>17.739999999999998</v>
      </c>
    </row>
    <row r="2783" spans="1:7">
      <c r="A2783" t="s">
        <v>1266</v>
      </c>
      <c r="B2783">
        <v>3.87</v>
      </c>
      <c r="C2783">
        <v>0</v>
      </c>
      <c r="D2783">
        <v>5.22</v>
      </c>
      <c r="E2783">
        <v>14.63</v>
      </c>
      <c r="F2783">
        <v>6.09</v>
      </c>
      <c r="G2783">
        <v>23.83</v>
      </c>
    </row>
    <row r="2784" spans="1:7">
      <c r="A2784" t="s">
        <v>1226</v>
      </c>
      <c r="B2784">
        <v>3</v>
      </c>
      <c r="C2784">
        <v>0</v>
      </c>
      <c r="D2784">
        <v>4.04</v>
      </c>
      <c r="E2784">
        <v>14.63</v>
      </c>
      <c r="F2784">
        <v>4.72</v>
      </c>
      <c r="G2784">
        <v>28.55</v>
      </c>
    </row>
    <row r="2785" spans="1:7">
      <c r="A2785" t="s">
        <v>1267</v>
      </c>
      <c r="B2785">
        <v>3</v>
      </c>
      <c r="C2785">
        <v>0</v>
      </c>
      <c r="D2785">
        <v>4.04</v>
      </c>
      <c r="E2785">
        <v>14.63</v>
      </c>
      <c r="F2785">
        <v>4.72</v>
      </c>
      <c r="G2785">
        <v>33.26</v>
      </c>
    </row>
    <row r="2786" spans="1:7">
      <c r="A2786" t="s">
        <v>1219</v>
      </c>
      <c r="B2786">
        <v>0</v>
      </c>
      <c r="C2786">
        <v>2.67</v>
      </c>
      <c r="D2786">
        <v>3.62</v>
      </c>
      <c r="E2786">
        <v>1.78</v>
      </c>
      <c r="F2786">
        <v>4.22</v>
      </c>
      <c r="G2786">
        <v>37.479999999999997</v>
      </c>
    </row>
    <row r="2787" spans="1:7">
      <c r="A2787" t="s">
        <v>1287</v>
      </c>
      <c r="B2787">
        <v>2.2400000000000002</v>
      </c>
      <c r="C2787">
        <v>0</v>
      </c>
      <c r="D2787">
        <v>3.01</v>
      </c>
      <c r="E2787">
        <v>14.63</v>
      </c>
      <c r="F2787">
        <v>3.51</v>
      </c>
      <c r="G2787">
        <v>41</v>
      </c>
    </row>
    <row r="2788" spans="1:7">
      <c r="A2788" t="s">
        <v>1211</v>
      </c>
      <c r="B2788">
        <v>2</v>
      </c>
      <c r="C2788">
        <v>0</v>
      </c>
      <c r="D2788">
        <v>2.69</v>
      </c>
      <c r="E2788">
        <v>14.63</v>
      </c>
      <c r="F2788">
        <v>3.14</v>
      </c>
      <c r="G2788">
        <v>44.14</v>
      </c>
    </row>
    <row r="2789" spans="1:7">
      <c r="A2789" t="s">
        <v>1210</v>
      </c>
      <c r="B2789">
        <v>2.4500000000000002</v>
      </c>
      <c r="C2789">
        <v>0.47</v>
      </c>
      <c r="D2789">
        <v>2.69</v>
      </c>
      <c r="E2789">
        <v>2.27</v>
      </c>
      <c r="F2789">
        <v>3.14</v>
      </c>
      <c r="G2789">
        <v>47.28</v>
      </c>
    </row>
    <row r="2790" spans="1:7">
      <c r="A2790" t="s">
        <v>1221</v>
      </c>
      <c r="B2790">
        <v>2.4500000000000002</v>
      </c>
      <c r="C2790">
        <v>4.41</v>
      </c>
      <c r="D2790">
        <v>2.63</v>
      </c>
      <c r="E2790">
        <v>4.95</v>
      </c>
      <c r="F2790">
        <v>3.07</v>
      </c>
      <c r="G2790">
        <v>50.35</v>
      </c>
    </row>
    <row r="2791" spans="1:7">
      <c r="A2791" t="s">
        <v>1204</v>
      </c>
      <c r="B2791">
        <v>1.73</v>
      </c>
      <c r="C2791">
        <v>0</v>
      </c>
      <c r="D2791">
        <v>2.33</v>
      </c>
      <c r="E2791">
        <v>14.63</v>
      </c>
      <c r="F2791">
        <v>2.72</v>
      </c>
      <c r="G2791">
        <v>53.07</v>
      </c>
    </row>
    <row r="2792" spans="1:7">
      <c r="A2792" t="s">
        <v>1208</v>
      </c>
      <c r="B2792">
        <v>2</v>
      </c>
      <c r="C2792">
        <v>0.45</v>
      </c>
      <c r="D2792">
        <v>2.11</v>
      </c>
      <c r="E2792">
        <v>1.9</v>
      </c>
      <c r="F2792">
        <v>2.46</v>
      </c>
      <c r="G2792">
        <v>55.53</v>
      </c>
    </row>
    <row r="2793" spans="1:7">
      <c r="A2793" t="s">
        <v>1358</v>
      </c>
      <c r="B2793">
        <v>1.41</v>
      </c>
      <c r="C2793">
        <v>0</v>
      </c>
      <c r="D2793">
        <v>1.9</v>
      </c>
      <c r="E2793">
        <v>14.63</v>
      </c>
      <c r="F2793">
        <v>2.2200000000000002</v>
      </c>
      <c r="G2793">
        <v>57.76</v>
      </c>
    </row>
    <row r="2794" spans="1:7">
      <c r="A2794" t="s">
        <v>1214</v>
      </c>
      <c r="B2794">
        <v>1.41</v>
      </c>
      <c r="C2794">
        <v>0</v>
      </c>
      <c r="D2794">
        <v>1.9</v>
      </c>
      <c r="E2794">
        <v>14.63</v>
      </c>
      <c r="F2794">
        <v>2.2200000000000002</v>
      </c>
      <c r="G2794">
        <v>59.98</v>
      </c>
    </row>
    <row r="2795" spans="1:7">
      <c r="A2795" t="s">
        <v>1235</v>
      </c>
      <c r="B2795">
        <v>1.73</v>
      </c>
      <c r="C2795">
        <v>0.31</v>
      </c>
      <c r="D2795">
        <v>1.88</v>
      </c>
      <c r="E2795">
        <v>3.04</v>
      </c>
      <c r="F2795">
        <v>2.2000000000000002</v>
      </c>
      <c r="G2795">
        <v>62.18</v>
      </c>
    </row>
    <row r="2796" spans="1:7">
      <c r="A2796" t="s">
        <v>1238</v>
      </c>
      <c r="B2796">
        <v>0</v>
      </c>
      <c r="C2796">
        <v>1.25</v>
      </c>
      <c r="D2796">
        <v>1.62</v>
      </c>
      <c r="E2796">
        <v>1.06</v>
      </c>
      <c r="F2796">
        <v>1.89</v>
      </c>
      <c r="G2796">
        <v>64.06</v>
      </c>
    </row>
    <row r="2797" spans="1:7">
      <c r="A2797" t="s">
        <v>1225</v>
      </c>
      <c r="B2797">
        <v>0</v>
      </c>
      <c r="C2797">
        <v>1.1299999999999999</v>
      </c>
      <c r="D2797">
        <v>1.47</v>
      </c>
      <c r="E2797">
        <v>0.92</v>
      </c>
      <c r="F2797">
        <v>1.71</v>
      </c>
      <c r="G2797">
        <v>65.78</v>
      </c>
    </row>
    <row r="2798" spans="1:7">
      <c r="A2798" t="s">
        <v>1298</v>
      </c>
      <c r="B2798">
        <v>0</v>
      </c>
      <c r="C2798">
        <v>1.01</v>
      </c>
      <c r="D2798">
        <v>1.42</v>
      </c>
      <c r="E2798">
        <v>0.93</v>
      </c>
      <c r="F2798">
        <v>1.65</v>
      </c>
      <c r="G2798">
        <v>67.430000000000007</v>
      </c>
    </row>
    <row r="2799" spans="1:7">
      <c r="A2799" t="s">
        <v>1348</v>
      </c>
      <c r="B2799">
        <v>1</v>
      </c>
      <c r="C2799">
        <v>0</v>
      </c>
      <c r="D2799">
        <v>1.35</v>
      </c>
      <c r="E2799">
        <v>14.63</v>
      </c>
      <c r="F2799">
        <v>1.57</v>
      </c>
      <c r="G2799">
        <v>69</v>
      </c>
    </row>
    <row r="2800" spans="1:7">
      <c r="A2800" t="s">
        <v>1228</v>
      </c>
      <c r="B2800">
        <v>1</v>
      </c>
      <c r="C2800">
        <v>0</v>
      </c>
      <c r="D2800">
        <v>1.35</v>
      </c>
      <c r="E2800">
        <v>14.63</v>
      </c>
      <c r="F2800">
        <v>1.57</v>
      </c>
      <c r="G2800">
        <v>70.569999999999993</v>
      </c>
    </row>
    <row r="2801" spans="1:7">
      <c r="A2801" t="s">
        <v>1362</v>
      </c>
      <c r="B2801">
        <v>1</v>
      </c>
      <c r="C2801">
        <v>0</v>
      </c>
      <c r="D2801">
        <v>1.35</v>
      </c>
      <c r="E2801">
        <v>14.63</v>
      </c>
      <c r="F2801">
        <v>1.57</v>
      </c>
      <c r="G2801">
        <v>72.14</v>
      </c>
    </row>
    <row r="2802" spans="1:7">
      <c r="A2802" t="s">
        <v>1224</v>
      </c>
      <c r="B2802">
        <v>1</v>
      </c>
      <c r="C2802">
        <v>0</v>
      </c>
      <c r="D2802">
        <v>1.35</v>
      </c>
      <c r="E2802">
        <v>14.63</v>
      </c>
      <c r="F2802">
        <v>1.57</v>
      </c>
      <c r="G2802">
        <v>73.72</v>
      </c>
    </row>
    <row r="2803" spans="1:7">
      <c r="A2803" t="s">
        <v>1232</v>
      </c>
      <c r="B2803">
        <v>1</v>
      </c>
      <c r="C2803">
        <v>0</v>
      </c>
      <c r="D2803">
        <v>1.35</v>
      </c>
      <c r="E2803">
        <v>14.63</v>
      </c>
      <c r="F2803">
        <v>1.57</v>
      </c>
      <c r="G2803">
        <v>75.290000000000006</v>
      </c>
    </row>
    <row r="2804" spans="1:7">
      <c r="A2804" t="s">
        <v>1364</v>
      </c>
      <c r="B2804">
        <v>1</v>
      </c>
      <c r="C2804">
        <v>0</v>
      </c>
      <c r="D2804">
        <v>1.35</v>
      </c>
      <c r="E2804">
        <v>14.63</v>
      </c>
      <c r="F2804">
        <v>1.57</v>
      </c>
      <c r="G2804">
        <v>76.86</v>
      </c>
    </row>
    <row r="2805" spans="1:7">
      <c r="A2805" t="s">
        <v>1272</v>
      </c>
      <c r="B2805">
        <v>1</v>
      </c>
      <c r="C2805">
        <v>0</v>
      </c>
      <c r="D2805">
        <v>1.35</v>
      </c>
      <c r="E2805">
        <v>14.63</v>
      </c>
      <c r="F2805">
        <v>1.57</v>
      </c>
      <c r="G2805">
        <v>78.430000000000007</v>
      </c>
    </row>
    <row r="2806" spans="1:7">
      <c r="A2806" t="s">
        <v>1368</v>
      </c>
      <c r="B2806">
        <v>1</v>
      </c>
      <c r="C2806">
        <v>0</v>
      </c>
      <c r="D2806">
        <v>1.35</v>
      </c>
      <c r="E2806">
        <v>14.63</v>
      </c>
      <c r="F2806">
        <v>1.57</v>
      </c>
      <c r="G2806">
        <v>80</v>
      </c>
    </row>
    <row r="2807" spans="1:7">
      <c r="A2807" t="s">
        <v>1369</v>
      </c>
      <c r="B2807">
        <v>1</v>
      </c>
      <c r="C2807">
        <v>0</v>
      </c>
      <c r="D2807">
        <v>1.35</v>
      </c>
      <c r="E2807">
        <v>14.63</v>
      </c>
      <c r="F2807">
        <v>1.57</v>
      </c>
      <c r="G2807">
        <v>81.569999999999993</v>
      </c>
    </row>
    <row r="2808" spans="1:7">
      <c r="A2808" t="s">
        <v>1320</v>
      </c>
      <c r="B2808">
        <v>0</v>
      </c>
      <c r="C2808">
        <v>0.84</v>
      </c>
      <c r="D2808">
        <v>1.0900000000000001</v>
      </c>
      <c r="E2808">
        <v>0.57999999999999996</v>
      </c>
      <c r="F2808">
        <v>1.27</v>
      </c>
      <c r="G2808">
        <v>82.84</v>
      </c>
    </row>
    <row r="2809" spans="1:7">
      <c r="A2809" t="s">
        <v>1215</v>
      </c>
      <c r="B2809">
        <v>1</v>
      </c>
      <c r="C2809">
        <v>0.45</v>
      </c>
      <c r="D2809">
        <v>1.07</v>
      </c>
      <c r="E2809">
        <v>1.98</v>
      </c>
      <c r="F2809">
        <v>1.24</v>
      </c>
      <c r="G2809">
        <v>84.09</v>
      </c>
    </row>
    <row r="2810" spans="1:7">
      <c r="A2810" t="s">
        <v>1299</v>
      </c>
      <c r="B2810">
        <v>0</v>
      </c>
      <c r="C2810">
        <v>0.76</v>
      </c>
      <c r="D2810">
        <v>1.03</v>
      </c>
      <c r="E2810">
        <v>1.1299999999999999</v>
      </c>
      <c r="F2810">
        <v>1.2</v>
      </c>
      <c r="G2810">
        <v>85.29</v>
      </c>
    </row>
    <row r="2811" spans="1:7">
      <c r="A2811" t="s">
        <v>1361</v>
      </c>
      <c r="B2811">
        <v>1</v>
      </c>
      <c r="C2811">
        <v>0.33</v>
      </c>
      <c r="D2811">
        <v>0.92</v>
      </c>
      <c r="E2811">
        <v>1.1499999999999999</v>
      </c>
      <c r="F2811">
        <v>1.07</v>
      </c>
      <c r="G2811">
        <v>86.36</v>
      </c>
    </row>
    <row r="2812" spans="1:7">
      <c r="A2812" t="s">
        <v>1207</v>
      </c>
      <c r="B2812">
        <v>1</v>
      </c>
      <c r="C2812">
        <v>0.33</v>
      </c>
      <c r="D2812">
        <v>0.92</v>
      </c>
      <c r="E2812">
        <v>1.1499999999999999</v>
      </c>
      <c r="F2812">
        <v>1.07</v>
      </c>
      <c r="G2812">
        <v>87.43</v>
      </c>
    </row>
    <row r="2813" spans="1:7">
      <c r="A2813" t="s">
        <v>1257</v>
      </c>
      <c r="B2813">
        <v>0</v>
      </c>
      <c r="C2813">
        <v>0.62</v>
      </c>
      <c r="D2813">
        <v>0.9</v>
      </c>
      <c r="E2813">
        <v>0.57999999999999996</v>
      </c>
      <c r="F2813">
        <v>1.05</v>
      </c>
      <c r="G2813">
        <v>88.48</v>
      </c>
    </row>
    <row r="2814" spans="1:7">
      <c r="A2814" t="s">
        <v>1227</v>
      </c>
      <c r="B2814">
        <v>0</v>
      </c>
      <c r="C2814">
        <v>0.64</v>
      </c>
      <c r="D2814">
        <v>0.88</v>
      </c>
      <c r="E2814">
        <v>1.1499999999999999</v>
      </c>
      <c r="F2814">
        <v>1.03</v>
      </c>
      <c r="G2814">
        <v>89.51</v>
      </c>
    </row>
    <row r="2815" spans="1:7">
      <c r="A2815" t="s">
        <v>1237</v>
      </c>
      <c r="B2815">
        <v>1</v>
      </c>
      <c r="C2815">
        <v>0.99</v>
      </c>
      <c r="D2815">
        <v>0.88</v>
      </c>
      <c r="E2815">
        <v>2.08</v>
      </c>
      <c r="F2815">
        <v>1.02</v>
      </c>
      <c r="G2815">
        <v>90.53</v>
      </c>
    </row>
    <row r="2817" spans="1:7">
      <c r="A2817" t="s">
        <v>1389</v>
      </c>
    </row>
    <row r="2818" spans="1:7">
      <c r="A2818" t="s">
        <v>1390</v>
      </c>
    </row>
    <row r="2820" spans="1:7">
      <c r="B2820" t="s">
        <v>1391</v>
      </c>
      <c r="C2820" t="s">
        <v>373</v>
      </c>
    </row>
    <row r="2821" spans="1:7">
      <c r="A2821" t="s">
        <v>147</v>
      </c>
      <c r="B2821" t="s">
        <v>938</v>
      </c>
      <c r="C2821" t="s">
        <v>1076</v>
      </c>
      <c r="D2821" t="s">
        <v>382</v>
      </c>
      <c r="E2821" t="s">
        <v>383</v>
      </c>
      <c r="F2821" t="s">
        <v>242</v>
      </c>
      <c r="G2821" t="s">
        <v>243</v>
      </c>
    </row>
    <row r="2822" spans="1:7">
      <c r="A2822" t="s">
        <v>1208</v>
      </c>
      <c r="B2822">
        <v>4.83</v>
      </c>
      <c r="C2822">
        <v>0.45</v>
      </c>
      <c r="D2822">
        <v>7.34</v>
      </c>
      <c r="E2822">
        <v>4.3499999999999996</v>
      </c>
      <c r="F2822">
        <v>13.01</v>
      </c>
      <c r="G2822">
        <v>13.01</v>
      </c>
    </row>
    <row r="2823" spans="1:7">
      <c r="A2823" t="s">
        <v>1357</v>
      </c>
      <c r="B2823">
        <v>3.55</v>
      </c>
      <c r="C2823">
        <v>0</v>
      </c>
      <c r="D2823">
        <v>5.93</v>
      </c>
      <c r="E2823">
        <v>11.72</v>
      </c>
      <c r="F2823">
        <v>10.5</v>
      </c>
      <c r="G2823">
        <v>23.51</v>
      </c>
    </row>
    <row r="2824" spans="1:7">
      <c r="A2824" t="s">
        <v>1221</v>
      </c>
      <c r="B2824">
        <v>2.79</v>
      </c>
      <c r="C2824">
        <v>4.41</v>
      </c>
      <c r="D2824">
        <v>2.69</v>
      </c>
      <c r="E2824">
        <v>4.12</v>
      </c>
      <c r="F2824">
        <v>4.76</v>
      </c>
      <c r="G2824">
        <v>28.27</v>
      </c>
    </row>
    <row r="2825" spans="1:7">
      <c r="A2825" t="s">
        <v>1219</v>
      </c>
      <c r="B2825">
        <v>1.71</v>
      </c>
      <c r="C2825">
        <v>2.67</v>
      </c>
      <c r="D2825">
        <v>2.39</v>
      </c>
      <c r="E2825">
        <v>1.98</v>
      </c>
      <c r="F2825">
        <v>4.2300000000000004</v>
      </c>
      <c r="G2825">
        <v>32.51</v>
      </c>
    </row>
    <row r="2826" spans="1:7">
      <c r="A2826" t="s">
        <v>1309</v>
      </c>
      <c r="B2826">
        <v>1.39</v>
      </c>
      <c r="C2826">
        <v>0</v>
      </c>
      <c r="D2826">
        <v>2.3199999999999998</v>
      </c>
      <c r="E2826">
        <v>11.72</v>
      </c>
      <c r="F2826">
        <v>4.12</v>
      </c>
      <c r="G2826">
        <v>36.630000000000003</v>
      </c>
    </row>
    <row r="2827" spans="1:7">
      <c r="A2827" t="s">
        <v>1214</v>
      </c>
      <c r="B2827">
        <v>1.39</v>
      </c>
      <c r="C2827">
        <v>0</v>
      </c>
      <c r="D2827">
        <v>2.3199999999999998</v>
      </c>
      <c r="E2827">
        <v>11.72</v>
      </c>
      <c r="F2827">
        <v>4.12</v>
      </c>
      <c r="G2827">
        <v>40.75</v>
      </c>
    </row>
    <row r="2828" spans="1:7">
      <c r="A2828" t="s">
        <v>1238</v>
      </c>
      <c r="B2828">
        <v>0</v>
      </c>
      <c r="C2828">
        <v>1.25</v>
      </c>
      <c r="D2828">
        <v>1.98</v>
      </c>
      <c r="E2828">
        <v>1.06</v>
      </c>
      <c r="F2828">
        <v>3.51</v>
      </c>
      <c r="G2828">
        <v>44.26</v>
      </c>
    </row>
    <row r="2829" spans="1:7">
      <c r="A2829" t="s">
        <v>1209</v>
      </c>
      <c r="B2829">
        <v>6.23</v>
      </c>
      <c r="C2829">
        <v>6.9</v>
      </c>
      <c r="D2829">
        <v>1.81</v>
      </c>
      <c r="E2829">
        <v>1.91</v>
      </c>
      <c r="F2829">
        <v>3.2</v>
      </c>
      <c r="G2829">
        <v>47.46</v>
      </c>
    </row>
    <row r="2830" spans="1:7">
      <c r="A2830" t="s">
        <v>1298</v>
      </c>
      <c r="B2830">
        <v>0</v>
      </c>
      <c r="C2830">
        <v>1.01</v>
      </c>
      <c r="D2830">
        <v>1.77</v>
      </c>
      <c r="E2830">
        <v>0.93</v>
      </c>
      <c r="F2830">
        <v>3.14</v>
      </c>
      <c r="G2830">
        <v>50.6</v>
      </c>
    </row>
    <row r="2831" spans="1:7">
      <c r="A2831" t="s">
        <v>1235</v>
      </c>
      <c r="B2831">
        <v>1.39</v>
      </c>
      <c r="C2831">
        <v>0.31</v>
      </c>
      <c r="D2831">
        <v>1.76</v>
      </c>
      <c r="E2831">
        <v>2.2400000000000002</v>
      </c>
      <c r="F2831">
        <v>3.12</v>
      </c>
      <c r="G2831">
        <v>53.72</v>
      </c>
    </row>
    <row r="2832" spans="1:7">
      <c r="A2832" t="s">
        <v>1257</v>
      </c>
      <c r="B2832">
        <v>1.39</v>
      </c>
      <c r="C2832">
        <v>0.62</v>
      </c>
      <c r="D2832">
        <v>1.76</v>
      </c>
      <c r="E2832">
        <v>2.2400000000000002</v>
      </c>
      <c r="F2832">
        <v>3.11</v>
      </c>
      <c r="G2832">
        <v>56.83</v>
      </c>
    </row>
    <row r="2833" spans="1:7">
      <c r="A2833" t="s">
        <v>1237</v>
      </c>
      <c r="B2833">
        <v>0</v>
      </c>
      <c r="C2833">
        <v>0.99</v>
      </c>
      <c r="D2833">
        <v>1.7</v>
      </c>
      <c r="E2833">
        <v>1.1100000000000001</v>
      </c>
      <c r="F2833">
        <v>3</v>
      </c>
      <c r="G2833">
        <v>59.84</v>
      </c>
    </row>
    <row r="2834" spans="1:7">
      <c r="A2834" t="s">
        <v>1226</v>
      </c>
      <c r="B2834">
        <v>0.99</v>
      </c>
      <c r="C2834">
        <v>0</v>
      </c>
      <c r="D2834">
        <v>1.64</v>
      </c>
      <c r="E2834">
        <v>11.72</v>
      </c>
      <c r="F2834">
        <v>2.91</v>
      </c>
      <c r="G2834">
        <v>62.75</v>
      </c>
    </row>
    <row r="2835" spans="1:7">
      <c r="A2835" t="s">
        <v>1223</v>
      </c>
      <c r="B2835">
        <v>0.99</v>
      </c>
      <c r="C2835">
        <v>0</v>
      </c>
      <c r="D2835">
        <v>1.64</v>
      </c>
      <c r="E2835">
        <v>11.72</v>
      </c>
      <c r="F2835">
        <v>2.91</v>
      </c>
      <c r="G2835">
        <v>65.66</v>
      </c>
    </row>
    <row r="2836" spans="1:7">
      <c r="A2836" t="s">
        <v>1225</v>
      </c>
      <c r="B2836">
        <v>1.39</v>
      </c>
      <c r="C2836">
        <v>1.1299999999999999</v>
      </c>
      <c r="D2836">
        <v>1.64</v>
      </c>
      <c r="E2836">
        <v>1.77</v>
      </c>
      <c r="F2836">
        <v>2.91</v>
      </c>
      <c r="G2836">
        <v>68.569999999999993</v>
      </c>
    </row>
    <row r="2837" spans="1:7">
      <c r="A2837" t="s">
        <v>1215</v>
      </c>
      <c r="B2837">
        <v>1.39</v>
      </c>
      <c r="C2837">
        <v>0.45</v>
      </c>
      <c r="D2837">
        <v>1.61</v>
      </c>
      <c r="E2837">
        <v>1.2</v>
      </c>
      <c r="F2837">
        <v>2.86</v>
      </c>
      <c r="G2837">
        <v>71.430000000000007</v>
      </c>
    </row>
    <row r="2838" spans="1:7">
      <c r="A2838" t="s">
        <v>1320</v>
      </c>
      <c r="B2838">
        <v>0</v>
      </c>
      <c r="C2838">
        <v>0.84</v>
      </c>
      <c r="D2838">
        <v>1.33</v>
      </c>
      <c r="E2838">
        <v>0.57999999999999996</v>
      </c>
      <c r="F2838">
        <v>2.36</v>
      </c>
      <c r="G2838">
        <v>73.790000000000006</v>
      </c>
    </row>
    <row r="2839" spans="1:7">
      <c r="A2839" t="s">
        <v>1299</v>
      </c>
      <c r="B2839">
        <v>0</v>
      </c>
      <c r="C2839">
        <v>0.76</v>
      </c>
      <c r="D2839">
        <v>1.28</v>
      </c>
      <c r="E2839">
        <v>1.1299999999999999</v>
      </c>
      <c r="F2839">
        <v>2.27</v>
      </c>
      <c r="G2839">
        <v>76.06</v>
      </c>
    </row>
    <row r="2840" spans="1:7">
      <c r="A2840" t="s">
        <v>1359</v>
      </c>
      <c r="B2840">
        <v>0.99</v>
      </c>
      <c r="C2840">
        <v>0.32</v>
      </c>
      <c r="D2840">
        <v>1.1399999999999999</v>
      </c>
      <c r="E2840">
        <v>1.2</v>
      </c>
      <c r="F2840">
        <v>2.02</v>
      </c>
      <c r="G2840">
        <v>78.08</v>
      </c>
    </row>
    <row r="2841" spans="1:7">
      <c r="A2841" t="s">
        <v>1227</v>
      </c>
      <c r="B2841">
        <v>0</v>
      </c>
      <c r="C2841">
        <v>0.64</v>
      </c>
      <c r="D2841">
        <v>1.1000000000000001</v>
      </c>
      <c r="E2841">
        <v>1.1499999999999999</v>
      </c>
      <c r="F2841">
        <v>1.94</v>
      </c>
      <c r="G2841">
        <v>80.03</v>
      </c>
    </row>
    <row r="2842" spans="1:7">
      <c r="A2842" t="s">
        <v>1270</v>
      </c>
      <c r="B2842">
        <v>0</v>
      </c>
      <c r="C2842">
        <v>0.67</v>
      </c>
      <c r="D2842">
        <v>1.06</v>
      </c>
      <c r="E2842">
        <v>0.57999999999999996</v>
      </c>
      <c r="F2842">
        <v>1.87</v>
      </c>
      <c r="G2842">
        <v>81.900000000000006</v>
      </c>
    </row>
    <row r="2843" spans="1:7">
      <c r="A2843" t="s">
        <v>1374</v>
      </c>
      <c r="B2843">
        <v>0</v>
      </c>
      <c r="C2843">
        <v>0.47</v>
      </c>
      <c r="D2843">
        <v>0.75</v>
      </c>
      <c r="E2843">
        <v>0.57999999999999996</v>
      </c>
      <c r="F2843">
        <v>1.33</v>
      </c>
      <c r="G2843">
        <v>83.23</v>
      </c>
    </row>
    <row r="2844" spans="1:7">
      <c r="A2844" t="s">
        <v>1210</v>
      </c>
      <c r="B2844">
        <v>0</v>
      </c>
      <c r="C2844">
        <v>0.47</v>
      </c>
      <c r="D2844">
        <v>0.75</v>
      </c>
      <c r="E2844">
        <v>0.57999999999999996</v>
      </c>
      <c r="F2844">
        <v>1.33</v>
      </c>
      <c r="G2844">
        <v>84.55</v>
      </c>
    </row>
    <row r="2845" spans="1:7">
      <c r="A2845" t="s">
        <v>1339</v>
      </c>
      <c r="B2845">
        <v>0</v>
      </c>
      <c r="C2845">
        <v>0.47</v>
      </c>
      <c r="D2845">
        <v>0.75</v>
      </c>
      <c r="E2845">
        <v>0.57999999999999996</v>
      </c>
      <c r="F2845">
        <v>1.33</v>
      </c>
      <c r="G2845">
        <v>85.88</v>
      </c>
    </row>
    <row r="2846" spans="1:7">
      <c r="A2846" t="s">
        <v>1253</v>
      </c>
      <c r="B2846">
        <v>0</v>
      </c>
      <c r="C2846">
        <v>0.45</v>
      </c>
      <c r="D2846">
        <v>0.71</v>
      </c>
      <c r="E2846">
        <v>0.57999999999999996</v>
      </c>
      <c r="F2846">
        <v>1.26</v>
      </c>
      <c r="G2846">
        <v>87.14</v>
      </c>
    </row>
    <row r="2847" spans="1:7">
      <c r="A2847" t="s">
        <v>1306</v>
      </c>
      <c r="B2847">
        <v>0</v>
      </c>
      <c r="C2847">
        <v>0.45</v>
      </c>
      <c r="D2847">
        <v>0.71</v>
      </c>
      <c r="E2847">
        <v>0.57999999999999996</v>
      </c>
      <c r="F2847">
        <v>1.26</v>
      </c>
      <c r="G2847">
        <v>88.4</v>
      </c>
    </row>
    <row r="2848" spans="1:7">
      <c r="A2848" t="s">
        <v>1375</v>
      </c>
      <c r="B2848">
        <v>0</v>
      </c>
      <c r="C2848">
        <v>0.45</v>
      </c>
      <c r="D2848">
        <v>0.71</v>
      </c>
      <c r="E2848">
        <v>0.57999999999999996</v>
      </c>
      <c r="F2848">
        <v>1.26</v>
      </c>
      <c r="G2848">
        <v>89.67</v>
      </c>
    </row>
    <row r="2849" spans="1:7">
      <c r="A2849" t="s">
        <v>1376</v>
      </c>
      <c r="B2849">
        <v>0</v>
      </c>
      <c r="C2849">
        <v>0.31</v>
      </c>
      <c r="D2849">
        <v>0.56999999999999995</v>
      </c>
      <c r="E2849">
        <v>0.57999999999999996</v>
      </c>
      <c r="F2849">
        <v>1.01</v>
      </c>
      <c r="G2849">
        <v>90.67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I12" sqref="I12"/>
    </sheetView>
  </sheetViews>
  <sheetFormatPr baseColWidth="10" defaultRowHeight="15" x14ac:dyDescent="0"/>
  <cols>
    <col min="1" max="1" width="41" bestFit="1" customWidth="1"/>
    <col min="2" max="2" width="14.1640625" bestFit="1" customWidth="1"/>
    <col min="5" max="5" width="19.1640625" bestFit="1" customWidth="1"/>
    <col min="6" max="6" width="17.33203125" bestFit="1" customWidth="1"/>
    <col min="7" max="7" width="16.83203125" bestFit="1" customWidth="1"/>
    <col min="11" max="11" width="14.1640625" bestFit="1" customWidth="1"/>
    <col min="14" max="14" width="20.5" bestFit="1" customWidth="1"/>
    <col min="15" max="15" width="19.33203125" bestFit="1" customWidth="1"/>
    <col min="16" max="16" width="18.33203125" bestFit="1" customWidth="1"/>
  </cols>
  <sheetData>
    <row r="1" spans="1:18">
      <c r="A1" s="33" t="s">
        <v>1398</v>
      </c>
      <c r="B1" s="31" t="s">
        <v>1392</v>
      </c>
      <c r="C1" s="30" t="s">
        <v>1393</v>
      </c>
      <c r="D1" s="30"/>
      <c r="E1" s="30" t="s">
        <v>1394</v>
      </c>
      <c r="F1" s="30" t="s">
        <v>1395</v>
      </c>
      <c r="G1" s="30" t="s">
        <v>1396</v>
      </c>
      <c r="H1" s="30"/>
      <c r="I1" s="32"/>
      <c r="J1" s="32"/>
      <c r="K1" s="46" t="s">
        <v>1404</v>
      </c>
      <c r="L1" s="30" t="s">
        <v>1393</v>
      </c>
      <c r="N1" s="30" t="s">
        <v>1394</v>
      </c>
      <c r="O1" s="30" t="s">
        <v>1395</v>
      </c>
      <c r="P1" s="30" t="s">
        <v>1396</v>
      </c>
      <c r="Q1" s="32"/>
      <c r="R1" s="32"/>
    </row>
    <row r="2" spans="1:18">
      <c r="A2" s="30" t="s">
        <v>233</v>
      </c>
      <c r="B2" s="30" t="s">
        <v>1397</v>
      </c>
      <c r="D2" s="30" t="s">
        <v>1399</v>
      </c>
      <c r="E2" s="30" t="s">
        <v>1400</v>
      </c>
      <c r="F2" s="30" t="s">
        <v>1401</v>
      </c>
      <c r="G2" s="30" t="s">
        <v>1402</v>
      </c>
      <c r="H2" s="30" t="s">
        <v>1403</v>
      </c>
      <c r="I2" s="32"/>
      <c r="J2" s="32"/>
      <c r="K2" s="32" t="s">
        <v>232</v>
      </c>
      <c r="L2" s="32"/>
      <c r="M2" s="32" t="s">
        <v>1399</v>
      </c>
      <c r="N2" s="32" t="s">
        <v>1400</v>
      </c>
      <c r="O2" s="32" t="s">
        <v>1405</v>
      </c>
      <c r="P2" s="32" t="s">
        <v>1402</v>
      </c>
      <c r="Q2" s="32" t="s">
        <v>1403</v>
      </c>
      <c r="R2" s="32"/>
    </row>
    <row r="3" spans="1:18">
      <c r="A3" s="30" t="s">
        <v>153</v>
      </c>
      <c r="B3" s="30" t="s">
        <v>154</v>
      </c>
      <c r="C3" s="30">
        <v>22</v>
      </c>
      <c r="D3" s="30">
        <v>100</v>
      </c>
      <c r="E3" s="34">
        <v>4.5599999999999996</v>
      </c>
      <c r="F3" s="34">
        <v>0.76</v>
      </c>
      <c r="G3" s="34">
        <v>2.36</v>
      </c>
      <c r="H3" s="34">
        <v>0.86</v>
      </c>
      <c r="I3" s="32"/>
      <c r="J3" s="32"/>
      <c r="K3" s="32" t="s">
        <v>154</v>
      </c>
      <c r="L3" s="32">
        <v>15</v>
      </c>
      <c r="M3" s="32">
        <v>100</v>
      </c>
      <c r="N3" s="32">
        <v>3.04</v>
      </c>
      <c r="O3" s="32">
        <v>0.69199999999999995</v>
      </c>
      <c r="P3" s="47">
        <v>1874</v>
      </c>
      <c r="Q3" s="32">
        <v>0.73209999999999997</v>
      </c>
      <c r="R3" s="32"/>
    </row>
    <row r="4" spans="1:18">
      <c r="A4" s="35" t="s">
        <v>156</v>
      </c>
      <c r="B4" s="35" t="s">
        <v>157</v>
      </c>
      <c r="C4" s="35">
        <v>15</v>
      </c>
      <c r="D4" s="30">
        <v>100</v>
      </c>
      <c r="E4" s="34">
        <v>3.04</v>
      </c>
      <c r="F4" s="34">
        <v>0.8</v>
      </c>
      <c r="G4" s="34">
        <v>2.16</v>
      </c>
      <c r="H4" s="34">
        <v>0.87</v>
      </c>
      <c r="I4" s="32"/>
      <c r="J4" s="32"/>
      <c r="K4" s="32" t="s">
        <v>157</v>
      </c>
      <c r="L4" s="32">
        <v>10</v>
      </c>
      <c r="M4" s="32">
        <v>100</v>
      </c>
      <c r="N4" s="47">
        <v>1954</v>
      </c>
      <c r="O4" s="32">
        <v>0.62570000000000003</v>
      </c>
      <c r="P4" s="47">
        <v>1441</v>
      </c>
      <c r="Q4" s="32">
        <v>0.70120000000000005</v>
      </c>
      <c r="R4" s="32"/>
    </row>
    <row r="5" spans="1:18">
      <c r="A5" s="35" t="s">
        <v>156</v>
      </c>
      <c r="B5" s="35" t="s">
        <v>159</v>
      </c>
      <c r="C5" s="35">
        <v>8</v>
      </c>
      <c r="D5" s="30">
        <v>100</v>
      </c>
      <c r="E5" s="34">
        <v>1.52</v>
      </c>
      <c r="F5" s="34">
        <v>0.46</v>
      </c>
      <c r="G5" s="34">
        <v>0.95</v>
      </c>
      <c r="H5" s="34">
        <v>0.41</v>
      </c>
      <c r="I5" s="32"/>
      <c r="J5" s="32"/>
      <c r="K5" s="32" t="s">
        <v>159</v>
      </c>
      <c r="L5" s="32">
        <v>3</v>
      </c>
      <c r="M5" s="32">
        <v>100</v>
      </c>
      <c r="N5" s="32">
        <v>0.43430000000000002</v>
      </c>
      <c r="O5" s="32">
        <v>0.1464</v>
      </c>
      <c r="P5" s="32">
        <v>0.1608</v>
      </c>
      <c r="Q5" s="48">
        <v>68.38</v>
      </c>
      <c r="R5" s="32"/>
    </row>
    <row r="6" spans="1:18">
      <c r="A6" s="35" t="s">
        <v>156</v>
      </c>
      <c r="B6" s="35" t="s">
        <v>161</v>
      </c>
      <c r="C6" s="35">
        <v>13</v>
      </c>
      <c r="D6" s="30">
        <v>100</v>
      </c>
      <c r="E6" s="34">
        <v>2.61</v>
      </c>
      <c r="F6" s="34">
        <v>0.48</v>
      </c>
      <c r="G6" s="34">
        <v>1.24</v>
      </c>
      <c r="H6" s="34">
        <v>0.49</v>
      </c>
      <c r="I6" s="32"/>
      <c r="J6" s="32"/>
      <c r="K6" s="32" t="s">
        <v>161</v>
      </c>
      <c r="L6" s="32">
        <v>9</v>
      </c>
      <c r="M6" s="32">
        <v>100</v>
      </c>
      <c r="N6" s="47">
        <v>1737</v>
      </c>
      <c r="O6" s="32">
        <v>0.1918</v>
      </c>
      <c r="P6" s="32">
        <v>0.42130000000000001</v>
      </c>
      <c r="Q6" s="32">
        <v>0.15909999999999999</v>
      </c>
      <c r="R6" s="32"/>
    </row>
    <row r="7" spans="1:18">
      <c r="A7" s="35" t="s">
        <v>156</v>
      </c>
      <c r="B7" s="35" t="s">
        <v>163</v>
      </c>
      <c r="C7" s="35">
        <v>12</v>
      </c>
      <c r="D7" s="30">
        <v>100</v>
      </c>
      <c r="E7" s="34">
        <v>2.39</v>
      </c>
      <c r="F7" s="34">
        <v>0.85</v>
      </c>
      <c r="G7" s="34">
        <v>2.12</v>
      </c>
      <c r="H7" s="34">
        <v>0.87</v>
      </c>
      <c r="I7" s="32"/>
      <c r="J7" s="32"/>
      <c r="K7" s="32" t="s">
        <v>163</v>
      </c>
      <c r="L7" s="32">
        <v>8</v>
      </c>
      <c r="M7" s="32">
        <v>100</v>
      </c>
      <c r="N7" s="32">
        <v>1.52</v>
      </c>
      <c r="O7" s="32">
        <v>0.70850000000000002</v>
      </c>
      <c r="P7" s="47">
        <v>1473</v>
      </c>
      <c r="Q7" s="32">
        <v>0.72819999999999996</v>
      </c>
      <c r="R7" s="32"/>
    </row>
    <row r="8" spans="1:18">
      <c r="A8" s="36" t="s">
        <v>165</v>
      </c>
      <c r="B8" s="36" t="s">
        <v>166</v>
      </c>
      <c r="C8" s="36">
        <v>21</v>
      </c>
      <c r="D8" s="30">
        <v>100</v>
      </c>
      <c r="E8" s="34">
        <v>4.34</v>
      </c>
      <c r="F8" s="34">
        <v>0.82</v>
      </c>
      <c r="G8" s="34">
        <v>2.5</v>
      </c>
      <c r="H8" s="34">
        <v>0.89</v>
      </c>
      <c r="I8" s="32"/>
      <c r="J8" s="32"/>
      <c r="K8" s="32" t="s">
        <v>166</v>
      </c>
      <c r="L8" s="32">
        <v>15</v>
      </c>
      <c r="M8" s="32">
        <v>100</v>
      </c>
      <c r="N8" s="32">
        <v>3.04</v>
      </c>
      <c r="O8" s="32">
        <v>0.85670000000000002</v>
      </c>
      <c r="P8" s="32">
        <v>2.3199999999999998</v>
      </c>
      <c r="Q8" s="32">
        <v>0.88780000000000003</v>
      </c>
      <c r="R8" s="32"/>
    </row>
    <row r="9" spans="1:18">
      <c r="A9" s="36" t="s">
        <v>165</v>
      </c>
      <c r="B9" s="36" t="s">
        <v>167</v>
      </c>
      <c r="C9" s="36">
        <v>26</v>
      </c>
      <c r="D9" s="30">
        <v>100</v>
      </c>
      <c r="E9" s="34">
        <v>5.43</v>
      </c>
      <c r="F9" s="34">
        <v>0.87</v>
      </c>
      <c r="G9" s="34">
        <v>2.85</v>
      </c>
      <c r="H9" s="34">
        <v>0.93</v>
      </c>
      <c r="I9" s="32"/>
      <c r="J9" s="32"/>
      <c r="K9" s="32" t="s">
        <v>167</v>
      </c>
      <c r="L9" s="32">
        <v>15</v>
      </c>
      <c r="M9" s="32">
        <v>100</v>
      </c>
      <c r="N9" s="32">
        <v>3.04</v>
      </c>
      <c r="O9" s="32">
        <v>0.87909999999999999</v>
      </c>
      <c r="P9" s="47">
        <v>2381</v>
      </c>
      <c r="Q9" s="32">
        <v>0.89480000000000004</v>
      </c>
      <c r="R9" s="32"/>
    </row>
    <row r="10" spans="1:18">
      <c r="A10" s="36" t="s">
        <v>165</v>
      </c>
      <c r="B10" s="36" t="s">
        <v>169</v>
      </c>
      <c r="C10" s="36">
        <v>17</v>
      </c>
      <c r="D10" s="30">
        <v>100</v>
      </c>
      <c r="E10" s="34">
        <v>3.47</v>
      </c>
      <c r="F10" s="34">
        <v>0.71</v>
      </c>
      <c r="G10" s="34">
        <v>2.02</v>
      </c>
      <c r="H10" s="34">
        <v>0.81</v>
      </c>
      <c r="I10" s="32"/>
      <c r="J10" s="32"/>
      <c r="K10" s="32" t="s">
        <v>169</v>
      </c>
      <c r="L10" s="32">
        <v>10</v>
      </c>
      <c r="M10" s="32">
        <v>100</v>
      </c>
      <c r="N10" s="47">
        <v>1954</v>
      </c>
      <c r="O10" s="32">
        <v>0.70799999999999996</v>
      </c>
      <c r="P10" s="32">
        <v>1.63</v>
      </c>
      <c r="Q10" s="32">
        <v>0.71709999999999996</v>
      </c>
      <c r="R10" s="32"/>
    </row>
    <row r="11" spans="1:18">
      <c r="A11" s="37" t="s">
        <v>170</v>
      </c>
      <c r="B11" s="37" t="s">
        <v>171</v>
      </c>
      <c r="C11" s="37">
        <v>9</v>
      </c>
      <c r="D11" s="30">
        <v>100</v>
      </c>
      <c r="E11" s="34">
        <v>1.74</v>
      </c>
      <c r="F11" s="34">
        <v>0.22</v>
      </c>
      <c r="G11" s="34">
        <v>0.49</v>
      </c>
      <c r="H11" s="34">
        <v>0.17</v>
      </c>
      <c r="I11" s="32"/>
      <c r="J11" s="32"/>
      <c r="K11" s="32" t="s">
        <v>171</v>
      </c>
      <c r="L11" s="32">
        <v>7</v>
      </c>
      <c r="M11" s="32">
        <v>100</v>
      </c>
      <c r="N11" s="47">
        <v>1303</v>
      </c>
      <c r="O11" s="48">
        <v>56.72</v>
      </c>
      <c r="P11" s="32">
        <v>0.1104</v>
      </c>
      <c r="Q11" s="48">
        <v>3.2099999999999997E-2</v>
      </c>
      <c r="R11" s="32"/>
    </row>
    <row r="12" spans="1:18">
      <c r="A12" s="37" t="s">
        <v>170</v>
      </c>
      <c r="B12" s="37" t="s">
        <v>173</v>
      </c>
      <c r="C12" s="37">
        <v>4</v>
      </c>
      <c r="D12" s="30">
        <v>100</v>
      </c>
      <c r="E12" s="34">
        <v>0.65</v>
      </c>
      <c r="F12" s="34">
        <v>0.36</v>
      </c>
      <c r="G12" s="34">
        <v>0.5</v>
      </c>
      <c r="H12" s="34">
        <v>0.25</v>
      </c>
      <c r="I12" s="32"/>
      <c r="J12" s="32"/>
      <c r="K12" s="32" t="s">
        <v>173</v>
      </c>
      <c r="L12" s="32">
        <v>3</v>
      </c>
      <c r="M12" s="32">
        <v>100</v>
      </c>
      <c r="N12" s="32">
        <v>0.43430000000000002</v>
      </c>
      <c r="O12" s="32">
        <v>0.34949999999999998</v>
      </c>
      <c r="P12" s="32">
        <v>0.38390000000000002</v>
      </c>
      <c r="Q12" s="32">
        <v>0.21129999999999999</v>
      </c>
      <c r="R12" s="32"/>
    </row>
    <row r="13" spans="1:18">
      <c r="A13" s="38" t="s">
        <v>175</v>
      </c>
      <c r="B13" s="38" t="s">
        <v>176</v>
      </c>
      <c r="C13" s="38">
        <v>20</v>
      </c>
      <c r="D13" s="30">
        <v>100</v>
      </c>
      <c r="E13" s="34">
        <v>4.13</v>
      </c>
      <c r="F13" s="34">
        <v>0.86</v>
      </c>
      <c r="G13" s="34">
        <v>2.57</v>
      </c>
      <c r="H13" s="34">
        <v>0.91</v>
      </c>
      <c r="I13" s="32"/>
      <c r="J13" s="32"/>
      <c r="K13" s="32" t="s">
        <v>176</v>
      </c>
      <c r="L13" s="32">
        <v>10</v>
      </c>
      <c r="M13" s="32">
        <v>100</v>
      </c>
      <c r="N13" s="47">
        <v>1954</v>
      </c>
      <c r="O13" s="32">
        <v>0.79320000000000002</v>
      </c>
      <c r="P13" s="47">
        <v>1826</v>
      </c>
      <c r="Q13" s="32">
        <v>0.80089999999999995</v>
      </c>
      <c r="R13" s="32"/>
    </row>
    <row r="14" spans="1:18">
      <c r="A14" s="38" t="s">
        <v>175</v>
      </c>
      <c r="B14" s="38" t="s">
        <v>178</v>
      </c>
      <c r="C14" s="38">
        <v>9</v>
      </c>
      <c r="D14" s="30">
        <v>100</v>
      </c>
      <c r="E14" s="34">
        <v>1.74</v>
      </c>
      <c r="F14" s="34">
        <v>0.65</v>
      </c>
      <c r="G14" s="34">
        <v>1.43</v>
      </c>
      <c r="H14" s="34">
        <v>0.7</v>
      </c>
      <c r="I14" s="32"/>
      <c r="J14" s="32"/>
      <c r="K14" s="32" t="s">
        <v>178</v>
      </c>
      <c r="L14" s="32">
        <v>7</v>
      </c>
      <c r="M14" s="32">
        <v>100</v>
      </c>
      <c r="N14" s="47">
        <v>1303</v>
      </c>
      <c r="O14" s="32">
        <v>0.36899999999999999</v>
      </c>
      <c r="P14" s="32">
        <v>0.71809999999999996</v>
      </c>
      <c r="Q14" s="32">
        <v>0.33029999999999998</v>
      </c>
      <c r="R14" s="32"/>
    </row>
    <row r="15" spans="1:18">
      <c r="A15" s="38" t="s">
        <v>175</v>
      </c>
      <c r="B15" s="38" t="s">
        <v>180</v>
      </c>
      <c r="C15" s="38">
        <v>10</v>
      </c>
      <c r="D15" s="30">
        <v>100</v>
      </c>
      <c r="E15" s="34">
        <v>1.95</v>
      </c>
      <c r="F15" s="34">
        <v>0.8</v>
      </c>
      <c r="G15" s="34">
        <v>1.85</v>
      </c>
      <c r="H15" s="34">
        <v>0.81</v>
      </c>
      <c r="I15" s="32"/>
      <c r="J15" s="32"/>
      <c r="K15" s="32" t="s">
        <v>180</v>
      </c>
      <c r="L15" s="32">
        <v>8</v>
      </c>
      <c r="M15" s="32">
        <v>100</v>
      </c>
      <c r="N15" s="32">
        <v>1.52</v>
      </c>
      <c r="O15" s="32">
        <v>0.62109999999999999</v>
      </c>
      <c r="P15" s="47">
        <v>1292</v>
      </c>
      <c r="Q15" s="32">
        <v>0.57740000000000002</v>
      </c>
      <c r="R15" s="32"/>
    </row>
    <row r="16" spans="1:18">
      <c r="A16" s="39" t="s">
        <v>182</v>
      </c>
      <c r="B16" s="39" t="s">
        <v>183</v>
      </c>
      <c r="C16" s="39">
        <v>25</v>
      </c>
      <c r="D16" s="30">
        <v>100</v>
      </c>
      <c r="E16" s="34">
        <v>5.21</v>
      </c>
      <c r="F16" s="34">
        <v>0.89</v>
      </c>
      <c r="G16" s="34">
        <v>2.85</v>
      </c>
      <c r="H16" s="34">
        <v>0.93</v>
      </c>
      <c r="I16" s="32"/>
      <c r="J16" s="32"/>
      <c r="K16" s="32" t="s">
        <v>183</v>
      </c>
      <c r="L16" s="32">
        <v>13</v>
      </c>
      <c r="M16" s="32">
        <v>100</v>
      </c>
      <c r="N16" s="47">
        <v>2606</v>
      </c>
      <c r="O16" s="32">
        <v>0.86929999999999996</v>
      </c>
      <c r="P16" s="32">
        <v>2.23</v>
      </c>
      <c r="Q16" s="32">
        <v>0.87270000000000003</v>
      </c>
      <c r="R16" s="32"/>
    </row>
    <row r="17" spans="1:18">
      <c r="A17" s="39" t="s">
        <v>182</v>
      </c>
      <c r="B17" s="39" t="s">
        <v>185</v>
      </c>
      <c r="C17" s="39">
        <v>8</v>
      </c>
      <c r="D17" s="30">
        <v>100</v>
      </c>
      <c r="E17" s="34">
        <v>1.52</v>
      </c>
      <c r="F17" s="34">
        <v>0.8</v>
      </c>
      <c r="G17" s="34">
        <v>1.66</v>
      </c>
      <c r="H17" s="34">
        <v>0.76</v>
      </c>
      <c r="I17" s="32"/>
      <c r="J17" s="32"/>
      <c r="K17" s="32" t="s">
        <v>185</v>
      </c>
      <c r="L17" s="32">
        <v>7</v>
      </c>
      <c r="M17" s="32">
        <v>100</v>
      </c>
      <c r="N17" s="47">
        <v>1303</v>
      </c>
      <c r="O17" s="32">
        <v>0.72009999999999996</v>
      </c>
      <c r="P17" s="47">
        <v>1401</v>
      </c>
      <c r="Q17" s="32">
        <v>0.69469999999999998</v>
      </c>
      <c r="R17" s="32"/>
    </row>
    <row r="18" spans="1:18">
      <c r="A18" s="40" t="s">
        <v>187</v>
      </c>
      <c r="B18" s="40" t="s">
        <v>188</v>
      </c>
      <c r="C18" s="40">
        <v>38</v>
      </c>
      <c r="D18" s="30">
        <v>100</v>
      </c>
      <c r="E18" s="34">
        <v>8.0299999999999994</v>
      </c>
      <c r="F18" s="34">
        <v>0.79</v>
      </c>
      <c r="G18" s="34">
        <v>2.88</v>
      </c>
      <c r="H18" s="34">
        <v>0.91</v>
      </c>
      <c r="I18" s="32"/>
      <c r="J18" s="32"/>
      <c r="K18" s="32" t="s">
        <v>188</v>
      </c>
      <c r="L18" s="32">
        <v>24</v>
      </c>
      <c r="M18" s="32">
        <v>100</v>
      </c>
      <c r="N18" s="47">
        <v>4994</v>
      </c>
      <c r="O18" s="32">
        <v>0.70689999999999997</v>
      </c>
      <c r="P18" s="47">
        <v>2247</v>
      </c>
      <c r="Q18" s="32">
        <v>0.79339999999999999</v>
      </c>
      <c r="R18" s="32"/>
    </row>
    <row r="19" spans="1:18">
      <c r="A19" s="40" t="s">
        <v>187</v>
      </c>
      <c r="B19" s="40" t="s">
        <v>190</v>
      </c>
      <c r="C19" s="40">
        <v>20</v>
      </c>
      <c r="D19" s="30">
        <v>100</v>
      </c>
      <c r="E19" s="34">
        <v>4.13</v>
      </c>
      <c r="F19" s="34">
        <v>0.83</v>
      </c>
      <c r="G19" s="34">
        <v>2.4700000000000002</v>
      </c>
      <c r="H19" s="34">
        <v>0.89</v>
      </c>
      <c r="I19" s="32"/>
      <c r="J19" s="32"/>
      <c r="K19" s="32" t="s">
        <v>190</v>
      </c>
      <c r="L19" s="32">
        <v>15</v>
      </c>
      <c r="M19" s="32">
        <v>100</v>
      </c>
      <c r="N19" s="32">
        <v>3.04</v>
      </c>
      <c r="O19" s="32">
        <v>0.75360000000000005</v>
      </c>
      <c r="P19" s="47">
        <v>2041</v>
      </c>
      <c r="Q19" s="32">
        <v>0.80810000000000004</v>
      </c>
      <c r="R19" s="32"/>
    </row>
    <row r="20" spans="1:18">
      <c r="A20" s="40" t="s">
        <v>187</v>
      </c>
      <c r="B20" s="40" t="s">
        <v>192</v>
      </c>
      <c r="C20" s="40">
        <v>16</v>
      </c>
      <c r="D20" s="30">
        <v>100</v>
      </c>
      <c r="E20" s="34">
        <v>3.26</v>
      </c>
      <c r="F20" s="34">
        <v>0.83</v>
      </c>
      <c r="G20" s="34">
        <v>2.2999999999999998</v>
      </c>
      <c r="H20" s="34">
        <v>0.88</v>
      </c>
      <c r="I20" s="32"/>
      <c r="J20" s="32"/>
      <c r="K20" s="32" t="s">
        <v>192</v>
      </c>
      <c r="L20" s="32">
        <v>15</v>
      </c>
      <c r="M20" s="32">
        <v>100</v>
      </c>
      <c r="N20" s="32">
        <v>3.04</v>
      </c>
      <c r="O20" s="32">
        <v>0.77480000000000004</v>
      </c>
      <c r="P20" s="47">
        <v>2098</v>
      </c>
      <c r="Q20" s="32">
        <v>0.84179999999999999</v>
      </c>
      <c r="R20" s="32"/>
    </row>
    <row r="21" spans="1:18">
      <c r="A21" s="41" t="s">
        <v>194</v>
      </c>
      <c r="B21" s="41" t="s">
        <v>195</v>
      </c>
      <c r="C21" s="41">
        <v>25</v>
      </c>
      <c r="D21" s="30">
        <v>100</v>
      </c>
      <c r="E21" s="34">
        <v>5.21</v>
      </c>
      <c r="F21" s="34">
        <v>0.76</v>
      </c>
      <c r="G21" s="34">
        <v>2.4500000000000002</v>
      </c>
      <c r="H21" s="34">
        <v>0.85</v>
      </c>
      <c r="I21" s="32"/>
      <c r="J21" s="32"/>
      <c r="K21" s="32" t="s">
        <v>195</v>
      </c>
      <c r="L21" s="32">
        <v>16</v>
      </c>
      <c r="M21" s="32">
        <v>100</v>
      </c>
      <c r="N21" s="47">
        <v>3257</v>
      </c>
      <c r="O21" s="32">
        <v>0.75229999999999997</v>
      </c>
      <c r="P21" s="47">
        <v>2086</v>
      </c>
      <c r="Q21" s="32">
        <v>0.81840000000000002</v>
      </c>
      <c r="R21" s="32"/>
    </row>
    <row r="22" spans="1:18">
      <c r="A22" s="41" t="s">
        <v>194</v>
      </c>
      <c r="B22" s="41" t="s">
        <v>197</v>
      </c>
      <c r="C22" s="41">
        <v>18</v>
      </c>
      <c r="D22" s="30">
        <v>100</v>
      </c>
      <c r="E22" s="34">
        <v>3.69</v>
      </c>
      <c r="F22" s="34">
        <v>0.78</v>
      </c>
      <c r="G22" s="34">
        <v>2.25</v>
      </c>
      <c r="H22" s="34">
        <v>0.86</v>
      </c>
      <c r="I22" s="32"/>
      <c r="J22" s="32"/>
      <c r="K22" s="32" t="s">
        <v>197</v>
      </c>
      <c r="L22" s="32">
        <v>16</v>
      </c>
      <c r="M22" s="32">
        <v>100</v>
      </c>
      <c r="N22" s="47">
        <v>3257</v>
      </c>
      <c r="O22" s="32">
        <v>0.69430000000000003</v>
      </c>
      <c r="P22" s="47">
        <v>1925</v>
      </c>
      <c r="Q22" s="32">
        <v>0.77680000000000005</v>
      </c>
      <c r="R22" s="32"/>
    </row>
    <row r="23" spans="1:18">
      <c r="A23" s="41" t="s">
        <v>194</v>
      </c>
      <c r="B23" s="41" t="s">
        <v>199</v>
      </c>
      <c r="C23" s="41">
        <v>18</v>
      </c>
      <c r="D23" s="30">
        <v>100</v>
      </c>
      <c r="E23" s="34">
        <v>3.69</v>
      </c>
      <c r="F23" s="34">
        <v>0.6</v>
      </c>
      <c r="G23" s="34">
        <v>1.74</v>
      </c>
      <c r="H23" s="34">
        <v>0.64</v>
      </c>
      <c r="I23" s="32"/>
      <c r="J23" s="32"/>
      <c r="K23" s="32" t="s">
        <v>199</v>
      </c>
      <c r="L23" s="32">
        <v>14</v>
      </c>
      <c r="M23" s="32">
        <v>100</v>
      </c>
      <c r="N23" s="47">
        <v>2823</v>
      </c>
      <c r="O23" s="32">
        <v>0.63239999999999996</v>
      </c>
      <c r="P23" s="47">
        <v>1669</v>
      </c>
      <c r="Q23" s="32">
        <v>0.66479999999999995</v>
      </c>
      <c r="R23" s="32"/>
    </row>
    <row r="24" spans="1:18">
      <c r="A24" s="42" t="s">
        <v>201</v>
      </c>
      <c r="B24" s="42" t="s">
        <v>202</v>
      </c>
      <c r="C24" s="42">
        <v>19</v>
      </c>
      <c r="D24" s="30">
        <v>100</v>
      </c>
      <c r="E24" s="34">
        <v>3.91</v>
      </c>
      <c r="F24" s="34">
        <v>0.55000000000000004</v>
      </c>
      <c r="G24" s="34">
        <v>1.61</v>
      </c>
      <c r="H24" s="34">
        <v>0.6</v>
      </c>
      <c r="I24" s="32"/>
      <c r="J24" s="32"/>
      <c r="K24" s="32" t="s">
        <v>202</v>
      </c>
      <c r="L24" s="32">
        <v>13</v>
      </c>
      <c r="M24" s="32">
        <v>100</v>
      </c>
      <c r="N24" s="47">
        <v>2606</v>
      </c>
      <c r="O24" s="32">
        <v>0.7379</v>
      </c>
      <c r="P24" s="47">
        <v>1893</v>
      </c>
      <c r="Q24" s="32">
        <v>0.75270000000000004</v>
      </c>
      <c r="R24" s="32"/>
    </row>
    <row r="25" spans="1:18">
      <c r="A25" s="42" t="s">
        <v>201</v>
      </c>
      <c r="B25" s="42" t="s">
        <v>204</v>
      </c>
      <c r="C25" s="42">
        <v>13</v>
      </c>
      <c r="D25" s="30">
        <v>100</v>
      </c>
      <c r="E25" s="34">
        <v>2.61</v>
      </c>
      <c r="F25" s="34">
        <v>0.66</v>
      </c>
      <c r="G25" s="34">
        <v>1.69</v>
      </c>
      <c r="H25" s="34">
        <v>0.74</v>
      </c>
      <c r="I25" s="32"/>
      <c r="J25" s="32"/>
      <c r="K25" s="32" t="s">
        <v>204</v>
      </c>
      <c r="L25" s="32">
        <v>12</v>
      </c>
      <c r="M25" s="32">
        <v>100</v>
      </c>
      <c r="N25" s="47">
        <v>2389</v>
      </c>
      <c r="O25" s="32">
        <v>0.77359999999999995</v>
      </c>
      <c r="P25" s="47">
        <v>1922</v>
      </c>
      <c r="Q25" s="32">
        <v>0.81899999999999995</v>
      </c>
      <c r="R25" s="32"/>
    </row>
    <row r="26" spans="1:18">
      <c r="A26" s="42" t="s">
        <v>201</v>
      </c>
      <c r="B26" s="42" t="s">
        <v>206</v>
      </c>
      <c r="C26" s="42">
        <v>13</v>
      </c>
      <c r="D26" s="30">
        <v>100</v>
      </c>
      <c r="E26" s="34">
        <v>2.61</v>
      </c>
      <c r="F26" s="34">
        <v>0.69</v>
      </c>
      <c r="G26" s="34">
        <v>1.78</v>
      </c>
      <c r="H26" s="34">
        <v>0.78</v>
      </c>
      <c r="I26" s="32"/>
      <c r="J26" s="32"/>
      <c r="K26" s="32" t="s">
        <v>206</v>
      </c>
      <c r="L26" s="32">
        <v>12</v>
      </c>
      <c r="M26" s="32">
        <v>100</v>
      </c>
      <c r="N26" s="47">
        <v>2389</v>
      </c>
      <c r="O26" s="32">
        <v>0.61240000000000006</v>
      </c>
      <c r="P26" s="47">
        <v>1522</v>
      </c>
      <c r="Q26" s="32">
        <v>0.65659999999999996</v>
      </c>
      <c r="R26" s="32"/>
    </row>
    <row r="27" spans="1:18">
      <c r="A27" s="43" t="s">
        <v>208</v>
      </c>
      <c r="B27" s="43" t="s">
        <v>209</v>
      </c>
      <c r="C27" s="43">
        <v>26</v>
      </c>
      <c r="D27" s="30">
        <v>100</v>
      </c>
      <c r="E27" s="34">
        <v>5.43</v>
      </c>
      <c r="F27" s="34">
        <v>0.84</v>
      </c>
      <c r="G27" s="34">
        <v>2.74</v>
      </c>
      <c r="H27" s="34">
        <v>0.92</v>
      </c>
      <c r="I27" s="32"/>
      <c r="J27" s="32"/>
      <c r="K27" s="32" t="s">
        <v>209</v>
      </c>
      <c r="L27" s="32">
        <v>17</v>
      </c>
      <c r="M27" s="32">
        <v>100</v>
      </c>
      <c r="N27" s="47">
        <v>3474</v>
      </c>
      <c r="O27" s="32">
        <v>0.86339999999999995</v>
      </c>
      <c r="P27" s="47">
        <v>2446</v>
      </c>
      <c r="Q27" s="32">
        <v>0.90429999999999999</v>
      </c>
      <c r="R27" s="32"/>
    </row>
    <row r="28" spans="1:18">
      <c r="A28" s="43" t="s">
        <v>211</v>
      </c>
      <c r="B28" s="43" t="s">
        <v>212</v>
      </c>
      <c r="C28" s="43">
        <v>14</v>
      </c>
      <c r="D28" s="30">
        <v>100</v>
      </c>
      <c r="E28" s="34">
        <v>2.82</v>
      </c>
      <c r="F28" s="34">
        <v>0.71</v>
      </c>
      <c r="G28" s="34">
        <v>1.86</v>
      </c>
      <c r="H28" s="34">
        <v>0.78</v>
      </c>
      <c r="I28" s="32"/>
      <c r="J28" s="32"/>
      <c r="K28" s="32" t="s">
        <v>212</v>
      </c>
      <c r="L28" s="32">
        <v>13</v>
      </c>
      <c r="M28" s="32">
        <v>100</v>
      </c>
      <c r="N28" s="47">
        <v>2606</v>
      </c>
      <c r="O28" s="32">
        <v>0.47820000000000001</v>
      </c>
      <c r="P28" s="47">
        <v>1226</v>
      </c>
      <c r="Q28" s="32">
        <v>0.54890000000000005</v>
      </c>
      <c r="R28" s="32"/>
    </row>
    <row r="29" spans="1:18">
      <c r="A29" s="30" t="s">
        <v>214</v>
      </c>
      <c r="B29" s="30" t="s">
        <v>215</v>
      </c>
      <c r="C29" s="30">
        <v>16</v>
      </c>
      <c r="D29" s="30">
        <v>100</v>
      </c>
      <c r="E29" s="34">
        <v>3.26</v>
      </c>
      <c r="F29" s="34">
        <v>0.73</v>
      </c>
      <c r="G29" s="34">
        <v>2.0099999999999998</v>
      </c>
      <c r="H29" s="34">
        <v>0.81</v>
      </c>
      <c r="I29" s="32"/>
      <c r="J29" s="32"/>
      <c r="K29" s="32" t="s">
        <v>215</v>
      </c>
      <c r="L29" s="32">
        <v>11</v>
      </c>
      <c r="M29" s="32">
        <v>100</v>
      </c>
      <c r="N29" s="47">
        <v>2171</v>
      </c>
      <c r="O29" s="32">
        <v>0.52880000000000005</v>
      </c>
      <c r="P29" s="47">
        <v>1268</v>
      </c>
      <c r="Q29" s="32">
        <v>0.53200000000000003</v>
      </c>
      <c r="R29" s="32"/>
    </row>
    <row r="30" spans="1:18">
      <c r="A30" s="30" t="s">
        <v>214</v>
      </c>
      <c r="B30" s="30" t="s">
        <v>217</v>
      </c>
      <c r="C30" s="30">
        <v>19</v>
      </c>
      <c r="D30" s="30">
        <v>100</v>
      </c>
      <c r="E30" s="34">
        <v>3.91</v>
      </c>
      <c r="F30" s="34">
        <v>0.6</v>
      </c>
      <c r="G30" s="34">
        <v>1.76</v>
      </c>
      <c r="H30" s="34">
        <v>0.69</v>
      </c>
      <c r="I30" s="32"/>
      <c r="J30" s="32"/>
      <c r="K30" s="32" t="s">
        <v>217</v>
      </c>
      <c r="L30" s="32">
        <v>11</v>
      </c>
      <c r="M30" s="32">
        <v>100</v>
      </c>
      <c r="N30" s="47">
        <v>2171</v>
      </c>
      <c r="O30" s="32">
        <v>0.31219999999999998</v>
      </c>
      <c r="P30" s="32">
        <v>0.74860000000000004</v>
      </c>
      <c r="Q30" s="32">
        <v>0.29220000000000002</v>
      </c>
      <c r="R30" s="32"/>
    </row>
    <row r="31" spans="1:18">
      <c r="A31" s="30" t="s">
        <v>214</v>
      </c>
      <c r="B31" s="30" t="s">
        <v>219</v>
      </c>
      <c r="C31" s="30">
        <v>10</v>
      </c>
      <c r="D31" s="30">
        <v>100</v>
      </c>
      <c r="E31" s="34">
        <v>1.95</v>
      </c>
      <c r="F31" s="34">
        <v>0.57999999999999996</v>
      </c>
      <c r="G31" s="34">
        <v>1.34</v>
      </c>
      <c r="H31" s="34">
        <v>0.6</v>
      </c>
      <c r="I31" s="32"/>
      <c r="J31" s="32"/>
      <c r="K31" s="32" t="s">
        <v>219</v>
      </c>
      <c r="L31" s="32">
        <v>8</v>
      </c>
      <c r="M31" s="32">
        <v>100</v>
      </c>
      <c r="N31" s="32">
        <v>1.52</v>
      </c>
      <c r="O31" s="32">
        <v>0.23880000000000001</v>
      </c>
      <c r="P31" s="32">
        <v>0.49659999999999999</v>
      </c>
      <c r="Q31" s="32">
        <v>0.19270000000000001</v>
      </c>
      <c r="R31" s="32"/>
    </row>
    <row r="32" spans="1:18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>
      <c r="A34" s="32"/>
      <c r="B34" s="32"/>
      <c r="C34" s="32"/>
      <c r="D34" s="32"/>
      <c r="E34" s="32"/>
      <c r="F34" s="32"/>
      <c r="G34" s="32"/>
      <c r="H34" s="32"/>
      <c r="I34" s="3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2"/>
  <sheetViews>
    <sheetView tabSelected="1" topLeftCell="C6" workbookViewId="0">
      <selection activeCell="H57" sqref="H57"/>
    </sheetView>
  </sheetViews>
  <sheetFormatPr baseColWidth="10" defaultRowHeight="15" x14ac:dyDescent="0"/>
  <cols>
    <col min="1" max="1" width="28.33203125" customWidth="1"/>
    <col min="2" max="2" width="24.5" customWidth="1"/>
    <col min="3" max="3" width="37.5" bestFit="1" customWidth="1"/>
    <col min="4" max="4" width="19.1640625" bestFit="1" customWidth="1"/>
    <col min="5" max="5" width="12.1640625" customWidth="1"/>
    <col min="6" max="10" width="19.1640625" bestFit="1" customWidth="1"/>
    <col min="11" max="11" width="12.1640625" customWidth="1"/>
    <col min="12" max="13" width="19.1640625" bestFit="1" customWidth="1"/>
    <col min="14" max="14" width="18.83203125" customWidth="1"/>
    <col min="15" max="15" width="31.6640625" customWidth="1"/>
  </cols>
  <sheetData>
    <row r="2" spans="1:15">
      <c r="A2" s="44" t="s">
        <v>1406</v>
      </c>
      <c r="B2" t="s">
        <v>1407</v>
      </c>
      <c r="C2" t="s">
        <v>156</v>
      </c>
      <c r="D2" t="s">
        <v>165</v>
      </c>
      <c r="E2" t="s">
        <v>170</v>
      </c>
      <c r="F2" t="s">
        <v>175</v>
      </c>
      <c r="G2" t="s">
        <v>182</v>
      </c>
      <c r="H2" t="s">
        <v>187</v>
      </c>
      <c r="I2" t="s">
        <v>234</v>
      </c>
      <c r="J2" t="s">
        <v>201</v>
      </c>
      <c r="K2" t="s">
        <v>208</v>
      </c>
      <c r="L2" t="s">
        <v>214</v>
      </c>
    </row>
    <row r="3" spans="1:15">
      <c r="A3" t="s">
        <v>1408</v>
      </c>
      <c r="B3" s="27">
        <v>0</v>
      </c>
      <c r="C3" s="27">
        <v>1.83</v>
      </c>
      <c r="D3" s="27">
        <v>0.04</v>
      </c>
      <c r="E3" s="27">
        <v>3.56</v>
      </c>
      <c r="F3" s="27">
        <v>0.84</v>
      </c>
      <c r="G3" s="27">
        <v>0.54</v>
      </c>
      <c r="H3" s="27">
        <v>0.44</v>
      </c>
      <c r="I3" s="27">
        <v>0.37333333333333302</v>
      </c>
      <c r="J3" s="27">
        <v>5.3333333333333302E-2</v>
      </c>
      <c r="K3" s="27">
        <v>0.7</v>
      </c>
      <c r="L3" s="27">
        <v>0.30666666666666698</v>
      </c>
    </row>
    <row r="4" spans="1:15">
      <c r="A4" t="s">
        <v>268</v>
      </c>
      <c r="B4" s="27">
        <v>0.79629629629629595</v>
      </c>
      <c r="C4" s="27">
        <v>0.18518518518518501</v>
      </c>
      <c r="D4" s="27">
        <v>0.77777777777777801</v>
      </c>
      <c r="E4" s="27">
        <v>9.2592592592592605E-3</v>
      </c>
      <c r="F4" s="27">
        <v>0.141975308641975</v>
      </c>
      <c r="G4" s="27">
        <v>0.53703703703703698</v>
      </c>
      <c r="H4" s="27">
        <v>0.64814814814814803</v>
      </c>
      <c r="I4" s="27">
        <v>1.0308641975308599</v>
      </c>
      <c r="J4" s="27">
        <v>0.47530864197530898</v>
      </c>
      <c r="K4" s="27">
        <v>0.52777777777777801</v>
      </c>
      <c r="L4" s="27">
        <v>4.3209876543209902E-2</v>
      </c>
    </row>
    <row r="5" spans="1:15">
      <c r="A5" t="s">
        <v>92</v>
      </c>
      <c r="B5" s="27">
        <v>1.6969696969696999</v>
      </c>
      <c r="C5" s="27">
        <v>1.0530303030303001</v>
      </c>
      <c r="D5" s="27">
        <v>1.6161616161616199</v>
      </c>
      <c r="E5" s="27">
        <v>4.5454545454545497E-2</v>
      </c>
      <c r="F5" s="27">
        <v>1.56565656565657</v>
      </c>
      <c r="G5" s="27">
        <v>1.0606060606060601</v>
      </c>
      <c r="H5" s="27">
        <v>0.39393939393939398</v>
      </c>
      <c r="I5" s="27">
        <v>0.36363636363636398</v>
      </c>
      <c r="J5" s="27">
        <v>4.0404040404040401E-2</v>
      </c>
      <c r="K5" s="27">
        <v>0.71212121212121204</v>
      </c>
      <c r="L5" s="27">
        <v>0.17171717171717199</v>
      </c>
    </row>
    <row r="6" spans="1:15">
      <c r="A6" t="s">
        <v>255</v>
      </c>
      <c r="B6" s="27">
        <v>4.3478260869565202E-2</v>
      </c>
      <c r="C6" s="27">
        <v>0.44565217391304301</v>
      </c>
      <c r="D6" s="27">
        <v>0.15942028985507201</v>
      </c>
      <c r="E6" s="27">
        <v>0.39130434782608697</v>
      </c>
      <c r="F6" s="27">
        <v>1.14492753623188</v>
      </c>
      <c r="G6" s="27">
        <v>1.0869565217391299</v>
      </c>
      <c r="H6" s="27">
        <v>1.85507246376812</v>
      </c>
      <c r="I6" s="27">
        <v>1.0724637681159399</v>
      </c>
      <c r="J6" s="27">
        <v>3.63768115942029</v>
      </c>
      <c r="K6" s="27">
        <v>1.39130434782609</v>
      </c>
      <c r="L6" s="27">
        <v>4.0434782608695699</v>
      </c>
      <c r="N6" s="45"/>
    </row>
    <row r="9" spans="1:15">
      <c r="A9" s="49" t="s">
        <v>1392</v>
      </c>
      <c r="B9" t="s">
        <v>1407</v>
      </c>
      <c r="C9" t="s">
        <v>156</v>
      </c>
      <c r="D9" t="s">
        <v>165</v>
      </c>
      <c r="E9" t="s">
        <v>170</v>
      </c>
      <c r="F9" t="s">
        <v>175</v>
      </c>
      <c r="G9" t="s">
        <v>182</v>
      </c>
      <c r="H9" t="s">
        <v>187</v>
      </c>
      <c r="I9" t="s">
        <v>234</v>
      </c>
      <c r="J9" t="s">
        <v>201</v>
      </c>
      <c r="K9" t="s">
        <v>208</v>
      </c>
      <c r="L9" t="s">
        <v>214</v>
      </c>
    </row>
    <row r="10" spans="1:15">
      <c r="A10" t="s">
        <v>1408</v>
      </c>
      <c r="B10" s="27">
        <v>0</v>
      </c>
      <c r="C10" s="27">
        <v>52.079365985327797</v>
      </c>
      <c r="D10" s="27">
        <v>1.5424007803450599</v>
      </c>
      <c r="E10" s="27">
        <v>88.866297266848207</v>
      </c>
      <c r="F10" s="27">
        <v>22.748449154385799</v>
      </c>
      <c r="G10" s="27">
        <v>16.746265079056698</v>
      </c>
      <c r="H10" s="27">
        <v>13.1848637532495</v>
      </c>
      <c r="I10" s="27">
        <v>13.144162256198699</v>
      </c>
      <c r="J10" s="27">
        <v>1.26781060698683</v>
      </c>
      <c r="K10" s="27">
        <v>21.013427552520401</v>
      </c>
      <c r="L10" s="27">
        <v>6.7176742950071997</v>
      </c>
    </row>
    <row r="11" spans="1:15">
      <c r="A11" t="s">
        <v>268</v>
      </c>
      <c r="B11" s="27">
        <v>31.390483884929498</v>
      </c>
      <c r="C11" s="27">
        <v>5.2701240624699297</v>
      </c>
      <c r="D11" s="27">
        <v>29.991126284487301</v>
      </c>
      <c r="E11" s="27">
        <v>0.23113373196745801</v>
      </c>
      <c r="F11" s="27">
        <v>3.8449024878811899</v>
      </c>
      <c r="G11" s="27">
        <v>16.654378850913702</v>
      </c>
      <c r="H11" s="27">
        <v>19.422147784668802</v>
      </c>
      <c r="I11" s="27">
        <v>36.294231097638701</v>
      </c>
      <c r="J11" s="27">
        <v>11.2987750854151</v>
      </c>
      <c r="K11" s="27">
        <v>15.8434572816622</v>
      </c>
      <c r="L11" s="27">
        <v>0.94653220742855104</v>
      </c>
    </row>
    <row r="12" spans="1:15">
      <c r="A12" t="s">
        <v>92</v>
      </c>
      <c r="B12" s="27">
        <v>66.895576651181599</v>
      </c>
      <c r="C12" s="27">
        <v>29.967841827954</v>
      </c>
      <c r="D12" s="27">
        <v>62.3192234482852</v>
      </c>
      <c r="E12" s="27">
        <v>1.1346565023857</v>
      </c>
      <c r="F12" s="27">
        <v>42.400308067938802</v>
      </c>
      <c r="G12" s="27">
        <v>32.8910930284502</v>
      </c>
      <c r="H12" s="27">
        <v>11.8046300821104</v>
      </c>
      <c r="I12" s="27">
        <v>12.802755444349399</v>
      </c>
      <c r="J12" s="27">
        <v>0.96046258105062998</v>
      </c>
      <c r="K12" s="27">
        <v>21.377296427888702</v>
      </c>
      <c r="L12" s="27">
        <v>3.7615435775732</v>
      </c>
    </row>
    <row r="13" spans="1:15">
      <c r="A13" t="s">
        <v>255</v>
      </c>
      <c r="B13" s="27">
        <v>1.71393946388897</v>
      </c>
      <c r="C13" s="27">
        <v>12.6826681242483</v>
      </c>
      <c r="D13" s="27">
        <v>6.1472494868824796</v>
      </c>
      <c r="E13" s="27">
        <v>9.7679124987986494</v>
      </c>
      <c r="F13" s="27">
        <v>31.006340289794199</v>
      </c>
      <c r="G13" s="27">
        <v>33.7082630415794</v>
      </c>
      <c r="H13" s="27">
        <v>55.588358379971297</v>
      </c>
      <c r="I13" s="27">
        <v>37.758851201813101</v>
      </c>
      <c r="J13" s="27">
        <v>86.472951726547507</v>
      </c>
      <c r="K13" s="27">
        <v>41.765818737928697</v>
      </c>
      <c r="L13" s="27">
        <v>88.574249919991004</v>
      </c>
    </row>
    <row r="15" spans="1:15">
      <c r="O15" s="27"/>
    </row>
    <row r="16" spans="1:15">
      <c r="A16" s="28" t="s">
        <v>1409</v>
      </c>
      <c r="B16" t="s">
        <v>1407</v>
      </c>
      <c r="C16" t="s">
        <v>156</v>
      </c>
      <c r="D16" t="s">
        <v>165</v>
      </c>
      <c r="E16" t="s">
        <v>170</v>
      </c>
      <c r="F16" t="s">
        <v>175</v>
      </c>
      <c r="G16" t="s">
        <v>182</v>
      </c>
      <c r="H16" t="s">
        <v>187</v>
      </c>
      <c r="I16" t="s">
        <v>234</v>
      </c>
      <c r="J16" t="s">
        <v>201</v>
      </c>
      <c r="K16" t="s">
        <v>208</v>
      </c>
      <c r="L16" t="s">
        <v>214</v>
      </c>
      <c r="N16" s="45"/>
      <c r="O16" s="27"/>
    </row>
    <row r="17" spans="1:15">
      <c r="A17" t="s">
        <v>1408</v>
      </c>
      <c r="B17" s="27" t="s">
        <v>1410</v>
      </c>
      <c r="C17" s="27">
        <v>7.2166034937030998</v>
      </c>
      <c r="D17" s="27">
        <v>1.2419342898660399</v>
      </c>
      <c r="E17" s="27">
        <v>9.4268922379991302</v>
      </c>
      <c r="F17" s="27">
        <v>4.7695334315198803</v>
      </c>
      <c r="G17" s="27">
        <v>4.0922200672809197</v>
      </c>
      <c r="H17" s="27">
        <v>3.6310967700199699</v>
      </c>
      <c r="I17" s="27">
        <v>3.6254878645774999</v>
      </c>
      <c r="J17" s="27">
        <v>1.1259709618755001</v>
      </c>
      <c r="K17" s="27">
        <v>4.5840405269282201</v>
      </c>
      <c r="L17" s="27">
        <v>2.5918476604552199</v>
      </c>
      <c r="N17" s="45"/>
      <c r="O17" s="27"/>
    </row>
    <row r="18" spans="1:15">
      <c r="A18" t="s">
        <v>268</v>
      </c>
      <c r="B18" s="27">
        <v>5.6027211143273501</v>
      </c>
      <c r="C18" s="27">
        <v>2.2956750777211301</v>
      </c>
      <c r="D18" s="27">
        <v>5.4764154594485701</v>
      </c>
      <c r="E18" s="27">
        <v>0.48076369659891899</v>
      </c>
      <c r="F18" s="27">
        <v>1.96084229041532</v>
      </c>
      <c r="G18" s="27">
        <v>4.0809776832168199</v>
      </c>
      <c r="H18" s="27">
        <v>4.4070565896830498</v>
      </c>
      <c r="I18" s="27">
        <v>6.0244693623288299</v>
      </c>
      <c r="J18" s="27">
        <v>3.3613650628003899</v>
      </c>
      <c r="K18" s="27">
        <v>3.98038406208022</v>
      </c>
      <c r="L18" s="27">
        <v>0.97289886803744996</v>
      </c>
      <c r="N18" s="45"/>
      <c r="O18" s="27"/>
    </row>
    <row r="19" spans="1:15">
      <c r="A19" t="s">
        <v>92</v>
      </c>
      <c r="B19" s="27">
        <v>8.1789716133008792</v>
      </c>
      <c r="C19" s="27">
        <v>5.4742891618870502</v>
      </c>
      <c r="D19" s="27">
        <v>7.8942525579237204</v>
      </c>
      <c r="E19" s="27">
        <v>1.0652025640157401</v>
      </c>
      <c r="F19" s="27">
        <v>6.51155189397572</v>
      </c>
      <c r="G19" s="27">
        <v>5.73507567765677</v>
      </c>
      <c r="H19" s="27">
        <v>3.43578667587358</v>
      </c>
      <c r="I19" s="27">
        <v>3.5780938283322601</v>
      </c>
      <c r="J19" s="27">
        <v>0.980031928587345</v>
      </c>
      <c r="K19" s="27">
        <v>4.62355884875371</v>
      </c>
      <c r="L19" s="27">
        <v>1.93946992180163</v>
      </c>
    </row>
    <row r="20" spans="1:15">
      <c r="A20" t="s">
        <v>255</v>
      </c>
      <c r="B20" s="27">
        <v>1.3091751081841501</v>
      </c>
      <c r="C20" s="27">
        <v>3.5612733852160599</v>
      </c>
      <c r="D20" s="27">
        <v>2.47936473454038</v>
      </c>
      <c r="E20" s="27">
        <v>3.12536597837736</v>
      </c>
      <c r="F20" s="27">
        <v>5.5683337085518003</v>
      </c>
      <c r="G20" s="27">
        <v>5.8058817626248098</v>
      </c>
      <c r="H20" s="27">
        <v>7.4557600806337199</v>
      </c>
      <c r="I20" s="27">
        <v>6.14482312209336</v>
      </c>
      <c r="J20" s="27">
        <v>9.2990833809869393</v>
      </c>
      <c r="K20" s="27">
        <v>6.4626479664243401</v>
      </c>
      <c r="L20" s="27">
        <v>9.4113893724567106</v>
      </c>
    </row>
    <row r="26" spans="1:15">
      <c r="C26" s="50"/>
    </row>
    <row r="27" spans="1:15">
      <c r="C27" s="50"/>
    </row>
    <row r="28" spans="1:15">
      <c r="C28" s="50"/>
    </row>
    <row r="29" spans="1:15">
      <c r="C29" s="50"/>
    </row>
    <row r="30" spans="1:15">
      <c r="C30" s="50"/>
    </row>
    <row r="31" spans="1:15">
      <c r="C31" s="50"/>
    </row>
    <row r="32" spans="1:15">
      <c r="C32" s="50"/>
    </row>
    <row r="33" spans="1:7">
      <c r="C33" s="50"/>
    </row>
    <row r="34" spans="1:7">
      <c r="C34" s="50"/>
    </row>
    <row r="35" spans="1:7">
      <c r="C35" s="50"/>
    </row>
    <row r="36" spans="1:7">
      <c r="C36" s="50"/>
    </row>
    <row r="37" spans="1:7">
      <c r="C37" s="50"/>
    </row>
    <row r="38" spans="1:7">
      <c r="C38" s="50"/>
    </row>
    <row r="39" spans="1:7">
      <c r="C39" s="50"/>
    </row>
    <row r="40" spans="1:7">
      <c r="A40" s="269" t="s">
        <v>1411</v>
      </c>
      <c r="B40" s="269"/>
      <c r="C40" s="269"/>
      <c r="D40" s="269"/>
      <c r="G40" s="50"/>
    </row>
    <row r="41" spans="1:7">
      <c r="G41" s="50"/>
    </row>
    <row r="42" spans="1:7">
      <c r="A42" t="s">
        <v>222</v>
      </c>
      <c r="G42" s="50"/>
    </row>
    <row r="43" spans="1:7">
      <c r="G43" s="50"/>
    </row>
    <row r="44" spans="1:7">
      <c r="A44" t="s">
        <v>223</v>
      </c>
      <c r="G44" s="50"/>
    </row>
    <row r="45" spans="1:7">
      <c r="A45" t="s">
        <v>224</v>
      </c>
      <c r="G45" s="50"/>
    </row>
    <row r="46" spans="1:7">
      <c r="A46" t="s">
        <v>225</v>
      </c>
      <c r="G46" s="50"/>
    </row>
    <row r="47" spans="1:7">
      <c r="A47" t="s">
        <v>226</v>
      </c>
      <c r="G47" s="50"/>
    </row>
    <row r="48" spans="1:7">
      <c r="A48" t="s">
        <v>227</v>
      </c>
      <c r="G48" s="50"/>
    </row>
    <row r="49" spans="1:7">
      <c r="G49" s="50"/>
    </row>
    <row r="50" spans="1:7">
      <c r="A50" t="s">
        <v>228</v>
      </c>
      <c r="G50" s="50"/>
    </row>
    <row r="51" spans="1:7">
      <c r="A51" t="s">
        <v>229</v>
      </c>
      <c r="G51" s="50"/>
    </row>
    <row r="52" spans="1:7">
      <c r="A52" t="s">
        <v>230</v>
      </c>
      <c r="G52" s="50"/>
    </row>
    <row r="53" spans="1:7">
      <c r="G53" s="50"/>
    </row>
    <row r="54" spans="1:7">
      <c r="A54" t="s">
        <v>231</v>
      </c>
      <c r="G54" s="50"/>
    </row>
    <row r="55" spans="1:7">
      <c r="A55" t="s">
        <v>232</v>
      </c>
      <c r="B55" t="s">
        <v>233</v>
      </c>
      <c r="G55" s="50"/>
    </row>
    <row r="56" spans="1:7">
      <c r="A56" t="s">
        <v>154</v>
      </c>
      <c r="B56" t="s">
        <v>153</v>
      </c>
      <c r="G56" s="50"/>
    </row>
    <row r="57" spans="1:7">
      <c r="A57" t="s">
        <v>157</v>
      </c>
      <c r="B57" t="s">
        <v>156</v>
      </c>
      <c r="G57" s="50"/>
    </row>
    <row r="58" spans="1:7">
      <c r="A58" t="s">
        <v>159</v>
      </c>
      <c r="B58" t="s">
        <v>156</v>
      </c>
      <c r="G58" s="50"/>
    </row>
    <row r="59" spans="1:7">
      <c r="A59" t="s">
        <v>161</v>
      </c>
      <c r="B59" t="s">
        <v>156</v>
      </c>
      <c r="G59" s="50"/>
    </row>
    <row r="60" spans="1:7">
      <c r="A60" t="s">
        <v>163</v>
      </c>
      <c r="B60" t="s">
        <v>156</v>
      </c>
      <c r="G60" s="50"/>
    </row>
    <row r="61" spans="1:7">
      <c r="A61" t="s">
        <v>166</v>
      </c>
      <c r="B61" t="s">
        <v>165</v>
      </c>
    </row>
    <row r="62" spans="1:7">
      <c r="A62" t="s">
        <v>167</v>
      </c>
      <c r="B62" t="s">
        <v>165</v>
      </c>
    </row>
    <row r="63" spans="1:7">
      <c r="A63" t="s">
        <v>169</v>
      </c>
      <c r="B63" t="s">
        <v>165</v>
      </c>
    </row>
    <row r="64" spans="1:7">
      <c r="A64" t="s">
        <v>171</v>
      </c>
      <c r="B64" t="s">
        <v>170</v>
      </c>
    </row>
    <row r="65" spans="1:2">
      <c r="A65" t="s">
        <v>173</v>
      </c>
      <c r="B65" t="s">
        <v>170</v>
      </c>
    </row>
    <row r="66" spans="1:2">
      <c r="A66" t="s">
        <v>176</v>
      </c>
      <c r="B66" t="s">
        <v>175</v>
      </c>
    </row>
    <row r="67" spans="1:2">
      <c r="A67" t="s">
        <v>178</v>
      </c>
      <c r="B67" t="s">
        <v>175</v>
      </c>
    </row>
    <row r="68" spans="1:2">
      <c r="A68" t="s">
        <v>180</v>
      </c>
      <c r="B68" t="s">
        <v>175</v>
      </c>
    </row>
    <row r="69" spans="1:2">
      <c r="A69" t="s">
        <v>183</v>
      </c>
      <c r="B69" t="s">
        <v>182</v>
      </c>
    </row>
    <row r="70" spans="1:2">
      <c r="A70" t="s">
        <v>185</v>
      </c>
      <c r="B70" t="s">
        <v>182</v>
      </c>
    </row>
    <row r="71" spans="1:2">
      <c r="A71" t="s">
        <v>188</v>
      </c>
      <c r="B71" t="s">
        <v>187</v>
      </c>
    </row>
    <row r="72" spans="1:2">
      <c r="A72" t="s">
        <v>190</v>
      </c>
      <c r="B72" t="s">
        <v>187</v>
      </c>
    </row>
    <row r="73" spans="1:2">
      <c r="A73" t="s">
        <v>192</v>
      </c>
      <c r="B73" t="s">
        <v>187</v>
      </c>
    </row>
    <row r="74" spans="1:2">
      <c r="A74" t="s">
        <v>195</v>
      </c>
      <c r="B74" t="s">
        <v>234</v>
      </c>
    </row>
    <row r="75" spans="1:2">
      <c r="A75" t="s">
        <v>197</v>
      </c>
      <c r="B75" t="s">
        <v>234</v>
      </c>
    </row>
    <row r="76" spans="1:2">
      <c r="A76" t="s">
        <v>199</v>
      </c>
      <c r="B76" t="s">
        <v>234</v>
      </c>
    </row>
    <row r="77" spans="1:2">
      <c r="A77" t="s">
        <v>202</v>
      </c>
      <c r="B77" t="s">
        <v>201</v>
      </c>
    </row>
    <row r="78" spans="1:2">
      <c r="A78" t="s">
        <v>204</v>
      </c>
      <c r="B78" t="s">
        <v>201</v>
      </c>
    </row>
    <row r="79" spans="1:2">
      <c r="A79" t="s">
        <v>206</v>
      </c>
      <c r="B79" t="s">
        <v>201</v>
      </c>
    </row>
    <row r="80" spans="1:2">
      <c r="A80" t="s">
        <v>209</v>
      </c>
      <c r="B80" t="s">
        <v>208</v>
      </c>
    </row>
    <row r="81" spans="1:6">
      <c r="A81" t="s">
        <v>212</v>
      </c>
      <c r="B81" t="s">
        <v>208</v>
      </c>
    </row>
    <row r="82" spans="1:6">
      <c r="A82" t="s">
        <v>215</v>
      </c>
      <c r="B82" t="s">
        <v>214</v>
      </c>
    </row>
    <row r="83" spans="1:6">
      <c r="A83" t="s">
        <v>217</v>
      </c>
      <c r="B83" t="s">
        <v>214</v>
      </c>
    </row>
    <row r="84" spans="1:6">
      <c r="A84" t="s">
        <v>219</v>
      </c>
      <c r="B84" t="s">
        <v>214</v>
      </c>
    </row>
    <row r="86" spans="1:6">
      <c r="A86" t="s">
        <v>235</v>
      </c>
    </row>
    <row r="87" spans="1:6">
      <c r="A87" t="s">
        <v>236</v>
      </c>
    </row>
    <row r="89" spans="1:6">
      <c r="A89" t="s">
        <v>237</v>
      </c>
    </row>
    <row r="90" spans="1:6">
      <c r="A90" t="s">
        <v>238</v>
      </c>
    </row>
    <row r="92" spans="1:6">
      <c r="A92" t="s">
        <v>147</v>
      </c>
      <c r="B92" t="s">
        <v>239</v>
      </c>
      <c r="C92" t="s">
        <v>240</v>
      </c>
      <c r="D92" t="s">
        <v>241</v>
      </c>
      <c r="E92" t="s">
        <v>242</v>
      </c>
      <c r="F92" t="s">
        <v>243</v>
      </c>
    </row>
    <row r="93" spans="1:6">
      <c r="A93" t="s">
        <v>244</v>
      </c>
      <c r="B93" t="s">
        <v>245</v>
      </c>
      <c r="C93" t="s">
        <v>246</v>
      </c>
      <c r="D93" t="s">
        <v>247</v>
      </c>
      <c r="E93" t="s">
        <v>248</v>
      </c>
      <c r="F93" t="s">
        <v>249</v>
      </c>
    </row>
    <row r="94" spans="1:6">
      <c r="A94" t="s">
        <v>92</v>
      </c>
      <c r="B94" t="s">
        <v>250</v>
      </c>
      <c r="C94" t="s">
        <v>251</v>
      </c>
      <c r="D94" t="s">
        <v>252</v>
      </c>
      <c r="E94" t="s">
        <v>253</v>
      </c>
      <c r="F94" t="s">
        <v>254</v>
      </c>
    </row>
    <row r="95" spans="1:6">
      <c r="A95" t="s">
        <v>255</v>
      </c>
      <c r="B95" t="s">
        <v>256</v>
      </c>
      <c r="C95" t="s">
        <v>257</v>
      </c>
      <c r="D95" t="s">
        <v>258</v>
      </c>
      <c r="E95" t="s">
        <v>259</v>
      </c>
      <c r="F95" t="s">
        <v>260</v>
      </c>
    </row>
    <row r="97" spans="1:6">
      <c r="A97" t="s">
        <v>261</v>
      </c>
    </row>
    <row r="98" spans="1:6">
      <c r="A98" t="s">
        <v>262</v>
      </c>
    </row>
    <row r="100" spans="1:6">
      <c r="A100" t="s">
        <v>147</v>
      </c>
      <c r="B100" t="s">
        <v>239</v>
      </c>
      <c r="C100" t="s">
        <v>240</v>
      </c>
      <c r="D100" t="s">
        <v>241</v>
      </c>
      <c r="E100" t="s">
        <v>242</v>
      </c>
      <c r="F100" t="s">
        <v>243</v>
      </c>
    </row>
    <row r="101" spans="1:6">
      <c r="A101" t="s">
        <v>92</v>
      </c>
      <c r="B101" t="s">
        <v>263</v>
      </c>
      <c r="C101" t="s">
        <v>264</v>
      </c>
      <c r="D101" t="s">
        <v>265</v>
      </c>
      <c r="E101" t="s">
        <v>266</v>
      </c>
      <c r="F101" t="s">
        <v>267</v>
      </c>
    </row>
    <row r="102" spans="1:6">
      <c r="A102" t="s">
        <v>268</v>
      </c>
      <c r="B102" t="s">
        <v>269</v>
      </c>
      <c r="C102" t="s">
        <v>270</v>
      </c>
      <c r="D102" t="s">
        <v>271</v>
      </c>
      <c r="E102" t="s">
        <v>272</v>
      </c>
      <c r="F102" t="s">
        <v>273</v>
      </c>
    </row>
    <row r="104" spans="1:6">
      <c r="A104" t="s">
        <v>274</v>
      </c>
    </row>
    <row r="105" spans="1:6">
      <c r="A105" t="s">
        <v>275</v>
      </c>
    </row>
    <row r="107" spans="1:6">
      <c r="A107" t="s">
        <v>147</v>
      </c>
      <c r="B107" t="s">
        <v>239</v>
      </c>
      <c r="C107" t="s">
        <v>240</v>
      </c>
      <c r="D107" t="s">
        <v>276</v>
      </c>
      <c r="E107" t="s">
        <v>242</v>
      </c>
      <c r="F107" t="s">
        <v>243</v>
      </c>
    </row>
    <row r="108" spans="1:6">
      <c r="A108" t="s">
        <v>244</v>
      </c>
      <c r="B108" t="s">
        <v>277</v>
      </c>
      <c r="C108" t="s">
        <v>278</v>
      </c>
      <c r="D108" t="s">
        <v>279</v>
      </c>
      <c r="E108" t="s">
        <v>280</v>
      </c>
      <c r="F108" t="s">
        <v>281</v>
      </c>
    </row>
    <row r="110" spans="1:6">
      <c r="A110" t="s">
        <v>282</v>
      </c>
    </row>
    <row r="111" spans="1:6">
      <c r="A111" t="s">
        <v>283</v>
      </c>
    </row>
    <row r="113" spans="1:6">
      <c r="A113" t="s">
        <v>147</v>
      </c>
      <c r="B113" t="s">
        <v>239</v>
      </c>
      <c r="C113" t="s">
        <v>240</v>
      </c>
      <c r="D113" t="s">
        <v>241</v>
      </c>
      <c r="E113" t="s">
        <v>242</v>
      </c>
      <c r="F113" t="s">
        <v>243</v>
      </c>
    </row>
    <row r="114" spans="1:6">
      <c r="A114" t="s">
        <v>92</v>
      </c>
      <c r="B114" t="s">
        <v>284</v>
      </c>
      <c r="C114" t="s">
        <v>285</v>
      </c>
      <c r="D114" t="s">
        <v>286</v>
      </c>
      <c r="E114" t="s">
        <v>287</v>
      </c>
      <c r="F114" t="s">
        <v>288</v>
      </c>
    </row>
    <row r="115" spans="1:6">
      <c r="A115" t="s">
        <v>255</v>
      </c>
      <c r="B115" t="s">
        <v>289</v>
      </c>
      <c r="C115" t="s">
        <v>290</v>
      </c>
      <c r="D115" t="s">
        <v>291</v>
      </c>
      <c r="E115" t="s">
        <v>292</v>
      </c>
      <c r="F115" t="s">
        <v>293</v>
      </c>
    </row>
    <row r="116" spans="1:6">
      <c r="A116" t="s">
        <v>244</v>
      </c>
      <c r="B116" t="s">
        <v>294</v>
      </c>
      <c r="C116" t="s">
        <v>295</v>
      </c>
      <c r="D116" t="s">
        <v>296</v>
      </c>
      <c r="E116" t="s">
        <v>297</v>
      </c>
      <c r="F116" t="s">
        <v>298</v>
      </c>
    </row>
    <row r="118" spans="1:6">
      <c r="A118" t="s">
        <v>299</v>
      </c>
    </row>
    <row r="119" spans="1:6">
      <c r="A119" t="s">
        <v>300</v>
      </c>
    </row>
    <row r="121" spans="1:6">
      <c r="A121" t="s">
        <v>147</v>
      </c>
      <c r="B121" t="s">
        <v>239</v>
      </c>
      <c r="C121" t="s">
        <v>240</v>
      </c>
      <c r="D121" t="s">
        <v>276</v>
      </c>
      <c r="E121" t="s">
        <v>242</v>
      </c>
      <c r="F121" t="s">
        <v>301</v>
      </c>
    </row>
    <row r="122" spans="1:6">
      <c r="A122" t="s">
        <v>255</v>
      </c>
      <c r="B122" t="s">
        <v>302</v>
      </c>
      <c r="C122" t="s">
        <v>303</v>
      </c>
      <c r="D122" t="s">
        <v>279</v>
      </c>
      <c r="E122" t="s">
        <v>304</v>
      </c>
      <c r="F122" t="s">
        <v>305</v>
      </c>
    </row>
    <row r="123" spans="1:6">
      <c r="A123" t="s">
        <v>92</v>
      </c>
      <c r="B123" t="s">
        <v>306</v>
      </c>
      <c r="C123" t="s">
        <v>307</v>
      </c>
      <c r="D123" t="s">
        <v>279</v>
      </c>
      <c r="E123" t="s">
        <v>308</v>
      </c>
      <c r="F123" t="s">
        <v>309</v>
      </c>
    </row>
    <row r="124" spans="1:6">
      <c r="A124" t="s">
        <v>268</v>
      </c>
      <c r="B124" t="s">
        <v>310</v>
      </c>
      <c r="C124" t="s">
        <v>311</v>
      </c>
      <c r="D124" t="s">
        <v>279</v>
      </c>
      <c r="E124" t="s">
        <v>312</v>
      </c>
      <c r="F124" t="s">
        <v>313</v>
      </c>
    </row>
    <row r="125" spans="1:6">
      <c r="A125" t="s">
        <v>244</v>
      </c>
      <c r="B125" t="s">
        <v>314</v>
      </c>
      <c r="C125" t="s">
        <v>315</v>
      </c>
      <c r="D125" t="s">
        <v>279</v>
      </c>
      <c r="E125" t="s">
        <v>316</v>
      </c>
      <c r="F125" t="s">
        <v>317</v>
      </c>
    </row>
    <row r="127" spans="1:6">
      <c r="A127" t="s">
        <v>318</v>
      </c>
    </row>
    <row r="128" spans="1:6">
      <c r="A128" t="s">
        <v>319</v>
      </c>
    </row>
    <row r="130" spans="1:6">
      <c r="A130" t="s">
        <v>147</v>
      </c>
      <c r="B130" t="s">
        <v>239</v>
      </c>
      <c r="C130" t="s">
        <v>240</v>
      </c>
      <c r="D130" t="s">
        <v>241</v>
      </c>
      <c r="E130" t="s">
        <v>242</v>
      </c>
      <c r="F130" t="s">
        <v>243</v>
      </c>
    </row>
    <row r="131" spans="1:6">
      <c r="A131" t="s">
        <v>255</v>
      </c>
      <c r="B131" t="s">
        <v>320</v>
      </c>
      <c r="C131" t="s">
        <v>321</v>
      </c>
      <c r="D131" t="s">
        <v>322</v>
      </c>
      <c r="E131" t="s">
        <v>323</v>
      </c>
      <c r="F131" t="s">
        <v>324</v>
      </c>
    </row>
    <row r="132" spans="1:6">
      <c r="A132" t="s">
        <v>268</v>
      </c>
      <c r="B132" t="s">
        <v>325</v>
      </c>
      <c r="C132" t="s">
        <v>326</v>
      </c>
      <c r="D132" t="s">
        <v>327</v>
      </c>
      <c r="E132" t="s">
        <v>328</v>
      </c>
      <c r="F132" t="s">
        <v>329</v>
      </c>
    </row>
    <row r="133" spans="1:6">
      <c r="A133" t="s">
        <v>92</v>
      </c>
      <c r="B133" t="s">
        <v>330</v>
      </c>
      <c r="C133" t="s">
        <v>331</v>
      </c>
      <c r="D133" t="s">
        <v>332</v>
      </c>
      <c r="E133" t="s">
        <v>333</v>
      </c>
      <c r="F133" t="s">
        <v>334</v>
      </c>
    </row>
    <row r="135" spans="1:6">
      <c r="A135" t="s">
        <v>335</v>
      </c>
    </row>
    <row r="136" spans="1:6">
      <c r="A136" t="s">
        <v>336</v>
      </c>
    </row>
    <row r="138" spans="1:6">
      <c r="A138" t="s">
        <v>147</v>
      </c>
      <c r="B138" t="s">
        <v>239</v>
      </c>
      <c r="C138" t="s">
        <v>240</v>
      </c>
      <c r="D138" t="s">
        <v>241</v>
      </c>
      <c r="E138" t="s">
        <v>242</v>
      </c>
      <c r="F138" t="s">
        <v>243</v>
      </c>
    </row>
    <row r="139" spans="1:6">
      <c r="A139" t="s">
        <v>268</v>
      </c>
      <c r="B139" t="s">
        <v>337</v>
      </c>
      <c r="C139" t="s">
        <v>338</v>
      </c>
      <c r="D139" t="s">
        <v>339</v>
      </c>
      <c r="E139" t="s">
        <v>340</v>
      </c>
      <c r="F139" t="s">
        <v>341</v>
      </c>
    </row>
    <row r="140" spans="1:6">
      <c r="A140" t="s">
        <v>255</v>
      </c>
      <c r="B140" t="s">
        <v>342</v>
      </c>
      <c r="C140" t="s">
        <v>343</v>
      </c>
      <c r="D140" t="s">
        <v>344</v>
      </c>
      <c r="E140" t="s">
        <v>345</v>
      </c>
      <c r="F140" t="s">
        <v>346</v>
      </c>
    </row>
    <row r="141" spans="1:6">
      <c r="A141" t="s">
        <v>92</v>
      </c>
      <c r="B141" t="s">
        <v>347</v>
      </c>
      <c r="C141" t="s">
        <v>348</v>
      </c>
      <c r="D141" t="s">
        <v>349</v>
      </c>
      <c r="E141" t="s">
        <v>350</v>
      </c>
      <c r="F141" t="s">
        <v>351</v>
      </c>
    </row>
    <row r="143" spans="1:6">
      <c r="A143" t="s">
        <v>352</v>
      </c>
    </row>
    <row r="144" spans="1:6">
      <c r="A144" t="s">
        <v>353</v>
      </c>
    </row>
    <row r="146" spans="1:6">
      <c r="A146" t="s">
        <v>147</v>
      </c>
      <c r="B146" t="s">
        <v>239</v>
      </c>
      <c r="C146" t="s">
        <v>240</v>
      </c>
      <c r="D146" t="s">
        <v>241</v>
      </c>
      <c r="E146" t="s">
        <v>242</v>
      </c>
      <c r="F146" t="s">
        <v>243</v>
      </c>
    </row>
    <row r="147" spans="1:6">
      <c r="A147" t="s">
        <v>255</v>
      </c>
      <c r="B147" t="s">
        <v>354</v>
      </c>
      <c r="C147" t="s">
        <v>355</v>
      </c>
      <c r="D147" t="s">
        <v>356</v>
      </c>
      <c r="E147" t="s">
        <v>357</v>
      </c>
      <c r="F147" t="s">
        <v>358</v>
      </c>
    </row>
    <row r="149" spans="1:6">
      <c r="A149" t="s">
        <v>359</v>
      </c>
    </row>
    <row r="150" spans="1:6">
      <c r="A150" t="s">
        <v>360</v>
      </c>
    </row>
    <row r="152" spans="1:6">
      <c r="A152" t="s">
        <v>147</v>
      </c>
      <c r="B152" t="s">
        <v>239</v>
      </c>
      <c r="C152" t="s">
        <v>240</v>
      </c>
      <c r="D152" t="s">
        <v>276</v>
      </c>
      <c r="E152" t="s">
        <v>242</v>
      </c>
      <c r="F152" t="s">
        <v>243</v>
      </c>
    </row>
    <row r="153" spans="1:6">
      <c r="A153" t="s">
        <v>92</v>
      </c>
      <c r="B153" t="s">
        <v>361</v>
      </c>
      <c r="C153" t="s">
        <v>362</v>
      </c>
      <c r="D153" t="s">
        <v>279</v>
      </c>
      <c r="E153" t="s">
        <v>363</v>
      </c>
      <c r="F153" t="s">
        <v>364</v>
      </c>
    </row>
    <row r="154" spans="1:6">
      <c r="A154" t="s">
        <v>244</v>
      </c>
      <c r="B154" t="s">
        <v>365</v>
      </c>
      <c r="C154" t="s">
        <v>366</v>
      </c>
      <c r="D154" t="s">
        <v>279</v>
      </c>
      <c r="E154" t="s">
        <v>367</v>
      </c>
      <c r="F154" t="s">
        <v>368</v>
      </c>
    </row>
    <row r="155" spans="1:6">
      <c r="A155" t="s">
        <v>255</v>
      </c>
      <c r="B155" t="s">
        <v>369</v>
      </c>
      <c r="C155" t="s">
        <v>370</v>
      </c>
      <c r="D155" t="s">
        <v>279</v>
      </c>
      <c r="E155" t="s">
        <v>371</v>
      </c>
      <c r="F155" t="s">
        <v>372</v>
      </c>
    </row>
    <row r="157" spans="1:6">
      <c r="A157" t="s">
        <v>373</v>
      </c>
    </row>
    <row r="158" spans="1:6">
      <c r="A158" t="s">
        <v>374</v>
      </c>
    </row>
    <row r="160" spans="1:6">
      <c r="A160" t="s">
        <v>147</v>
      </c>
      <c r="B160" t="s">
        <v>239</v>
      </c>
      <c r="C160" t="s">
        <v>240</v>
      </c>
      <c r="D160" t="s">
        <v>241</v>
      </c>
      <c r="E160" t="s">
        <v>242</v>
      </c>
      <c r="F160" t="s">
        <v>243</v>
      </c>
    </row>
    <row r="161" spans="1:7">
      <c r="A161" t="s">
        <v>255</v>
      </c>
      <c r="B161" t="s">
        <v>375</v>
      </c>
      <c r="C161" t="s">
        <v>376</v>
      </c>
      <c r="D161" t="s">
        <v>377</v>
      </c>
      <c r="E161" t="s">
        <v>357</v>
      </c>
      <c r="F161" t="s">
        <v>358</v>
      </c>
    </row>
    <row r="163" spans="1:7">
      <c r="A163" t="s">
        <v>378</v>
      </c>
    </row>
    <row r="164" spans="1:7">
      <c r="A164" t="s">
        <v>379</v>
      </c>
    </row>
    <row r="166" spans="1:7">
      <c r="B166" t="s">
        <v>235</v>
      </c>
      <c r="C166" t="s">
        <v>237</v>
      </c>
    </row>
    <row r="167" spans="1:7">
      <c r="A167" t="s">
        <v>147</v>
      </c>
      <c r="B167" t="s">
        <v>380</v>
      </c>
      <c r="C167" t="s">
        <v>381</v>
      </c>
      <c r="D167" t="s">
        <v>382</v>
      </c>
      <c r="E167" t="s">
        <v>383</v>
      </c>
      <c r="F167" t="s">
        <v>242</v>
      </c>
      <c r="G167" t="s">
        <v>301</v>
      </c>
    </row>
    <row r="168" spans="1:7">
      <c r="A168" t="s">
        <v>244</v>
      </c>
      <c r="B168" t="s">
        <v>384</v>
      </c>
      <c r="C168" t="s">
        <v>385</v>
      </c>
      <c r="D168" t="s">
        <v>386</v>
      </c>
      <c r="E168" t="s">
        <v>387</v>
      </c>
      <c r="F168" t="s">
        <v>388</v>
      </c>
      <c r="G168" t="s">
        <v>389</v>
      </c>
    </row>
    <row r="169" spans="1:7">
      <c r="A169" t="s">
        <v>92</v>
      </c>
      <c r="B169" t="s">
        <v>390</v>
      </c>
      <c r="C169" t="s">
        <v>391</v>
      </c>
      <c r="D169" t="s">
        <v>392</v>
      </c>
      <c r="E169" t="s">
        <v>393</v>
      </c>
      <c r="F169" t="s">
        <v>394</v>
      </c>
      <c r="G169" t="s">
        <v>395</v>
      </c>
    </row>
    <row r="170" spans="1:7">
      <c r="A170" t="s">
        <v>268</v>
      </c>
      <c r="B170" t="s">
        <v>396</v>
      </c>
      <c r="C170" t="s">
        <v>397</v>
      </c>
      <c r="D170" t="s">
        <v>398</v>
      </c>
      <c r="E170" t="s">
        <v>399</v>
      </c>
      <c r="F170" t="s">
        <v>400</v>
      </c>
      <c r="G170" t="s">
        <v>401</v>
      </c>
    </row>
    <row r="171" spans="1:7">
      <c r="A171" t="s">
        <v>255</v>
      </c>
      <c r="B171" t="s">
        <v>402</v>
      </c>
      <c r="C171" t="s">
        <v>403</v>
      </c>
      <c r="D171" t="s">
        <v>404</v>
      </c>
      <c r="E171" t="s">
        <v>405</v>
      </c>
      <c r="F171" t="s">
        <v>406</v>
      </c>
      <c r="G171" t="s">
        <v>317</v>
      </c>
    </row>
    <row r="173" spans="1:7">
      <c r="A173" t="s">
        <v>407</v>
      </c>
    </row>
    <row r="174" spans="1:7">
      <c r="A174" t="s">
        <v>408</v>
      </c>
    </row>
    <row r="176" spans="1:7">
      <c r="B176" t="s">
        <v>235</v>
      </c>
      <c r="C176" t="s">
        <v>261</v>
      </c>
    </row>
    <row r="177" spans="1:7">
      <c r="A177" t="s">
        <v>147</v>
      </c>
      <c r="B177" t="s">
        <v>380</v>
      </c>
      <c r="C177" t="s">
        <v>409</v>
      </c>
      <c r="D177" t="s">
        <v>382</v>
      </c>
      <c r="E177" t="s">
        <v>383</v>
      </c>
      <c r="F177" t="s">
        <v>242</v>
      </c>
      <c r="G177" t="s">
        <v>243</v>
      </c>
    </row>
    <row r="178" spans="1:7">
      <c r="A178" t="s">
        <v>92</v>
      </c>
      <c r="B178" t="s">
        <v>390</v>
      </c>
      <c r="C178" t="s">
        <v>410</v>
      </c>
      <c r="D178" t="s">
        <v>411</v>
      </c>
      <c r="E178" t="s">
        <v>412</v>
      </c>
      <c r="F178" t="s">
        <v>413</v>
      </c>
      <c r="G178" t="s">
        <v>414</v>
      </c>
    </row>
    <row r="179" spans="1:7">
      <c r="A179" t="s">
        <v>268</v>
      </c>
      <c r="B179" t="s">
        <v>396</v>
      </c>
      <c r="C179" t="s">
        <v>415</v>
      </c>
      <c r="D179" t="s">
        <v>416</v>
      </c>
      <c r="E179" t="s">
        <v>417</v>
      </c>
      <c r="F179" t="s">
        <v>418</v>
      </c>
      <c r="G179" t="s">
        <v>419</v>
      </c>
    </row>
    <row r="180" spans="1:7">
      <c r="A180" t="s">
        <v>255</v>
      </c>
      <c r="B180" t="s">
        <v>402</v>
      </c>
      <c r="C180" t="s">
        <v>420</v>
      </c>
      <c r="D180" t="s">
        <v>421</v>
      </c>
      <c r="E180" t="s">
        <v>422</v>
      </c>
      <c r="F180" t="s">
        <v>423</v>
      </c>
      <c r="G180" t="s">
        <v>424</v>
      </c>
    </row>
    <row r="182" spans="1:7">
      <c r="A182" t="s">
        <v>425</v>
      </c>
    </row>
    <row r="183" spans="1:7">
      <c r="A183" t="s">
        <v>426</v>
      </c>
    </row>
    <row r="185" spans="1:7">
      <c r="B185" t="s">
        <v>237</v>
      </c>
      <c r="C185" t="s">
        <v>261</v>
      </c>
    </row>
    <row r="186" spans="1:7">
      <c r="A186" t="s">
        <v>147</v>
      </c>
      <c r="B186" t="s">
        <v>381</v>
      </c>
      <c r="C186" t="s">
        <v>409</v>
      </c>
      <c r="D186" t="s">
        <v>382</v>
      </c>
      <c r="E186" t="s">
        <v>383</v>
      </c>
      <c r="F186" t="s">
        <v>242</v>
      </c>
      <c r="G186" t="s">
        <v>301</v>
      </c>
    </row>
    <row r="187" spans="1:7">
      <c r="A187" t="s">
        <v>244</v>
      </c>
      <c r="B187" t="s">
        <v>385</v>
      </c>
      <c r="C187" t="s">
        <v>427</v>
      </c>
      <c r="D187" t="s">
        <v>428</v>
      </c>
      <c r="E187" t="s">
        <v>429</v>
      </c>
      <c r="F187" t="s">
        <v>430</v>
      </c>
      <c r="G187" t="s">
        <v>431</v>
      </c>
    </row>
    <row r="188" spans="1:7">
      <c r="A188" t="s">
        <v>92</v>
      </c>
      <c r="B188" t="s">
        <v>391</v>
      </c>
      <c r="C188" t="s">
        <v>410</v>
      </c>
      <c r="D188" t="s">
        <v>432</v>
      </c>
      <c r="E188" t="s">
        <v>433</v>
      </c>
      <c r="F188" t="s">
        <v>434</v>
      </c>
      <c r="G188" t="s">
        <v>435</v>
      </c>
    </row>
    <row r="189" spans="1:7">
      <c r="A189" t="s">
        <v>268</v>
      </c>
      <c r="B189" t="s">
        <v>397</v>
      </c>
      <c r="C189" t="s">
        <v>415</v>
      </c>
      <c r="D189" t="s">
        <v>436</v>
      </c>
      <c r="E189" t="s">
        <v>437</v>
      </c>
      <c r="F189" t="s">
        <v>438</v>
      </c>
      <c r="G189" t="s">
        <v>401</v>
      </c>
    </row>
    <row r="190" spans="1:7">
      <c r="A190" t="s">
        <v>255</v>
      </c>
      <c r="B190" t="s">
        <v>403</v>
      </c>
      <c r="C190" t="s">
        <v>420</v>
      </c>
      <c r="D190" t="s">
        <v>439</v>
      </c>
      <c r="E190" t="s">
        <v>440</v>
      </c>
      <c r="F190" t="s">
        <v>406</v>
      </c>
      <c r="G190" t="s">
        <v>317</v>
      </c>
    </row>
    <row r="192" spans="1:7">
      <c r="A192" t="s">
        <v>441</v>
      </c>
    </row>
    <row r="193" spans="1:7">
      <c r="A193" t="s">
        <v>442</v>
      </c>
    </row>
    <row r="195" spans="1:7">
      <c r="B195" t="s">
        <v>235</v>
      </c>
      <c r="C195" t="s">
        <v>274</v>
      </c>
    </row>
    <row r="196" spans="1:7">
      <c r="A196" t="s">
        <v>147</v>
      </c>
      <c r="B196" t="s">
        <v>380</v>
      </c>
      <c r="C196" t="s">
        <v>380</v>
      </c>
      <c r="D196" t="s">
        <v>382</v>
      </c>
      <c r="E196" t="s">
        <v>383</v>
      </c>
      <c r="F196" t="s">
        <v>242</v>
      </c>
      <c r="G196" t="s">
        <v>243</v>
      </c>
    </row>
    <row r="197" spans="1:7">
      <c r="A197" t="s">
        <v>244</v>
      </c>
      <c r="B197" t="s">
        <v>384</v>
      </c>
      <c r="C197" t="s">
        <v>443</v>
      </c>
      <c r="D197" t="s">
        <v>444</v>
      </c>
      <c r="E197" t="s">
        <v>445</v>
      </c>
      <c r="F197" t="s">
        <v>446</v>
      </c>
      <c r="G197" t="s">
        <v>447</v>
      </c>
    </row>
    <row r="198" spans="1:7">
      <c r="A198" t="s">
        <v>92</v>
      </c>
      <c r="B198" t="s">
        <v>390</v>
      </c>
      <c r="C198" t="s">
        <v>448</v>
      </c>
      <c r="D198" t="s">
        <v>449</v>
      </c>
      <c r="E198" t="s">
        <v>450</v>
      </c>
      <c r="F198" t="s">
        <v>451</v>
      </c>
      <c r="G198" t="s">
        <v>452</v>
      </c>
    </row>
    <row r="199" spans="1:7">
      <c r="A199" t="s">
        <v>268</v>
      </c>
      <c r="B199" t="s">
        <v>396</v>
      </c>
      <c r="C199" t="s">
        <v>453</v>
      </c>
      <c r="D199" t="s">
        <v>454</v>
      </c>
      <c r="E199" t="s">
        <v>455</v>
      </c>
      <c r="F199" t="s">
        <v>456</v>
      </c>
      <c r="G199" t="s">
        <v>457</v>
      </c>
    </row>
    <row r="201" spans="1:7">
      <c r="A201" t="s">
        <v>458</v>
      </c>
    </row>
    <row r="202" spans="1:7">
      <c r="A202" t="s">
        <v>459</v>
      </c>
    </row>
    <row r="204" spans="1:7">
      <c r="B204" t="s">
        <v>237</v>
      </c>
      <c r="C204" t="s">
        <v>274</v>
      </c>
    </row>
    <row r="205" spans="1:7">
      <c r="A205" t="s">
        <v>147</v>
      </c>
      <c r="B205" t="s">
        <v>381</v>
      </c>
      <c r="C205" t="s">
        <v>380</v>
      </c>
      <c r="D205" t="s">
        <v>382</v>
      </c>
      <c r="E205" t="s">
        <v>383</v>
      </c>
      <c r="F205" t="s">
        <v>242</v>
      </c>
      <c r="G205" t="s">
        <v>243</v>
      </c>
    </row>
    <row r="206" spans="1:7">
      <c r="A206" t="s">
        <v>244</v>
      </c>
      <c r="B206" t="s">
        <v>385</v>
      </c>
      <c r="C206" t="s">
        <v>443</v>
      </c>
      <c r="D206" t="s">
        <v>460</v>
      </c>
      <c r="E206" t="s">
        <v>461</v>
      </c>
      <c r="F206" t="s">
        <v>462</v>
      </c>
      <c r="G206" t="s">
        <v>463</v>
      </c>
    </row>
    <row r="207" spans="1:7">
      <c r="A207" t="s">
        <v>92</v>
      </c>
      <c r="B207" t="s">
        <v>391</v>
      </c>
      <c r="C207" t="s">
        <v>448</v>
      </c>
      <c r="D207" t="s">
        <v>464</v>
      </c>
      <c r="E207" t="s">
        <v>465</v>
      </c>
      <c r="F207" t="s">
        <v>466</v>
      </c>
      <c r="G207" t="s">
        <v>467</v>
      </c>
    </row>
    <row r="208" spans="1:7">
      <c r="A208" t="s">
        <v>255</v>
      </c>
      <c r="B208" t="s">
        <v>403</v>
      </c>
      <c r="C208" t="s">
        <v>468</v>
      </c>
      <c r="D208" t="s">
        <v>469</v>
      </c>
      <c r="E208" t="s">
        <v>470</v>
      </c>
      <c r="F208" t="s">
        <v>471</v>
      </c>
      <c r="G208" t="s">
        <v>472</v>
      </c>
    </row>
    <row r="210" spans="1:7">
      <c r="A210" t="s">
        <v>473</v>
      </c>
    </row>
    <row r="211" spans="1:7">
      <c r="A211" t="s">
        <v>474</v>
      </c>
    </row>
    <row r="213" spans="1:7">
      <c r="B213" t="s">
        <v>261</v>
      </c>
      <c r="C213" t="s">
        <v>274</v>
      </c>
    </row>
    <row r="214" spans="1:7">
      <c r="A214" t="s">
        <v>147</v>
      </c>
      <c r="B214" t="s">
        <v>409</v>
      </c>
      <c r="C214" t="s">
        <v>380</v>
      </c>
      <c r="D214" t="s">
        <v>382</v>
      </c>
      <c r="E214" t="s">
        <v>383</v>
      </c>
      <c r="F214" t="s">
        <v>242</v>
      </c>
      <c r="G214" t="s">
        <v>243</v>
      </c>
    </row>
    <row r="215" spans="1:7">
      <c r="A215" t="s">
        <v>244</v>
      </c>
      <c r="B215" t="s">
        <v>427</v>
      </c>
      <c r="C215" t="s">
        <v>443</v>
      </c>
      <c r="D215" t="s">
        <v>475</v>
      </c>
      <c r="E215" t="s">
        <v>476</v>
      </c>
      <c r="F215" t="s">
        <v>477</v>
      </c>
      <c r="G215" t="s">
        <v>478</v>
      </c>
    </row>
    <row r="216" spans="1:7">
      <c r="A216" t="s">
        <v>92</v>
      </c>
      <c r="B216" t="s">
        <v>410</v>
      </c>
      <c r="C216" t="s">
        <v>448</v>
      </c>
      <c r="D216" t="s">
        <v>479</v>
      </c>
      <c r="E216" t="s">
        <v>480</v>
      </c>
      <c r="F216" t="s">
        <v>481</v>
      </c>
      <c r="G216" t="s">
        <v>482</v>
      </c>
    </row>
    <row r="217" spans="1:7">
      <c r="A217" t="s">
        <v>268</v>
      </c>
      <c r="B217" t="s">
        <v>415</v>
      </c>
      <c r="C217" t="s">
        <v>453</v>
      </c>
      <c r="D217" t="s">
        <v>483</v>
      </c>
      <c r="E217" t="s">
        <v>484</v>
      </c>
      <c r="F217" t="s">
        <v>485</v>
      </c>
      <c r="G217" t="s">
        <v>486</v>
      </c>
    </row>
    <row r="219" spans="1:7">
      <c r="A219" t="s">
        <v>487</v>
      </c>
    </row>
    <row r="220" spans="1:7">
      <c r="A220" t="s">
        <v>488</v>
      </c>
    </row>
    <row r="222" spans="1:7">
      <c r="B222" t="s">
        <v>235</v>
      </c>
      <c r="C222" t="s">
        <v>282</v>
      </c>
    </row>
    <row r="223" spans="1:7">
      <c r="A223" t="s">
        <v>147</v>
      </c>
      <c r="B223" t="s">
        <v>380</v>
      </c>
      <c r="C223" t="s">
        <v>489</v>
      </c>
      <c r="D223" t="s">
        <v>382</v>
      </c>
      <c r="E223" t="s">
        <v>383</v>
      </c>
      <c r="F223" t="s">
        <v>242</v>
      </c>
      <c r="G223" t="s">
        <v>301</v>
      </c>
    </row>
    <row r="224" spans="1:7">
      <c r="A224" t="s">
        <v>268</v>
      </c>
      <c r="B224" t="s">
        <v>396</v>
      </c>
      <c r="C224" t="s">
        <v>490</v>
      </c>
      <c r="D224" t="s">
        <v>491</v>
      </c>
      <c r="E224" t="s">
        <v>492</v>
      </c>
      <c r="F224" t="s">
        <v>493</v>
      </c>
      <c r="G224" t="s">
        <v>494</v>
      </c>
    </row>
    <row r="225" spans="1:7">
      <c r="A225" t="s">
        <v>255</v>
      </c>
      <c r="B225" t="s">
        <v>402</v>
      </c>
      <c r="C225" t="s">
        <v>495</v>
      </c>
      <c r="D225" t="s">
        <v>496</v>
      </c>
      <c r="E225" t="s">
        <v>497</v>
      </c>
      <c r="F225" t="s">
        <v>498</v>
      </c>
      <c r="G225" t="s">
        <v>499</v>
      </c>
    </row>
    <row r="226" spans="1:7">
      <c r="A226" t="s">
        <v>244</v>
      </c>
      <c r="B226" t="s">
        <v>384</v>
      </c>
      <c r="C226" t="s">
        <v>500</v>
      </c>
      <c r="D226" t="s">
        <v>501</v>
      </c>
      <c r="E226" t="s">
        <v>502</v>
      </c>
      <c r="F226" t="s">
        <v>503</v>
      </c>
      <c r="G226" t="s">
        <v>504</v>
      </c>
    </row>
    <row r="227" spans="1:7">
      <c r="A227" t="s">
        <v>92</v>
      </c>
      <c r="B227" t="s">
        <v>390</v>
      </c>
      <c r="C227" t="s">
        <v>505</v>
      </c>
      <c r="D227" t="s">
        <v>506</v>
      </c>
      <c r="E227" t="s">
        <v>507</v>
      </c>
      <c r="F227" t="s">
        <v>508</v>
      </c>
      <c r="G227" t="s">
        <v>317</v>
      </c>
    </row>
    <row r="229" spans="1:7">
      <c r="A229" t="s">
        <v>509</v>
      </c>
    </row>
    <row r="230" spans="1:7">
      <c r="A230" t="s">
        <v>510</v>
      </c>
    </row>
    <row r="232" spans="1:7">
      <c r="B232" t="s">
        <v>237</v>
      </c>
      <c r="C232" t="s">
        <v>282</v>
      </c>
    </row>
    <row r="233" spans="1:7">
      <c r="A233" t="s">
        <v>147</v>
      </c>
      <c r="B233" t="s">
        <v>381</v>
      </c>
      <c r="C233" t="s">
        <v>489</v>
      </c>
      <c r="D233" t="s">
        <v>382</v>
      </c>
      <c r="E233" t="s">
        <v>383</v>
      </c>
      <c r="F233" t="s">
        <v>242</v>
      </c>
      <c r="G233" t="s">
        <v>243</v>
      </c>
    </row>
    <row r="234" spans="1:7">
      <c r="A234" t="s">
        <v>244</v>
      </c>
      <c r="B234" t="s">
        <v>385</v>
      </c>
      <c r="C234" t="s">
        <v>500</v>
      </c>
      <c r="D234" t="s">
        <v>511</v>
      </c>
      <c r="E234" t="s">
        <v>512</v>
      </c>
      <c r="F234" t="s">
        <v>513</v>
      </c>
      <c r="G234" t="s">
        <v>514</v>
      </c>
    </row>
    <row r="235" spans="1:7">
      <c r="A235" t="s">
        <v>255</v>
      </c>
      <c r="B235" t="s">
        <v>403</v>
      </c>
      <c r="C235" t="s">
        <v>495</v>
      </c>
      <c r="D235" t="s">
        <v>515</v>
      </c>
      <c r="E235" t="s">
        <v>516</v>
      </c>
      <c r="F235" t="s">
        <v>517</v>
      </c>
      <c r="G235" t="s">
        <v>518</v>
      </c>
    </row>
    <row r="236" spans="1:7">
      <c r="A236" t="s">
        <v>92</v>
      </c>
      <c r="B236" t="s">
        <v>391</v>
      </c>
      <c r="C236" t="s">
        <v>505</v>
      </c>
      <c r="D236" t="s">
        <v>519</v>
      </c>
      <c r="E236" t="s">
        <v>512</v>
      </c>
      <c r="F236" t="s">
        <v>520</v>
      </c>
      <c r="G236" t="s">
        <v>521</v>
      </c>
    </row>
    <row r="238" spans="1:7">
      <c r="A238" t="s">
        <v>522</v>
      </c>
    </row>
    <row r="239" spans="1:7">
      <c r="A239" t="s">
        <v>523</v>
      </c>
    </row>
    <row r="241" spans="1:7">
      <c r="B241" t="s">
        <v>261</v>
      </c>
      <c r="C241" t="s">
        <v>282</v>
      </c>
    </row>
    <row r="242" spans="1:7">
      <c r="A242" t="s">
        <v>147</v>
      </c>
      <c r="B242" t="s">
        <v>409</v>
      </c>
      <c r="C242" t="s">
        <v>489</v>
      </c>
      <c r="D242" t="s">
        <v>382</v>
      </c>
      <c r="E242" t="s">
        <v>383</v>
      </c>
      <c r="F242" t="s">
        <v>242</v>
      </c>
      <c r="G242" t="s">
        <v>301</v>
      </c>
    </row>
    <row r="243" spans="1:7">
      <c r="A243" t="s">
        <v>268</v>
      </c>
      <c r="B243" t="s">
        <v>415</v>
      </c>
      <c r="C243" t="s">
        <v>490</v>
      </c>
      <c r="D243" t="s">
        <v>524</v>
      </c>
      <c r="E243" t="s">
        <v>387</v>
      </c>
      <c r="F243" t="s">
        <v>525</v>
      </c>
      <c r="G243" t="s">
        <v>526</v>
      </c>
    </row>
    <row r="244" spans="1:7">
      <c r="A244" t="s">
        <v>255</v>
      </c>
      <c r="B244" t="s">
        <v>420</v>
      </c>
      <c r="C244" t="s">
        <v>495</v>
      </c>
      <c r="D244" t="s">
        <v>527</v>
      </c>
      <c r="E244" t="s">
        <v>528</v>
      </c>
      <c r="F244" t="s">
        <v>529</v>
      </c>
      <c r="G244" t="s">
        <v>530</v>
      </c>
    </row>
    <row r="245" spans="1:7">
      <c r="A245" t="s">
        <v>244</v>
      </c>
      <c r="B245" t="s">
        <v>427</v>
      </c>
      <c r="C245" t="s">
        <v>500</v>
      </c>
      <c r="D245" t="s">
        <v>531</v>
      </c>
      <c r="E245" t="s">
        <v>532</v>
      </c>
      <c r="F245" t="s">
        <v>533</v>
      </c>
      <c r="G245" t="s">
        <v>534</v>
      </c>
    </row>
    <row r="246" spans="1:7">
      <c r="A246" t="s">
        <v>92</v>
      </c>
      <c r="B246" t="s">
        <v>410</v>
      </c>
      <c r="C246" t="s">
        <v>505</v>
      </c>
      <c r="D246" t="s">
        <v>535</v>
      </c>
      <c r="E246" t="s">
        <v>536</v>
      </c>
      <c r="F246" t="s">
        <v>537</v>
      </c>
      <c r="G246" t="s">
        <v>317</v>
      </c>
    </row>
    <row r="248" spans="1:7">
      <c r="A248" t="s">
        <v>538</v>
      </c>
    </row>
    <row r="249" spans="1:7">
      <c r="A249" t="s">
        <v>539</v>
      </c>
    </row>
    <row r="251" spans="1:7">
      <c r="B251" t="s">
        <v>274</v>
      </c>
      <c r="C251" t="s">
        <v>282</v>
      </c>
    </row>
    <row r="252" spans="1:7">
      <c r="A252" t="s">
        <v>147</v>
      </c>
      <c r="B252" t="s">
        <v>380</v>
      </c>
      <c r="C252" t="s">
        <v>489</v>
      </c>
      <c r="D252" t="s">
        <v>382</v>
      </c>
      <c r="E252" t="s">
        <v>383</v>
      </c>
      <c r="F252" t="s">
        <v>242</v>
      </c>
      <c r="G252" t="s">
        <v>243</v>
      </c>
    </row>
    <row r="253" spans="1:7">
      <c r="A253" t="s">
        <v>244</v>
      </c>
      <c r="B253" t="s">
        <v>443</v>
      </c>
      <c r="C253" t="s">
        <v>500</v>
      </c>
      <c r="D253" t="s">
        <v>540</v>
      </c>
      <c r="E253" t="s">
        <v>541</v>
      </c>
      <c r="F253" t="s">
        <v>542</v>
      </c>
      <c r="G253" t="s">
        <v>543</v>
      </c>
    </row>
    <row r="254" spans="1:7">
      <c r="A254" t="s">
        <v>92</v>
      </c>
      <c r="B254" t="s">
        <v>448</v>
      </c>
      <c r="C254" t="s">
        <v>505</v>
      </c>
      <c r="D254" t="s">
        <v>544</v>
      </c>
      <c r="E254" t="s">
        <v>545</v>
      </c>
      <c r="F254" t="s">
        <v>546</v>
      </c>
      <c r="G254" t="s">
        <v>547</v>
      </c>
    </row>
    <row r="255" spans="1:7">
      <c r="A255" t="s">
        <v>255</v>
      </c>
      <c r="B255" t="s">
        <v>468</v>
      </c>
      <c r="C255" t="s">
        <v>495</v>
      </c>
      <c r="D255" t="s">
        <v>548</v>
      </c>
      <c r="E255" t="s">
        <v>502</v>
      </c>
      <c r="F255" t="s">
        <v>549</v>
      </c>
      <c r="G255" t="s">
        <v>550</v>
      </c>
    </row>
    <row r="257" spans="1:7">
      <c r="A257" t="s">
        <v>551</v>
      </c>
    </row>
    <row r="258" spans="1:7">
      <c r="A258" t="s">
        <v>552</v>
      </c>
    </row>
    <row r="260" spans="1:7">
      <c r="B260" t="s">
        <v>235</v>
      </c>
      <c r="C260" t="s">
        <v>299</v>
      </c>
    </row>
    <row r="261" spans="1:7">
      <c r="A261" t="s">
        <v>147</v>
      </c>
      <c r="B261" t="s">
        <v>380</v>
      </c>
      <c r="C261" t="s">
        <v>553</v>
      </c>
      <c r="D261" t="s">
        <v>382</v>
      </c>
      <c r="E261" t="s">
        <v>383</v>
      </c>
      <c r="F261" t="s">
        <v>242</v>
      </c>
      <c r="G261" t="s">
        <v>301</v>
      </c>
    </row>
    <row r="262" spans="1:7">
      <c r="A262" t="s">
        <v>92</v>
      </c>
      <c r="B262" t="s">
        <v>390</v>
      </c>
      <c r="C262" t="s">
        <v>554</v>
      </c>
      <c r="D262" t="s">
        <v>555</v>
      </c>
      <c r="E262" t="s">
        <v>556</v>
      </c>
      <c r="F262" t="s">
        <v>557</v>
      </c>
      <c r="G262" t="s">
        <v>558</v>
      </c>
    </row>
    <row r="263" spans="1:7">
      <c r="A263" t="s">
        <v>255</v>
      </c>
      <c r="B263" t="s">
        <v>402</v>
      </c>
      <c r="C263" t="s">
        <v>559</v>
      </c>
      <c r="D263" t="s">
        <v>560</v>
      </c>
      <c r="E263" t="s">
        <v>561</v>
      </c>
      <c r="F263" t="s">
        <v>562</v>
      </c>
      <c r="G263" t="s">
        <v>563</v>
      </c>
    </row>
    <row r="264" spans="1:7">
      <c r="A264" t="s">
        <v>244</v>
      </c>
      <c r="B264" t="s">
        <v>384</v>
      </c>
      <c r="C264" t="s">
        <v>564</v>
      </c>
      <c r="D264" t="s">
        <v>565</v>
      </c>
      <c r="E264" t="s">
        <v>566</v>
      </c>
      <c r="F264" t="s">
        <v>567</v>
      </c>
      <c r="G264" t="s">
        <v>568</v>
      </c>
    </row>
    <row r="265" spans="1:7">
      <c r="A265" t="s">
        <v>268</v>
      </c>
      <c r="B265" t="s">
        <v>396</v>
      </c>
      <c r="C265" t="s">
        <v>569</v>
      </c>
      <c r="D265" t="s">
        <v>570</v>
      </c>
      <c r="E265" t="s">
        <v>571</v>
      </c>
      <c r="F265" t="s">
        <v>572</v>
      </c>
      <c r="G265" t="s">
        <v>317</v>
      </c>
    </row>
    <row r="267" spans="1:7">
      <c r="A267" t="s">
        <v>573</v>
      </c>
    </row>
    <row r="268" spans="1:7">
      <c r="A268" t="s">
        <v>574</v>
      </c>
    </row>
    <row r="270" spans="1:7">
      <c r="B270" t="s">
        <v>237</v>
      </c>
      <c r="C270" t="s">
        <v>299</v>
      </c>
    </row>
    <row r="271" spans="1:7">
      <c r="A271" t="s">
        <v>147</v>
      </c>
      <c r="B271" t="s">
        <v>381</v>
      </c>
      <c r="C271" t="s">
        <v>553</v>
      </c>
      <c r="D271" t="s">
        <v>382</v>
      </c>
      <c r="E271" t="s">
        <v>383</v>
      </c>
      <c r="F271" t="s">
        <v>242</v>
      </c>
      <c r="G271" t="s">
        <v>301</v>
      </c>
    </row>
    <row r="272" spans="1:7">
      <c r="A272" t="s">
        <v>244</v>
      </c>
      <c r="B272" t="s">
        <v>385</v>
      </c>
      <c r="C272" t="s">
        <v>564</v>
      </c>
      <c r="D272" t="s">
        <v>575</v>
      </c>
      <c r="E272" t="s">
        <v>516</v>
      </c>
      <c r="F272" t="s">
        <v>576</v>
      </c>
      <c r="G272" t="s">
        <v>577</v>
      </c>
    </row>
    <row r="273" spans="1:7">
      <c r="A273" t="s">
        <v>255</v>
      </c>
      <c r="B273" t="s">
        <v>403</v>
      </c>
      <c r="C273" t="s">
        <v>559</v>
      </c>
      <c r="D273" t="s">
        <v>578</v>
      </c>
      <c r="E273" t="s">
        <v>440</v>
      </c>
      <c r="F273" t="s">
        <v>579</v>
      </c>
      <c r="G273" t="s">
        <v>580</v>
      </c>
    </row>
    <row r="274" spans="1:7">
      <c r="A274" t="s">
        <v>92</v>
      </c>
      <c r="B274" t="s">
        <v>391</v>
      </c>
      <c r="C274" t="s">
        <v>554</v>
      </c>
      <c r="D274" t="s">
        <v>581</v>
      </c>
      <c r="E274" t="s">
        <v>582</v>
      </c>
      <c r="F274" t="s">
        <v>583</v>
      </c>
      <c r="G274" t="s">
        <v>584</v>
      </c>
    </row>
    <row r="275" spans="1:7">
      <c r="A275" t="s">
        <v>268</v>
      </c>
      <c r="B275" t="s">
        <v>397</v>
      </c>
      <c r="C275" t="s">
        <v>569</v>
      </c>
      <c r="D275" t="s">
        <v>585</v>
      </c>
      <c r="E275" t="s">
        <v>586</v>
      </c>
      <c r="F275" t="s">
        <v>587</v>
      </c>
      <c r="G275" t="s">
        <v>317</v>
      </c>
    </row>
    <row r="277" spans="1:7">
      <c r="A277" t="s">
        <v>588</v>
      </c>
    </row>
    <row r="278" spans="1:7">
      <c r="A278" t="s">
        <v>589</v>
      </c>
    </row>
    <row r="280" spans="1:7">
      <c r="B280" t="s">
        <v>261</v>
      </c>
      <c r="C280" t="s">
        <v>299</v>
      </c>
    </row>
    <row r="281" spans="1:7">
      <c r="A281" t="s">
        <v>147</v>
      </c>
      <c r="B281" t="s">
        <v>409</v>
      </c>
      <c r="C281" t="s">
        <v>553</v>
      </c>
      <c r="D281" t="s">
        <v>382</v>
      </c>
      <c r="E281" t="s">
        <v>383</v>
      </c>
      <c r="F281" t="s">
        <v>242</v>
      </c>
      <c r="G281" t="s">
        <v>301</v>
      </c>
    </row>
    <row r="282" spans="1:7">
      <c r="A282" t="s">
        <v>92</v>
      </c>
      <c r="B282" t="s">
        <v>410</v>
      </c>
      <c r="C282" t="s">
        <v>554</v>
      </c>
      <c r="D282" t="s">
        <v>590</v>
      </c>
      <c r="E282" t="s">
        <v>591</v>
      </c>
      <c r="F282" t="s">
        <v>592</v>
      </c>
      <c r="G282" t="s">
        <v>593</v>
      </c>
    </row>
    <row r="283" spans="1:7">
      <c r="A283" t="s">
        <v>255</v>
      </c>
      <c r="B283" t="s">
        <v>420</v>
      </c>
      <c r="C283" t="s">
        <v>559</v>
      </c>
      <c r="D283" t="s">
        <v>594</v>
      </c>
      <c r="E283" t="s">
        <v>595</v>
      </c>
      <c r="F283" t="s">
        <v>596</v>
      </c>
      <c r="G283" t="s">
        <v>597</v>
      </c>
    </row>
    <row r="284" spans="1:7">
      <c r="A284" t="s">
        <v>268</v>
      </c>
      <c r="B284" t="s">
        <v>415</v>
      </c>
      <c r="C284" t="s">
        <v>569</v>
      </c>
      <c r="D284" t="s">
        <v>598</v>
      </c>
      <c r="E284" t="s">
        <v>599</v>
      </c>
      <c r="F284" t="s">
        <v>600</v>
      </c>
      <c r="G284" t="s">
        <v>601</v>
      </c>
    </row>
    <row r="285" spans="1:7">
      <c r="A285" t="s">
        <v>244</v>
      </c>
      <c r="B285" t="s">
        <v>427</v>
      </c>
      <c r="C285" t="s">
        <v>564</v>
      </c>
      <c r="D285" t="s">
        <v>602</v>
      </c>
      <c r="E285" t="s">
        <v>603</v>
      </c>
      <c r="F285" t="s">
        <v>604</v>
      </c>
      <c r="G285" t="s">
        <v>317</v>
      </c>
    </row>
    <row r="287" spans="1:7">
      <c r="A287" t="s">
        <v>605</v>
      </c>
    </row>
    <row r="288" spans="1:7">
      <c r="A288" t="s">
        <v>606</v>
      </c>
    </row>
    <row r="290" spans="1:7">
      <c r="B290" t="s">
        <v>274</v>
      </c>
      <c r="C290" t="s">
        <v>299</v>
      </c>
    </row>
    <row r="291" spans="1:7">
      <c r="A291" t="s">
        <v>147</v>
      </c>
      <c r="B291" t="s">
        <v>380</v>
      </c>
      <c r="C291" t="s">
        <v>553</v>
      </c>
      <c r="D291" t="s">
        <v>382</v>
      </c>
      <c r="E291" t="s">
        <v>383</v>
      </c>
      <c r="F291" t="s">
        <v>242</v>
      </c>
      <c r="G291" t="s">
        <v>301</v>
      </c>
    </row>
    <row r="292" spans="1:7">
      <c r="A292" t="s">
        <v>244</v>
      </c>
      <c r="B292" t="s">
        <v>443</v>
      </c>
      <c r="C292" t="s">
        <v>564</v>
      </c>
      <c r="D292" t="s">
        <v>607</v>
      </c>
      <c r="E292" t="s">
        <v>608</v>
      </c>
      <c r="F292" t="s">
        <v>609</v>
      </c>
      <c r="G292" t="s">
        <v>610</v>
      </c>
    </row>
    <row r="293" spans="1:7">
      <c r="A293" t="s">
        <v>92</v>
      </c>
      <c r="B293" t="s">
        <v>448</v>
      </c>
      <c r="C293" t="s">
        <v>554</v>
      </c>
      <c r="D293" t="s">
        <v>611</v>
      </c>
      <c r="E293" t="s">
        <v>612</v>
      </c>
      <c r="F293" t="s">
        <v>613</v>
      </c>
      <c r="G293" t="s">
        <v>614</v>
      </c>
    </row>
    <row r="294" spans="1:7">
      <c r="A294" t="s">
        <v>255</v>
      </c>
      <c r="B294" t="s">
        <v>468</v>
      </c>
      <c r="C294" t="s">
        <v>559</v>
      </c>
      <c r="D294" t="s">
        <v>615</v>
      </c>
      <c r="E294" t="s">
        <v>429</v>
      </c>
      <c r="F294" t="s">
        <v>616</v>
      </c>
      <c r="G294" t="s">
        <v>617</v>
      </c>
    </row>
    <row r="295" spans="1:7">
      <c r="A295" t="s">
        <v>268</v>
      </c>
      <c r="B295" t="s">
        <v>453</v>
      </c>
      <c r="C295" t="s">
        <v>569</v>
      </c>
      <c r="D295" t="s">
        <v>618</v>
      </c>
      <c r="E295" t="s">
        <v>619</v>
      </c>
      <c r="F295" t="s">
        <v>620</v>
      </c>
      <c r="G295" t="s">
        <v>317</v>
      </c>
    </row>
    <row r="297" spans="1:7">
      <c r="A297" t="s">
        <v>621</v>
      </c>
    </row>
    <row r="298" spans="1:7">
      <c r="A298" t="s">
        <v>622</v>
      </c>
    </row>
    <row r="300" spans="1:7">
      <c r="B300" t="s">
        <v>282</v>
      </c>
      <c r="C300" t="s">
        <v>299</v>
      </c>
    </row>
    <row r="301" spans="1:7">
      <c r="A301" t="s">
        <v>147</v>
      </c>
      <c r="B301" t="s">
        <v>489</v>
      </c>
      <c r="C301" t="s">
        <v>553</v>
      </c>
      <c r="D301" t="s">
        <v>382</v>
      </c>
      <c r="E301" t="s">
        <v>383</v>
      </c>
      <c r="F301" t="s">
        <v>242</v>
      </c>
      <c r="G301" t="s">
        <v>301</v>
      </c>
    </row>
    <row r="302" spans="1:7">
      <c r="A302" t="s">
        <v>255</v>
      </c>
      <c r="B302" t="s">
        <v>495</v>
      </c>
      <c r="C302" t="s">
        <v>559</v>
      </c>
      <c r="D302" t="s">
        <v>623</v>
      </c>
      <c r="E302" t="s">
        <v>417</v>
      </c>
      <c r="F302" t="s">
        <v>624</v>
      </c>
      <c r="G302" t="s">
        <v>625</v>
      </c>
    </row>
    <row r="303" spans="1:7">
      <c r="A303" t="s">
        <v>244</v>
      </c>
      <c r="B303" t="s">
        <v>500</v>
      </c>
      <c r="C303" t="s">
        <v>564</v>
      </c>
      <c r="D303" t="s">
        <v>626</v>
      </c>
      <c r="E303" t="s">
        <v>627</v>
      </c>
      <c r="F303" t="s">
        <v>628</v>
      </c>
      <c r="G303" t="s">
        <v>629</v>
      </c>
    </row>
    <row r="304" spans="1:7">
      <c r="A304" t="s">
        <v>92</v>
      </c>
      <c r="B304" t="s">
        <v>505</v>
      </c>
      <c r="C304" t="s">
        <v>554</v>
      </c>
      <c r="D304" t="s">
        <v>630</v>
      </c>
      <c r="E304" t="s">
        <v>631</v>
      </c>
      <c r="F304" t="s">
        <v>632</v>
      </c>
      <c r="G304" t="s">
        <v>633</v>
      </c>
    </row>
    <row r="305" spans="1:7">
      <c r="A305" t="s">
        <v>268</v>
      </c>
      <c r="B305" t="s">
        <v>490</v>
      </c>
      <c r="C305" t="s">
        <v>569</v>
      </c>
      <c r="D305" t="s">
        <v>634</v>
      </c>
      <c r="E305" t="s">
        <v>635</v>
      </c>
      <c r="F305" t="s">
        <v>636</v>
      </c>
      <c r="G305" t="s">
        <v>317</v>
      </c>
    </row>
    <row r="307" spans="1:7">
      <c r="A307" t="s">
        <v>637</v>
      </c>
    </row>
    <row r="308" spans="1:7">
      <c r="A308" t="s">
        <v>638</v>
      </c>
    </row>
    <row r="310" spans="1:7">
      <c r="B310" t="s">
        <v>235</v>
      </c>
      <c r="C310" t="s">
        <v>318</v>
      </c>
    </row>
    <row r="311" spans="1:7">
      <c r="A311" t="s">
        <v>147</v>
      </c>
      <c r="B311" t="s">
        <v>380</v>
      </c>
      <c r="C311" t="s">
        <v>639</v>
      </c>
      <c r="D311" t="s">
        <v>382</v>
      </c>
      <c r="E311" t="s">
        <v>383</v>
      </c>
      <c r="F311" t="s">
        <v>242</v>
      </c>
      <c r="G311" t="s">
        <v>243</v>
      </c>
    </row>
    <row r="312" spans="1:7">
      <c r="A312" t="s">
        <v>92</v>
      </c>
      <c r="B312" t="s">
        <v>390</v>
      </c>
      <c r="C312" t="s">
        <v>640</v>
      </c>
      <c r="D312" t="s">
        <v>641</v>
      </c>
      <c r="E312" t="s">
        <v>642</v>
      </c>
      <c r="F312" t="s">
        <v>643</v>
      </c>
      <c r="G312" t="s">
        <v>644</v>
      </c>
    </row>
    <row r="313" spans="1:7">
      <c r="A313" t="s">
        <v>255</v>
      </c>
      <c r="B313" t="s">
        <v>402</v>
      </c>
      <c r="C313" t="s">
        <v>645</v>
      </c>
      <c r="D313" t="s">
        <v>646</v>
      </c>
      <c r="E313" t="s">
        <v>647</v>
      </c>
      <c r="F313" t="s">
        <v>648</v>
      </c>
      <c r="G313" t="s">
        <v>649</v>
      </c>
    </row>
    <row r="314" spans="1:7">
      <c r="A314" t="s">
        <v>244</v>
      </c>
      <c r="B314" t="s">
        <v>384</v>
      </c>
      <c r="C314" t="s">
        <v>650</v>
      </c>
      <c r="D314" t="s">
        <v>651</v>
      </c>
      <c r="E314" t="s">
        <v>512</v>
      </c>
      <c r="F314" t="s">
        <v>652</v>
      </c>
      <c r="G314" t="s">
        <v>653</v>
      </c>
    </row>
    <row r="316" spans="1:7">
      <c r="A316" t="s">
        <v>654</v>
      </c>
    </row>
    <row r="317" spans="1:7">
      <c r="A317" t="s">
        <v>655</v>
      </c>
    </row>
    <row r="319" spans="1:7">
      <c r="B319" t="s">
        <v>237</v>
      </c>
      <c r="C319" t="s">
        <v>318</v>
      </c>
    </row>
    <row r="320" spans="1:7">
      <c r="A320" t="s">
        <v>147</v>
      </c>
      <c r="B320" t="s">
        <v>381</v>
      </c>
      <c r="C320" t="s">
        <v>639</v>
      </c>
      <c r="D320" t="s">
        <v>382</v>
      </c>
      <c r="E320" t="s">
        <v>383</v>
      </c>
      <c r="F320" t="s">
        <v>242</v>
      </c>
      <c r="G320" t="s">
        <v>301</v>
      </c>
    </row>
    <row r="321" spans="1:7">
      <c r="A321" t="s">
        <v>255</v>
      </c>
      <c r="B321" t="s">
        <v>403</v>
      </c>
      <c r="C321" t="s">
        <v>645</v>
      </c>
      <c r="D321" t="s">
        <v>656</v>
      </c>
      <c r="E321" t="s">
        <v>657</v>
      </c>
      <c r="F321" t="s">
        <v>658</v>
      </c>
      <c r="G321" t="s">
        <v>659</v>
      </c>
    </row>
    <row r="322" spans="1:7">
      <c r="A322" t="s">
        <v>244</v>
      </c>
      <c r="B322" t="s">
        <v>385</v>
      </c>
      <c r="C322" t="s">
        <v>650</v>
      </c>
      <c r="D322" t="s">
        <v>660</v>
      </c>
      <c r="E322" t="s">
        <v>433</v>
      </c>
      <c r="F322" t="s">
        <v>661</v>
      </c>
      <c r="G322" t="s">
        <v>662</v>
      </c>
    </row>
    <row r="323" spans="1:7">
      <c r="A323" t="s">
        <v>92</v>
      </c>
      <c r="B323" t="s">
        <v>391</v>
      </c>
      <c r="C323" t="s">
        <v>640</v>
      </c>
      <c r="D323" t="s">
        <v>663</v>
      </c>
      <c r="E323" t="s">
        <v>664</v>
      </c>
      <c r="F323" t="s">
        <v>665</v>
      </c>
      <c r="G323" t="s">
        <v>666</v>
      </c>
    </row>
    <row r="324" spans="1:7">
      <c r="A324" t="s">
        <v>268</v>
      </c>
      <c r="B324" t="s">
        <v>397</v>
      </c>
      <c r="C324" t="s">
        <v>667</v>
      </c>
      <c r="D324" t="s">
        <v>668</v>
      </c>
      <c r="E324" t="s">
        <v>669</v>
      </c>
      <c r="F324" t="s">
        <v>670</v>
      </c>
      <c r="G324" t="s">
        <v>317</v>
      </c>
    </row>
    <row r="326" spans="1:7">
      <c r="A326" t="s">
        <v>671</v>
      </c>
    </row>
    <row r="327" spans="1:7">
      <c r="A327" t="s">
        <v>672</v>
      </c>
    </row>
    <row r="329" spans="1:7">
      <c r="B329" t="s">
        <v>261</v>
      </c>
      <c r="C329" t="s">
        <v>318</v>
      </c>
    </row>
    <row r="330" spans="1:7">
      <c r="A330" t="s">
        <v>147</v>
      </c>
      <c r="B330" t="s">
        <v>409</v>
      </c>
      <c r="C330" t="s">
        <v>639</v>
      </c>
      <c r="D330" t="s">
        <v>382</v>
      </c>
      <c r="E330" t="s">
        <v>383</v>
      </c>
      <c r="F330" t="s">
        <v>242</v>
      </c>
      <c r="G330" t="s">
        <v>243</v>
      </c>
    </row>
    <row r="331" spans="1:7">
      <c r="A331" t="s">
        <v>255</v>
      </c>
      <c r="B331" t="s">
        <v>420</v>
      </c>
      <c r="C331" t="s">
        <v>645</v>
      </c>
      <c r="D331" t="s">
        <v>673</v>
      </c>
      <c r="E331" t="s">
        <v>674</v>
      </c>
      <c r="F331" t="s">
        <v>675</v>
      </c>
      <c r="G331" t="s">
        <v>676</v>
      </c>
    </row>
    <row r="332" spans="1:7">
      <c r="A332" t="s">
        <v>92</v>
      </c>
      <c r="B332" t="s">
        <v>410</v>
      </c>
      <c r="C332" t="s">
        <v>640</v>
      </c>
      <c r="D332" t="s">
        <v>677</v>
      </c>
      <c r="E332" t="s">
        <v>678</v>
      </c>
      <c r="F332" t="s">
        <v>679</v>
      </c>
      <c r="G332" t="s">
        <v>680</v>
      </c>
    </row>
    <row r="333" spans="1:7">
      <c r="A333" t="s">
        <v>268</v>
      </c>
      <c r="B333" t="s">
        <v>415</v>
      </c>
      <c r="C333" t="s">
        <v>667</v>
      </c>
      <c r="D333" t="s">
        <v>681</v>
      </c>
      <c r="E333" t="s">
        <v>682</v>
      </c>
      <c r="F333" t="s">
        <v>683</v>
      </c>
      <c r="G333" t="s">
        <v>684</v>
      </c>
    </row>
    <row r="335" spans="1:7">
      <c r="A335" t="s">
        <v>685</v>
      </c>
    </row>
    <row r="336" spans="1:7">
      <c r="A336" t="s">
        <v>686</v>
      </c>
    </row>
    <row r="338" spans="1:7">
      <c r="B338" t="s">
        <v>274</v>
      </c>
      <c r="C338" t="s">
        <v>318</v>
      </c>
    </row>
    <row r="339" spans="1:7">
      <c r="A339" t="s">
        <v>147</v>
      </c>
      <c r="B339" t="s">
        <v>380</v>
      </c>
      <c r="C339" t="s">
        <v>639</v>
      </c>
      <c r="D339" t="s">
        <v>382</v>
      </c>
      <c r="E339" t="s">
        <v>383</v>
      </c>
      <c r="F339" t="s">
        <v>242</v>
      </c>
      <c r="G339" t="s">
        <v>243</v>
      </c>
    </row>
    <row r="340" spans="1:7">
      <c r="A340" t="s">
        <v>244</v>
      </c>
      <c r="B340" t="s">
        <v>443</v>
      </c>
      <c r="C340" t="s">
        <v>650</v>
      </c>
      <c r="D340" t="s">
        <v>687</v>
      </c>
      <c r="E340" t="s">
        <v>688</v>
      </c>
      <c r="F340" t="s">
        <v>609</v>
      </c>
      <c r="G340" t="s">
        <v>689</v>
      </c>
    </row>
    <row r="341" spans="1:7">
      <c r="A341" t="s">
        <v>255</v>
      </c>
      <c r="B341" t="s">
        <v>468</v>
      </c>
      <c r="C341" t="s">
        <v>645</v>
      </c>
      <c r="D341" t="s">
        <v>690</v>
      </c>
      <c r="E341" t="s">
        <v>691</v>
      </c>
      <c r="F341" t="s">
        <v>692</v>
      </c>
      <c r="G341" t="s">
        <v>693</v>
      </c>
    </row>
    <row r="342" spans="1:7">
      <c r="A342" t="s">
        <v>268</v>
      </c>
      <c r="B342" t="s">
        <v>453</v>
      </c>
      <c r="C342" t="s">
        <v>667</v>
      </c>
      <c r="D342" t="s">
        <v>694</v>
      </c>
      <c r="E342" t="s">
        <v>695</v>
      </c>
      <c r="F342" t="s">
        <v>696</v>
      </c>
      <c r="G342" t="s">
        <v>697</v>
      </c>
    </row>
    <row r="344" spans="1:7">
      <c r="A344" t="s">
        <v>698</v>
      </c>
    </row>
    <row r="345" spans="1:7">
      <c r="A345" t="s">
        <v>699</v>
      </c>
    </row>
    <row r="347" spans="1:7">
      <c r="B347" t="s">
        <v>282</v>
      </c>
      <c r="C347" t="s">
        <v>318</v>
      </c>
    </row>
    <row r="348" spans="1:7">
      <c r="A348" t="s">
        <v>147</v>
      </c>
      <c r="B348" t="s">
        <v>489</v>
      </c>
      <c r="C348" t="s">
        <v>639</v>
      </c>
      <c r="D348" t="s">
        <v>382</v>
      </c>
      <c r="E348" t="s">
        <v>383</v>
      </c>
      <c r="F348" t="s">
        <v>242</v>
      </c>
      <c r="G348" t="s">
        <v>301</v>
      </c>
    </row>
    <row r="349" spans="1:7">
      <c r="A349" t="s">
        <v>255</v>
      </c>
      <c r="B349" t="s">
        <v>495</v>
      </c>
      <c r="C349" t="s">
        <v>645</v>
      </c>
      <c r="D349" t="s">
        <v>700</v>
      </c>
      <c r="E349" t="s">
        <v>417</v>
      </c>
      <c r="F349" t="s">
        <v>701</v>
      </c>
      <c r="G349" t="s">
        <v>702</v>
      </c>
    </row>
    <row r="350" spans="1:7">
      <c r="A350" t="s">
        <v>92</v>
      </c>
      <c r="B350" t="s">
        <v>505</v>
      </c>
      <c r="C350" t="s">
        <v>640</v>
      </c>
      <c r="D350" t="s">
        <v>703</v>
      </c>
      <c r="E350" t="s">
        <v>704</v>
      </c>
      <c r="F350" t="s">
        <v>705</v>
      </c>
      <c r="G350" t="s">
        <v>706</v>
      </c>
    </row>
    <row r="351" spans="1:7">
      <c r="A351" t="s">
        <v>244</v>
      </c>
      <c r="B351" t="s">
        <v>500</v>
      </c>
      <c r="C351" t="s">
        <v>650</v>
      </c>
      <c r="D351" t="s">
        <v>707</v>
      </c>
      <c r="E351" t="s">
        <v>708</v>
      </c>
      <c r="F351" t="s">
        <v>709</v>
      </c>
      <c r="G351" t="s">
        <v>710</v>
      </c>
    </row>
    <row r="352" spans="1:7">
      <c r="A352" t="s">
        <v>268</v>
      </c>
      <c r="B352" t="s">
        <v>490</v>
      </c>
      <c r="C352" t="s">
        <v>667</v>
      </c>
      <c r="D352" t="s">
        <v>711</v>
      </c>
      <c r="E352" t="s">
        <v>712</v>
      </c>
      <c r="F352" t="s">
        <v>713</v>
      </c>
      <c r="G352" t="s">
        <v>317</v>
      </c>
    </row>
    <row r="354" spans="1:7">
      <c r="A354" t="s">
        <v>714</v>
      </c>
    </row>
    <row r="355" spans="1:7">
      <c r="A355" t="s">
        <v>715</v>
      </c>
    </row>
    <row r="357" spans="1:7">
      <c r="B357" t="s">
        <v>299</v>
      </c>
      <c r="C357" t="s">
        <v>318</v>
      </c>
    </row>
    <row r="358" spans="1:7">
      <c r="A358" t="s">
        <v>147</v>
      </c>
      <c r="B358" t="s">
        <v>553</v>
      </c>
      <c r="C358" t="s">
        <v>639</v>
      </c>
      <c r="D358" t="s">
        <v>382</v>
      </c>
      <c r="E358" t="s">
        <v>383</v>
      </c>
      <c r="F358" t="s">
        <v>242</v>
      </c>
      <c r="G358" t="s">
        <v>243</v>
      </c>
    </row>
    <row r="359" spans="1:7">
      <c r="A359" t="s">
        <v>255</v>
      </c>
      <c r="B359" t="s">
        <v>559</v>
      </c>
      <c r="C359" t="s">
        <v>645</v>
      </c>
      <c r="D359" t="s">
        <v>716</v>
      </c>
      <c r="E359" t="s">
        <v>717</v>
      </c>
      <c r="F359" t="s">
        <v>718</v>
      </c>
      <c r="G359" t="s">
        <v>719</v>
      </c>
    </row>
    <row r="360" spans="1:7">
      <c r="A360" t="s">
        <v>92</v>
      </c>
      <c r="B360" t="s">
        <v>554</v>
      </c>
      <c r="C360" t="s">
        <v>640</v>
      </c>
      <c r="D360" t="s">
        <v>720</v>
      </c>
      <c r="E360" t="s">
        <v>429</v>
      </c>
      <c r="F360" t="s">
        <v>721</v>
      </c>
      <c r="G360" t="s">
        <v>722</v>
      </c>
    </row>
    <row r="361" spans="1:7">
      <c r="A361" t="s">
        <v>244</v>
      </c>
      <c r="B361" t="s">
        <v>564</v>
      </c>
      <c r="C361" t="s">
        <v>650</v>
      </c>
      <c r="D361" t="s">
        <v>723</v>
      </c>
      <c r="E361" t="s">
        <v>724</v>
      </c>
      <c r="F361" t="s">
        <v>725</v>
      </c>
      <c r="G361" t="s">
        <v>726</v>
      </c>
    </row>
    <row r="363" spans="1:7">
      <c r="A363" t="s">
        <v>727</v>
      </c>
    </row>
    <row r="364" spans="1:7">
      <c r="A364" t="s">
        <v>728</v>
      </c>
    </row>
    <row r="366" spans="1:7">
      <c r="B366" t="s">
        <v>235</v>
      </c>
      <c r="C366" t="s">
        <v>335</v>
      </c>
    </row>
    <row r="367" spans="1:7">
      <c r="A367" t="s">
        <v>147</v>
      </c>
      <c r="B367" t="s">
        <v>380</v>
      </c>
      <c r="C367" t="s">
        <v>729</v>
      </c>
      <c r="D367" t="s">
        <v>382</v>
      </c>
      <c r="E367" t="s">
        <v>383</v>
      </c>
      <c r="F367" t="s">
        <v>242</v>
      </c>
      <c r="G367" t="s">
        <v>243</v>
      </c>
    </row>
    <row r="368" spans="1:7">
      <c r="A368" t="s">
        <v>92</v>
      </c>
      <c r="B368" t="s">
        <v>390</v>
      </c>
      <c r="C368" t="s">
        <v>730</v>
      </c>
      <c r="D368" t="s">
        <v>731</v>
      </c>
      <c r="E368" t="s">
        <v>732</v>
      </c>
      <c r="F368" t="s">
        <v>733</v>
      </c>
      <c r="G368" t="s">
        <v>734</v>
      </c>
    </row>
    <row r="369" spans="1:7">
      <c r="A369" t="s">
        <v>255</v>
      </c>
      <c r="B369" t="s">
        <v>402</v>
      </c>
      <c r="C369" t="s">
        <v>735</v>
      </c>
      <c r="D369" t="s">
        <v>736</v>
      </c>
      <c r="E369" t="s">
        <v>737</v>
      </c>
      <c r="F369" t="s">
        <v>738</v>
      </c>
      <c r="G369" t="s">
        <v>739</v>
      </c>
    </row>
    <row r="370" spans="1:7">
      <c r="A370" t="s">
        <v>244</v>
      </c>
      <c r="B370" t="s">
        <v>384</v>
      </c>
      <c r="C370" t="s">
        <v>740</v>
      </c>
      <c r="D370" t="s">
        <v>741</v>
      </c>
      <c r="E370" t="s">
        <v>742</v>
      </c>
      <c r="F370" t="s">
        <v>743</v>
      </c>
      <c r="G370" t="s">
        <v>744</v>
      </c>
    </row>
    <row r="372" spans="1:7">
      <c r="A372" t="s">
        <v>745</v>
      </c>
    </row>
    <row r="373" spans="1:7">
      <c r="A373" t="s">
        <v>746</v>
      </c>
    </row>
    <row r="375" spans="1:7">
      <c r="B375" t="s">
        <v>237</v>
      </c>
      <c r="C375" t="s">
        <v>335</v>
      </c>
    </row>
    <row r="376" spans="1:7">
      <c r="A376" t="s">
        <v>147</v>
      </c>
      <c r="B376" t="s">
        <v>381</v>
      </c>
      <c r="C376" t="s">
        <v>729</v>
      </c>
      <c r="D376" t="s">
        <v>382</v>
      </c>
      <c r="E376" t="s">
        <v>383</v>
      </c>
      <c r="F376" t="s">
        <v>242</v>
      </c>
      <c r="G376" t="s">
        <v>301</v>
      </c>
    </row>
    <row r="377" spans="1:7">
      <c r="A377" t="s">
        <v>244</v>
      </c>
      <c r="B377" t="s">
        <v>385</v>
      </c>
      <c r="C377" t="s">
        <v>740</v>
      </c>
      <c r="D377" t="s">
        <v>747</v>
      </c>
      <c r="E377" t="s">
        <v>748</v>
      </c>
      <c r="F377" t="s">
        <v>749</v>
      </c>
      <c r="G377" t="s">
        <v>750</v>
      </c>
    </row>
    <row r="378" spans="1:7">
      <c r="A378" t="s">
        <v>268</v>
      </c>
      <c r="B378" t="s">
        <v>397</v>
      </c>
      <c r="C378" t="s">
        <v>751</v>
      </c>
      <c r="D378" t="s">
        <v>752</v>
      </c>
      <c r="E378" t="s">
        <v>753</v>
      </c>
      <c r="F378" t="s">
        <v>754</v>
      </c>
      <c r="G378" t="s">
        <v>755</v>
      </c>
    </row>
    <row r="379" spans="1:7">
      <c r="A379" t="s">
        <v>255</v>
      </c>
      <c r="B379" t="s">
        <v>403</v>
      </c>
      <c r="C379" t="s">
        <v>735</v>
      </c>
      <c r="D379" t="s">
        <v>756</v>
      </c>
      <c r="E379" t="s">
        <v>507</v>
      </c>
      <c r="F379" t="s">
        <v>757</v>
      </c>
      <c r="G379" t="s">
        <v>758</v>
      </c>
    </row>
    <row r="380" spans="1:7">
      <c r="A380" t="s">
        <v>92</v>
      </c>
      <c r="B380" t="s">
        <v>391</v>
      </c>
      <c r="C380" t="s">
        <v>730</v>
      </c>
      <c r="D380" t="s">
        <v>519</v>
      </c>
      <c r="E380" t="s">
        <v>627</v>
      </c>
      <c r="F380" t="s">
        <v>759</v>
      </c>
      <c r="G380" t="s">
        <v>317</v>
      </c>
    </row>
    <row r="382" spans="1:7">
      <c r="A382" t="s">
        <v>760</v>
      </c>
    </row>
    <row r="383" spans="1:7">
      <c r="A383" t="s">
        <v>761</v>
      </c>
    </row>
    <row r="385" spans="1:7">
      <c r="B385" t="s">
        <v>261</v>
      </c>
      <c r="C385" t="s">
        <v>335</v>
      </c>
    </row>
    <row r="386" spans="1:7">
      <c r="A386" t="s">
        <v>147</v>
      </c>
      <c r="B386" t="s">
        <v>409</v>
      </c>
      <c r="C386" t="s">
        <v>729</v>
      </c>
      <c r="D386" t="s">
        <v>382</v>
      </c>
      <c r="E386" t="s">
        <v>383</v>
      </c>
      <c r="F386" t="s">
        <v>242</v>
      </c>
      <c r="G386" t="s">
        <v>301</v>
      </c>
    </row>
    <row r="387" spans="1:7">
      <c r="A387" t="s">
        <v>92</v>
      </c>
      <c r="B387" t="s">
        <v>410</v>
      </c>
      <c r="C387" t="s">
        <v>730</v>
      </c>
      <c r="D387" t="s">
        <v>762</v>
      </c>
      <c r="E387" t="s">
        <v>763</v>
      </c>
      <c r="F387" t="s">
        <v>764</v>
      </c>
      <c r="G387" t="s">
        <v>765</v>
      </c>
    </row>
    <row r="388" spans="1:7">
      <c r="A388" t="s">
        <v>255</v>
      </c>
      <c r="B388" t="s">
        <v>420</v>
      </c>
      <c r="C388" t="s">
        <v>735</v>
      </c>
      <c r="D388" t="s">
        <v>766</v>
      </c>
      <c r="E388" t="s">
        <v>440</v>
      </c>
      <c r="F388" t="s">
        <v>767</v>
      </c>
      <c r="G388" t="s">
        <v>768</v>
      </c>
    </row>
    <row r="389" spans="1:7">
      <c r="A389" t="s">
        <v>268</v>
      </c>
      <c r="B389" t="s">
        <v>415</v>
      </c>
      <c r="C389" t="s">
        <v>751</v>
      </c>
      <c r="D389" t="s">
        <v>769</v>
      </c>
      <c r="E389" t="s">
        <v>770</v>
      </c>
      <c r="F389" t="s">
        <v>771</v>
      </c>
      <c r="G389" t="s">
        <v>772</v>
      </c>
    </row>
    <row r="390" spans="1:7">
      <c r="A390" t="s">
        <v>244</v>
      </c>
      <c r="B390" t="s">
        <v>427</v>
      </c>
      <c r="C390" t="s">
        <v>740</v>
      </c>
      <c r="D390" t="s">
        <v>634</v>
      </c>
      <c r="E390" t="s">
        <v>773</v>
      </c>
      <c r="F390" t="s">
        <v>774</v>
      </c>
      <c r="G390" t="s">
        <v>317</v>
      </c>
    </row>
    <row r="392" spans="1:7">
      <c r="A392" t="s">
        <v>775</v>
      </c>
    </row>
    <row r="393" spans="1:7">
      <c r="A393" t="s">
        <v>776</v>
      </c>
    </row>
    <row r="395" spans="1:7">
      <c r="B395" t="s">
        <v>274</v>
      </c>
      <c r="C395" t="s">
        <v>335</v>
      </c>
    </row>
    <row r="396" spans="1:7">
      <c r="A396" t="s">
        <v>147</v>
      </c>
      <c r="B396" t="s">
        <v>380</v>
      </c>
      <c r="C396" t="s">
        <v>729</v>
      </c>
      <c r="D396" t="s">
        <v>382</v>
      </c>
      <c r="E396" t="s">
        <v>383</v>
      </c>
      <c r="F396" t="s">
        <v>242</v>
      </c>
      <c r="G396" t="s">
        <v>243</v>
      </c>
    </row>
    <row r="397" spans="1:7">
      <c r="A397" t="s">
        <v>244</v>
      </c>
      <c r="B397" t="s">
        <v>443</v>
      </c>
      <c r="C397" t="s">
        <v>740</v>
      </c>
      <c r="D397" t="s">
        <v>777</v>
      </c>
      <c r="E397" t="s">
        <v>778</v>
      </c>
      <c r="F397" t="s">
        <v>779</v>
      </c>
      <c r="G397" t="s">
        <v>780</v>
      </c>
    </row>
    <row r="398" spans="1:7">
      <c r="A398" t="s">
        <v>268</v>
      </c>
      <c r="B398" t="s">
        <v>453</v>
      </c>
      <c r="C398" t="s">
        <v>751</v>
      </c>
      <c r="D398" t="s">
        <v>781</v>
      </c>
      <c r="E398" t="s">
        <v>782</v>
      </c>
      <c r="F398" t="s">
        <v>783</v>
      </c>
      <c r="G398" t="s">
        <v>784</v>
      </c>
    </row>
    <row r="399" spans="1:7">
      <c r="A399" t="s">
        <v>255</v>
      </c>
      <c r="B399" t="s">
        <v>468</v>
      </c>
      <c r="C399" t="s">
        <v>735</v>
      </c>
      <c r="D399" t="s">
        <v>785</v>
      </c>
      <c r="E399" t="s">
        <v>786</v>
      </c>
      <c r="F399" t="s">
        <v>787</v>
      </c>
      <c r="G399" t="s">
        <v>788</v>
      </c>
    </row>
    <row r="401" spans="1:7">
      <c r="A401" t="s">
        <v>789</v>
      </c>
    </row>
    <row r="402" spans="1:7">
      <c r="A402" t="s">
        <v>790</v>
      </c>
    </row>
    <row r="404" spans="1:7">
      <c r="B404" t="s">
        <v>282</v>
      </c>
      <c r="C404" t="s">
        <v>335</v>
      </c>
    </row>
    <row r="405" spans="1:7">
      <c r="A405" t="s">
        <v>147</v>
      </c>
      <c r="B405" t="s">
        <v>489</v>
      </c>
      <c r="C405" t="s">
        <v>729</v>
      </c>
      <c r="D405" t="s">
        <v>382</v>
      </c>
      <c r="E405" t="s">
        <v>383</v>
      </c>
      <c r="F405" t="s">
        <v>242</v>
      </c>
      <c r="G405" t="s">
        <v>301</v>
      </c>
    </row>
    <row r="406" spans="1:7">
      <c r="A406" t="s">
        <v>268</v>
      </c>
      <c r="B406" t="s">
        <v>490</v>
      </c>
      <c r="C406" t="s">
        <v>751</v>
      </c>
      <c r="D406" t="s">
        <v>791</v>
      </c>
      <c r="E406" t="s">
        <v>792</v>
      </c>
      <c r="F406" t="s">
        <v>793</v>
      </c>
      <c r="G406" t="s">
        <v>794</v>
      </c>
    </row>
    <row r="407" spans="1:7">
      <c r="A407" t="s">
        <v>92</v>
      </c>
      <c r="B407" t="s">
        <v>505</v>
      </c>
      <c r="C407" t="s">
        <v>730</v>
      </c>
      <c r="D407" t="s">
        <v>795</v>
      </c>
      <c r="E407" t="s">
        <v>796</v>
      </c>
      <c r="F407" t="s">
        <v>797</v>
      </c>
      <c r="G407" t="s">
        <v>798</v>
      </c>
    </row>
    <row r="408" spans="1:7">
      <c r="A408" t="s">
        <v>255</v>
      </c>
      <c r="B408" t="s">
        <v>495</v>
      </c>
      <c r="C408" t="s">
        <v>735</v>
      </c>
      <c r="D408" t="s">
        <v>799</v>
      </c>
      <c r="E408" t="s">
        <v>786</v>
      </c>
      <c r="F408" t="s">
        <v>800</v>
      </c>
      <c r="G408" t="s">
        <v>801</v>
      </c>
    </row>
    <row r="409" spans="1:7">
      <c r="A409" t="s">
        <v>244</v>
      </c>
      <c r="B409" t="s">
        <v>500</v>
      </c>
      <c r="C409" t="s">
        <v>740</v>
      </c>
      <c r="D409" t="s">
        <v>720</v>
      </c>
      <c r="E409" t="s">
        <v>802</v>
      </c>
      <c r="F409" t="s">
        <v>803</v>
      </c>
      <c r="G409" t="s">
        <v>317</v>
      </c>
    </row>
    <row r="411" spans="1:7">
      <c r="A411" t="s">
        <v>804</v>
      </c>
    </row>
    <row r="412" spans="1:7">
      <c r="A412" t="s">
        <v>805</v>
      </c>
    </row>
    <row r="414" spans="1:7">
      <c r="B414" t="s">
        <v>299</v>
      </c>
      <c r="C414" t="s">
        <v>335</v>
      </c>
    </row>
    <row r="415" spans="1:7">
      <c r="A415" t="s">
        <v>147</v>
      </c>
      <c r="B415" t="s">
        <v>553</v>
      </c>
      <c r="C415" t="s">
        <v>729</v>
      </c>
      <c r="D415" t="s">
        <v>382</v>
      </c>
      <c r="E415" t="s">
        <v>383</v>
      </c>
      <c r="F415" t="s">
        <v>242</v>
      </c>
      <c r="G415" t="s">
        <v>301</v>
      </c>
    </row>
    <row r="416" spans="1:7">
      <c r="A416" t="s">
        <v>255</v>
      </c>
      <c r="B416" t="s">
        <v>559</v>
      </c>
      <c r="C416" t="s">
        <v>735</v>
      </c>
      <c r="D416" t="s">
        <v>806</v>
      </c>
      <c r="E416" t="s">
        <v>429</v>
      </c>
      <c r="F416" t="s">
        <v>807</v>
      </c>
      <c r="G416" t="s">
        <v>808</v>
      </c>
    </row>
    <row r="417" spans="1:7">
      <c r="A417" t="s">
        <v>268</v>
      </c>
      <c r="B417" t="s">
        <v>569</v>
      </c>
      <c r="C417" t="s">
        <v>751</v>
      </c>
      <c r="D417" t="s">
        <v>809</v>
      </c>
      <c r="E417" t="s">
        <v>810</v>
      </c>
      <c r="F417" t="s">
        <v>811</v>
      </c>
      <c r="G417" t="s">
        <v>812</v>
      </c>
    </row>
    <row r="418" spans="1:7">
      <c r="A418" t="s">
        <v>92</v>
      </c>
      <c r="B418" t="s">
        <v>554</v>
      </c>
      <c r="C418" t="s">
        <v>730</v>
      </c>
      <c r="D418" t="s">
        <v>813</v>
      </c>
      <c r="E418" t="s">
        <v>814</v>
      </c>
      <c r="F418" t="s">
        <v>815</v>
      </c>
      <c r="G418" t="s">
        <v>816</v>
      </c>
    </row>
    <row r="419" spans="1:7">
      <c r="A419" t="s">
        <v>244</v>
      </c>
      <c r="B419" t="s">
        <v>564</v>
      </c>
      <c r="C419" t="s">
        <v>740</v>
      </c>
      <c r="D419" t="s">
        <v>817</v>
      </c>
      <c r="E419" t="s">
        <v>387</v>
      </c>
      <c r="F419" t="s">
        <v>818</v>
      </c>
      <c r="G419" t="s">
        <v>317</v>
      </c>
    </row>
    <row r="421" spans="1:7">
      <c r="A421" t="s">
        <v>819</v>
      </c>
    </row>
    <row r="422" spans="1:7">
      <c r="A422" t="s">
        <v>820</v>
      </c>
    </row>
    <row r="424" spans="1:7">
      <c r="B424" t="s">
        <v>318</v>
      </c>
      <c r="C424" t="s">
        <v>335</v>
      </c>
    </row>
    <row r="425" spans="1:7">
      <c r="A425" t="s">
        <v>147</v>
      </c>
      <c r="B425" t="s">
        <v>639</v>
      </c>
      <c r="C425" t="s">
        <v>729</v>
      </c>
      <c r="D425" t="s">
        <v>382</v>
      </c>
      <c r="E425" t="s">
        <v>383</v>
      </c>
      <c r="F425" t="s">
        <v>242</v>
      </c>
      <c r="G425" t="s">
        <v>243</v>
      </c>
    </row>
    <row r="426" spans="1:7">
      <c r="A426" t="s">
        <v>255</v>
      </c>
      <c r="B426" t="s">
        <v>645</v>
      </c>
      <c r="C426" t="s">
        <v>735</v>
      </c>
      <c r="D426" t="s">
        <v>821</v>
      </c>
      <c r="E426" t="s">
        <v>591</v>
      </c>
      <c r="F426" t="s">
        <v>822</v>
      </c>
      <c r="G426" t="s">
        <v>823</v>
      </c>
    </row>
    <row r="427" spans="1:7">
      <c r="A427" t="s">
        <v>268</v>
      </c>
      <c r="B427" t="s">
        <v>667</v>
      </c>
      <c r="C427" t="s">
        <v>751</v>
      </c>
      <c r="D427" t="s">
        <v>824</v>
      </c>
      <c r="E427" t="s">
        <v>825</v>
      </c>
      <c r="F427" t="s">
        <v>826</v>
      </c>
      <c r="G427" t="s">
        <v>827</v>
      </c>
    </row>
    <row r="428" spans="1:7">
      <c r="A428" t="s">
        <v>244</v>
      </c>
      <c r="B428" t="s">
        <v>650</v>
      </c>
      <c r="C428" t="s">
        <v>740</v>
      </c>
      <c r="D428" t="s">
        <v>828</v>
      </c>
      <c r="E428" t="s">
        <v>829</v>
      </c>
      <c r="F428" t="s">
        <v>830</v>
      </c>
      <c r="G428" t="s">
        <v>831</v>
      </c>
    </row>
    <row r="430" spans="1:7">
      <c r="A430" t="s">
        <v>832</v>
      </c>
    </row>
    <row r="431" spans="1:7">
      <c r="A431" t="s">
        <v>833</v>
      </c>
    </row>
    <row r="433" spans="1:7">
      <c r="B433" t="s">
        <v>235</v>
      </c>
      <c r="C433" t="s">
        <v>352</v>
      </c>
    </row>
    <row r="434" spans="1:7">
      <c r="A434" t="s">
        <v>147</v>
      </c>
      <c r="B434" t="s">
        <v>380</v>
      </c>
      <c r="C434" t="s">
        <v>834</v>
      </c>
      <c r="D434" t="s">
        <v>382</v>
      </c>
      <c r="E434" t="s">
        <v>383</v>
      </c>
      <c r="F434" t="s">
        <v>242</v>
      </c>
      <c r="G434" t="s">
        <v>243</v>
      </c>
    </row>
    <row r="435" spans="1:7">
      <c r="A435" t="s">
        <v>255</v>
      </c>
      <c r="B435" t="s">
        <v>402</v>
      </c>
      <c r="C435" t="s">
        <v>835</v>
      </c>
      <c r="D435" t="s">
        <v>836</v>
      </c>
      <c r="E435" t="s">
        <v>837</v>
      </c>
      <c r="F435" t="s">
        <v>838</v>
      </c>
      <c r="G435" t="s">
        <v>839</v>
      </c>
    </row>
    <row r="436" spans="1:7">
      <c r="A436" t="s">
        <v>92</v>
      </c>
      <c r="B436" t="s">
        <v>390</v>
      </c>
      <c r="C436" t="s">
        <v>840</v>
      </c>
      <c r="D436" t="s">
        <v>841</v>
      </c>
      <c r="E436" t="s">
        <v>842</v>
      </c>
      <c r="F436" t="s">
        <v>843</v>
      </c>
      <c r="G436" t="s">
        <v>844</v>
      </c>
    </row>
    <row r="437" spans="1:7">
      <c r="A437" t="s">
        <v>268</v>
      </c>
      <c r="B437" t="s">
        <v>396</v>
      </c>
      <c r="C437" t="s">
        <v>845</v>
      </c>
      <c r="D437" t="s">
        <v>846</v>
      </c>
      <c r="E437" t="s">
        <v>847</v>
      </c>
      <c r="F437" t="s">
        <v>848</v>
      </c>
      <c r="G437" t="s">
        <v>849</v>
      </c>
    </row>
    <row r="439" spans="1:7">
      <c r="A439" t="s">
        <v>850</v>
      </c>
    </row>
    <row r="440" spans="1:7">
      <c r="A440" t="s">
        <v>851</v>
      </c>
    </row>
    <row r="442" spans="1:7">
      <c r="B442" t="s">
        <v>237</v>
      </c>
      <c r="C442" t="s">
        <v>352</v>
      </c>
    </row>
    <row r="443" spans="1:7">
      <c r="A443" t="s">
        <v>147</v>
      </c>
      <c r="B443" t="s">
        <v>381</v>
      </c>
      <c r="C443" t="s">
        <v>834</v>
      </c>
      <c r="D443" t="s">
        <v>382</v>
      </c>
      <c r="E443" t="s">
        <v>383</v>
      </c>
      <c r="F443" t="s">
        <v>242</v>
      </c>
      <c r="G443" t="s">
        <v>243</v>
      </c>
    </row>
    <row r="444" spans="1:7">
      <c r="A444" t="s">
        <v>255</v>
      </c>
      <c r="B444" t="s">
        <v>403</v>
      </c>
      <c r="C444" t="s">
        <v>835</v>
      </c>
      <c r="D444" t="s">
        <v>852</v>
      </c>
      <c r="E444" t="s">
        <v>853</v>
      </c>
      <c r="F444" t="s">
        <v>854</v>
      </c>
      <c r="G444" t="s">
        <v>855</v>
      </c>
    </row>
    <row r="445" spans="1:7">
      <c r="A445" t="s">
        <v>244</v>
      </c>
      <c r="B445" t="s">
        <v>385</v>
      </c>
      <c r="C445" t="s">
        <v>856</v>
      </c>
      <c r="D445" t="s">
        <v>857</v>
      </c>
      <c r="E445" t="s">
        <v>858</v>
      </c>
      <c r="F445" t="s">
        <v>859</v>
      </c>
      <c r="G445" t="s">
        <v>860</v>
      </c>
    </row>
    <row r="446" spans="1:7">
      <c r="A446" t="s">
        <v>92</v>
      </c>
      <c r="B446" t="s">
        <v>391</v>
      </c>
      <c r="C446" t="s">
        <v>840</v>
      </c>
      <c r="D446" t="s">
        <v>799</v>
      </c>
      <c r="E446" t="s">
        <v>861</v>
      </c>
      <c r="F446" t="s">
        <v>862</v>
      </c>
      <c r="G446" t="s">
        <v>863</v>
      </c>
    </row>
    <row r="448" spans="1:7">
      <c r="A448" t="s">
        <v>864</v>
      </c>
    </row>
    <row r="449" spans="1:7">
      <c r="A449" t="s">
        <v>865</v>
      </c>
    </row>
    <row r="451" spans="1:7">
      <c r="B451" t="s">
        <v>261</v>
      </c>
      <c r="C451" t="s">
        <v>352</v>
      </c>
    </row>
    <row r="452" spans="1:7">
      <c r="A452" t="s">
        <v>147</v>
      </c>
      <c r="B452" t="s">
        <v>409</v>
      </c>
      <c r="C452" t="s">
        <v>834</v>
      </c>
      <c r="D452" t="s">
        <v>382</v>
      </c>
      <c r="E452" t="s">
        <v>383</v>
      </c>
      <c r="F452" t="s">
        <v>242</v>
      </c>
      <c r="G452" t="s">
        <v>243</v>
      </c>
    </row>
    <row r="453" spans="1:7">
      <c r="A453" t="s">
        <v>255</v>
      </c>
      <c r="B453" t="s">
        <v>420</v>
      </c>
      <c r="C453" t="s">
        <v>835</v>
      </c>
      <c r="D453" t="s">
        <v>866</v>
      </c>
      <c r="E453" t="s">
        <v>867</v>
      </c>
      <c r="F453" t="s">
        <v>868</v>
      </c>
      <c r="G453" t="s">
        <v>869</v>
      </c>
    </row>
    <row r="454" spans="1:7">
      <c r="A454" t="s">
        <v>92</v>
      </c>
      <c r="B454" t="s">
        <v>410</v>
      </c>
      <c r="C454" t="s">
        <v>840</v>
      </c>
      <c r="D454" t="s">
        <v>870</v>
      </c>
      <c r="E454" t="s">
        <v>871</v>
      </c>
      <c r="F454" t="s">
        <v>872</v>
      </c>
      <c r="G454" t="s">
        <v>873</v>
      </c>
    </row>
    <row r="455" spans="1:7">
      <c r="A455" t="s">
        <v>268</v>
      </c>
      <c r="B455" t="s">
        <v>415</v>
      </c>
      <c r="C455" t="s">
        <v>845</v>
      </c>
      <c r="D455" t="s">
        <v>531</v>
      </c>
      <c r="E455" t="s">
        <v>512</v>
      </c>
      <c r="F455" t="s">
        <v>874</v>
      </c>
      <c r="G455" t="s">
        <v>875</v>
      </c>
    </row>
    <row r="457" spans="1:7">
      <c r="A457" t="s">
        <v>876</v>
      </c>
    </row>
    <row r="458" spans="1:7">
      <c r="A458" t="s">
        <v>877</v>
      </c>
    </row>
    <row r="460" spans="1:7">
      <c r="B460" t="s">
        <v>274</v>
      </c>
      <c r="C460" t="s">
        <v>352</v>
      </c>
    </row>
    <row r="461" spans="1:7">
      <c r="A461" t="s">
        <v>147</v>
      </c>
      <c r="B461" t="s">
        <v>380</v>
      </c>
      <c r="C461" t="s">
        <v>834</v>
      </c>
      <c r="D461" t="s">
        <v>382</v>
      </c>
      <c r="E461" t="s">
        <v>383</v>
      </c>
      <c r="F461" t="s">
        <v>242</v>
      </c>
      <c r="G461" t="s">
        <v>243</v>
      </c>
    </row>
    <row r="462" spans="1:7">
      <c r="A462" t="s">
        <v>244</v>
      </c>
      <c r="B462" t="s">
        <v>443</v>
      </c>
      <c r="C462" t="s">
        <v>856</v>
      </c>
      <c r="D462" t="s">
        <v>878</v>
      </c>
      <c r="E462" t="s">
        <v>879</v>
      </c>
      <c r="F462" t="s">
        <v>880</v>
      </c>
      <c r="G462" t="s">
        <v>881</v>
      </c>
    </row>
    <row r="463" spans="1:7">
      <c r="A463" t="s">
        <v>255</v>
      </c>
      <c r="B463" t="s">
        <v>468</v>
      </c>
      <c r="C463" t="s">
        <v>835</v>
      </c>
      <c r="D463" t="s">
        <v>882</v>
      </c>
      <c r="E463" t="s">
        <v>883</v>
      </c>
      <c r="F463" t="s">
        <v>884</v>
      </c>
      <c r="G463" t="s">
        <v>744</v>
      </c>
    </row>
    <row r="465" spans="1:7">
      <c r="A465" t="s">
        <v>885</v>
      </c>
    </row>
    <row r="466" spans="1:7">
      <c r="A466" t="s">
        <v>886</v>
      </c>
    </row>
    <row r="468" spans="1:7">
      <c r="B468" t="s">
        <v>282</v>
      </c>
      <c r="C468" t="s">
        <v>352</v>
      </c>
    </row>
    <row r="469" spans="1:7">
      <c r="A469" t="s">
        <v>147</v>
      </c>
      <c r="B469" t="s">
        <v>489</v>
      </c>
      <c r="C469" t="s">
        <v>834</v>
      </c>
      <c r="D469" t="s">
        <v>382</v>
      </c>
      <c r="E469" t="s">
        <v>383</v>
      </c>
      <c r="F469" t="s">
        <v>242</v>
      </c>
      <c r="G469" t="s">
        <v>243</v>
      </c>
    </row>
    <row r="470" spans="1:7">
      <c r="A470" t="s">
        <v>255</v>
      </c>
      <c r="B470" t="s">
        <v>495</v>
      </c>
      <c r="C470" t="s">
        <v>835</v>
      </c>
      <c r="D470" t="s">
        <v>887</v>
      </c>
      <c r="E470" t="s">
        <v>888</v>
      </c>
      <c r="F470" t="s">
        <v>889</v>
      </c>
      <c r="G470" t="s">
        <v>890</v>
      </c>
    </row>
    <row r="471" spans="1:7">
      <c r="A471" t="s">
        <v>92</v>
      </c>
      <c r="B471" t="s">
        <v>505</v>
      </c>
      <c r="C471" t="s">
        <v>840</v>
      </c>
      <c r="D471" t="s">
        <v>891</v>
      </c>
      <c r="E471" t="s">
        <v>892</v>
      </c>
      <c r="F471" t="s">
        <v>893</v>
      </c>
      <c r="G471" t="s">
        <v>894</v>
      </c>
    </row>
    <row r="472" spans="1:7">
      <c r="A472" t="s">
        <v>244</v>
      </c>
      <c r="B472" t="s">
        <v>500</v>
      </c>
      <c r="C472" t="s">
        <v>856</v>
      </c>
      <c r="D472" t="s">
        <v>895</v>
      </c>
      <c r="E472" t="s">
        <v>896</v>
      </c>
      <c r="F472" t="s">
        <v>897</v>
      </c>
      <c r="G472" t="s">
        <v>898</v>
      </c>
    </row>
    <row r="474" spans="1:7">
      <c r="A474" t="s">
        <v>899</v>
      </c>
    </row>
    <row r="475" spans="1:7">
      <c r="A475" t="s">
        <v>900</v>
      </c>
    </row>
    <row r="477" spans="1:7">
      <c r="B477" t="s">
        <v>299</v>
      </c>
      <c r="C477" t="s">
        <v>352</v>
      </c>
    </row>
    <row r="478" spans="1:7">
      <c r="A478" t="s">
        <v>147</v>
      </c>
      <c r="B478" t="s">
        <v>553</v>
      </c>
      <c r="C478" t="s">
        <v>834</v>
      </c>
      <c r="D478" t="s">
        <v>382</v>
      </c>
      <c r="E478" t="s">
        <v>383</v>
      </c>
      <c r="F478" t="s">
        <v>242</v>
      </c>
      <c r="G478" t="s">
        <v>243</v>
      </c>
    </row>
    <row r="479" spans="1:7">
      <c r="A479" t="s">
        <v>255</v>
      </c>
      <c r="B479" t="s">
        <v>559</v>
      </c>
      <c r="C479" t="s">
        <v>835</v>
      </c>
      <c r="D479" t="s">
        <v>901</v>
      </c>
      <c r="E479" t="s">
        <v>902</v>
      </c>
      <c r="F479" t="s">
        <v>903</v>
      </c>
      <c r="G479" t="s">
        <v>904</v>
      </c>
    </row>
    <row r="480" spans="1:7">
      <c r="A480" t="s">
        <v>92</v>
      </c>
      <c r="B480" t="s">
        <v>554</v>
      </c>
      <c r="C480" t="s">
        <v>840</v>
      </c>
      <c r="D480" t="s">
        <v>752</v>
      </c>
      <c r="E480" t="s">
        <v>905</v>
      </c>
      <c r="F480" t="s">
        <v>906</v>
      </c>
      <c r="G480" t="s">
        <v>907</v>
      </c>
    </row>
    <row r="481" spans="1:7">
      <c r="A481" t="s">
        <v>244</v>
      </c>
      <c r="B481" t="s">
        <v>564</v>
      </c>
      <c r="C481" t="s">
        <v>856</v>
      </c>
      <c r="D481" t="s">
        <v>674</v>
      </c>
      <c r="E481" t="s">
        <v>556</v>
      </c>
      <c r="F481" t="s">
        <v>908</v>
      </c>
      <c r="G481" t="s">
        <v>909</v>
      </c>
    </row>
    <row r="483" spans="1:7">
      <c r="A483" t="s">
        <v>910</v>
      </c>
    </row>
    <row r="484" spans="1:7">
      <c r="A484" t="s">
        <v>911</v>
      </c>
    </row>
    <row r="486" spans="1:7">
      <c r="B486" t="s">
        <v>318</v>
      </c>
      <c r="C486" t="s">
        <v>352</v>
      </c>
    </row>
    <row r="487" spans="1:7">
      <c r="A487" t="s">
        <v>147</v>
      </c>
      <c r="B487" t="s">
        <v>639</v>
      </c>
      <c r="C487" t="s">
        <v>834</v>
      </c>
      <c r="D487" t="s">
        <v>382</v>
      </c>
      <c r="E487" t="s">
        <v>383</v>
      </c>
      <c r="F487" t="s">
        <v>242</v>
      </c>
      <c r="G487" t="s">
        <v>301</v>
      </c>
    </row>
    <row r="488" spans="1:7">
      <c r="A488" t="s">
        <v>255</v>
      </c>
      <c r="B488" t="s">
        <v>645</v>
      </c>
      <c r="C488" t="s">
        <v>835</v>
      </c>
      <c r="D488" t="s">
        <v>912</v>
      </c>
      <c r="E488" t="s">
        <v>913</v>
      </c>
      <c r="F488" t="s">
        <v>609</v>
      </c>
      <c r="G488" t="s">
        <v>610</v>
      </c>
    </row>
    <row r="489" spans="1:7">
      <c r="A489" t="s">
        <v>244</v>
      </c>
      <c r="B489" t="s">
        <v>650</v>
      </c>
      <c r="C489" t="s">
        <v>856</v>
      </c>
      <c r="D489" t="s">
        <v>828</v>
      </c>
      <c r="E489" t="s">
        <v>829</v>
      </c>
      <c r="F489" t="s">
        <v>914</v>
      </c>
      <c r="G489" t="s">
        <v>915</v>
      </c>
    </row>
    <row r="490" spans="1:7">
      <c r="A490" t="s">
        <v>92</v>
      </c>
      <c r="B490" t="s">
        <v>640</v>
      </c>
      <c r="C490" t="s">
        <v>840</v>
      </c>
      <c r="D490" t="s">
        <v>916</v>
      </c>
      <c r="E490" t="s">
        <v>917</v>
      </c>
      <c r="F490" t="s">
        <v>918</v>
      </c>
      <c r="G490" t="s">
        <v>919</v>
      </c>
    </row>
    <row r="491" spans="1:7">
      <c r="A491" t="s">
        <v>268</v>
      </c>
      <c r="B491" t="s">
        <v>667</v>
      </c>
      <c r="C491" t="s">
        <v>845</v>
      </c>
      <c r="D491" t="s">
        <v>920</v>
      </c>
      <c r="E491" t="s">
        <v>921</v>
      </c>
      <c r="F491" t="s">
        <v>922</v>
      </c>
      <c r="G491" t="s">
        <v>317</v>
      </c>
    </row>
    <row r="493" spans="1:7">
      <c r="A493" t="s">
        <v>923</v>
      </c>
    </row>
    <row r="494" spans="1:7">
      <c r="A494" t="s">
        <v>924</v>
      </c>
    </row>
    <row r="496" spans="1:7">
      <c r="B496" t="s">
        <v>335</v>
      </c>
      <c r="C496" t="s">
        <v>352</v>
      </c>
    </row>
    <row r="497" spans="1:7">
      <c r="A497" t="s">
        <v>147</v>
      </c>
      <c r="B497" t="s">
        <v>729</v>
      </c>
      <c r="C497" t="s">
        <v>834</v>
      </c>
      <c r="D497" t="s">
        <v>382</v>
      </c>
      <c r="E497" t="s">
        <v>383</v>
      </c>
      <c r="F497" t="s">
        <v>242</v>
      </c>
      <c r="G497" t="s">
        <v>301</v>
      </c>
    </row>
    <row r="498" spans="1:7">
      <c r="A498" t="s">
        <v>255</v>
      </c>
      <c r="B498" t="s">
        <v>735</v>
      </c>
      <c r="C498" t="s">
        <v>835</v>
      </c>
      <c r="D498" t="s">
        <v>925</v>
      </c>
      <c r="E498" t="s">
        <v>926</v>
      </c>
      <c r="F498" t="s">
        <v>927</v>
      </c>
      <c r="G498" t="s">
        <v>928</v>
      </c>
    </row>
    <row r="499" spans="1:7">
      <c r="A499" t="s">
        <v>268</v>
      </c>
      <c r="B499" t="s">
        <v>751</v>
      </c>
      <c r="C499" t="s">
        <v>845</v>
      </c>
      <c r="D499" t="s">
        <v>929</v>
      </c>
      <c r="E499" t="s">
        <v>861</v>
      </c>
      <c r="F499" t="s">
        <v>930</v>
      </c>
      <c r="G499" t="s">
        <v>931</v>
      </c>
    </row>
    <row r="500" spans="1:7">
      <c r="A500" t="s">
        <v>244</v>
      </c>
      <c r="B500" t="s">
        <v>740</v>
      </c>
      <c r="C500" t="s">
        <v>856</v>
      </c>
      <c r="D500" t="s">
        <v>932</v>
      </c>
      <c r="E500" t="s">
        <v>773</v>
      </c>
      <c r="F500" t="s">
        <v>933</v>
      </c>
      <c r="G500" t="s">
        <v>934</v>
      </c>
    </row>
    <row r="501" spans="1:7">
      <c r="A501" t="s">
        <v>92</v>
      </c>
      <c r="B501" t="s">
        <v>730</v>
      </c>
      <c r="C501" t="s">
        <v>840</v>
      </c>
      <c r="D501" t="s">
        <v>935</v>
      </c>
      <c r="E501" t="s">
        <v>561</v>
      </c>
      <c r="F501" t="s">
        <v>848</v>
      </c>
      <c r="G501" t="s">
        <v>317</v>
      </c>
    </row>
    <row r="503" spans="1:7">
      <c r="A503" t="s">
        <v>936</v>
      </c>
    </row>
    <row r="504" spans="1:7">
      <c r="A504" t="s">
        <v>937</v>
      </c>
    </row>
    <row r="506" spans="1:7">
      <c r="B506" t="s">
        <v>235</v>
      </c>
      <c r="C506" t="s">
        <v>359</v>
      </c>
    </row>
    <row r="507" spans="1:7">
      <c r="A507" t="s">
        <v>147</v>
      </c>
      <c r="B507" t="s">
        <v>380</v>
      </c>
      <c r="C507" t="s">
        <v>938</v>
      </c>
      <c r="D507" t="s">
        <v>382</v>
      </c>
      <c r="E507" t="s">
        <v>383</v>
      </c>
      <c r="F507" t="s">
        <v>242</v>
      </c>
      <c r="G507" t="s">
        <v>301</v>
      </c>
    </row>
    <row r="508" spans="1:7">
      <c r="A508" t="s">
        <v>92</v>
      </c>
      <c r="B508" t="s">
        <v>390</v>
      </c>
      <c r="C508" t="s">
        <v>939</v>
      </c>
      <c r="D508" t="s">
        <v>940</v>
      </c>
      <c r="E508" t="s">
        <v>941</v>
      </c>
      <c r="F508" t="s">
        <v>942</v>
      </c>
      <c r="G508" t="s">
        <v>943</v>
      </c>
    </row>
    <row r="509" spans="1:7">
      <c r="A509" t="s">
        <v>255</v>
      </c>
      <c r="B509" t="s">
        <v>402</v>
      </c>
      <c r="C509" t="s">
        <v>944</v>
      </c>
      <c r="D509" t="s">
        <v>945</v>
      </c>
      <c r="E509" t="s">
        <v>946</v>
      </c>
      <c r="F509" t="s">
        <v>947</v>
      </c>
      <c r="G509" t="s">
        <v>948</v>
      </c>
    </row>
    <row r="510" spans="1:7">
      <c r="A510" t="s">
        <v>244</v>
      </c>
      <c r="B510" t="s">
        <v>384</v>
      </c>
      <c r="C510" t="s">
        <v>949</v>
      </c>
      <c r="D510" t="s">
        <v>950</v>
      </c>
      <c r="E510" t="s">
        <v>951</v>
      </c>
      <c r="F510" t="s">
        <v>952</v>
      </c>
      <c r="G510" t="s">
        <v>953</v>
      </c>
    </row>
    <row r="511" spans="1:7">
      <c r="A511" t="s">
        <v>268</v>
      </c>
      <c r="B511" t="s">
        <v>396</v>
      </c>
      <c r="C511" t="s">
        <v>954</v>
      </c>
      <c r="D511" t="s">
        <v>630</v>
      </c>
      <c r="E511" t="s">
        <v>528</v>
      </c>
      <c r="F511" t="s">
        <v>955</v>
      </c>
      <c r="G511" t="s">
        <v>317</v>
      </c>
    </row>
    <row r="513" spans="1:7">
      <c r="A513" t="s">
        <v>956</v>
      </c>
    </row>
    <row r="514" spans="1:7">
      <c r="A514" t="s">
        <v>957</v>
      </c>
    </row>
    <row r="516" spans="1:7">
      <c r="B516" t="s">
        <v>237</v>
      </c>
      <c r="C516" t="s">
        <v>359</v>
      </c>
    </row>
    <row r="517" spans="1:7">
      <c r="A517" t="s">
        <v>147</v>
      </c>
      <c r="B517" t="s">
        <v>381</v>
      </c>
      <c r="C517" t="s">
        <v>938</v>
      </c>
      <c r="D517" t="s">
        <v>382</v>
      </c>
      <c r="E517" t="s">
        <v>383</v>
      </c>
      <c r="F517" t="s">
        <v>242</v>
      </c>
      <c r="G517" t="s">
        <v>301</v>
      </c>
    </row>
    <row r="518" spans="1:7">
      <c r="A518" t="s">
        <v>244</v>
      </c>
      <c r="B518" t="s">
        <v>385</v>
      </c>
      <c r="C518" t="s">
        <v>949</v>
      </c>
      <c r="D518" t="s">
        <v>958</v>
      </c>
      <c r="E518" t="s">
        <v>959</v>
      </c>
      <c r="F518" t="s">
        <v>960</v>
      </c>
      <c r="G518" t="s">
        <v>961</v>
      </c>
    </row>
    <row r="519" spans="1:7">
      <c r="A519" t="s">
        <v>255</v>
      </c>
      <c r="B519" t="s">
        <v>403</v>
      </c>
      <c r="C519" t="s">
        <v>944</v>
      </c>
      <c r="D519" t="s">
        <v>962</v>
      </c>
      <c r="E519" t="s">
        <v>440</v>
      </c>
      <c r="F519" t="s">
        <v>963</v>
      </c>
      <c r="G519" t="s">
        <v>964</v>
      </c>
    </row>
    <row r="520" spans="1:7">
      <c r="A520" t="s">
        <v>268</v>
      </c>
      <c r="B520" t="s">
        <v>397</v>
      </c>
      <c r="C520" t="s">
        <v>954</v>
      </c>
      <c r="D520" t="s">
        <v>965</v>
      </c>
      <c r="E520" t="s">
        <v>708</v>
      </c>
      <c r="F520" t="s">
        <v>966</v>
      </c>
      <c r="G520" t="s">
        <v>967</v>
      </c>
    </row>
    <row r="521" spans="1:7">
      <c r="A521" t="s">
        <v>92</v>
      </c>
      <c r="B521" t="s">
        <v>391</v>
      </c>
      <c r="C521" t="s">
        <v>939</v>
      </c>
      <c r="D521" t="s">
        <v>581</v>
      </c>
      <c r="E521" t="s">
        <v>968</v>
      </c>
      <c r="F521" t="s">
        <v>969</v>
      </c>
      <c r="G521" t="s">
        <v>317</v>
      </c>
    </row>
    <row r="523" spans="1:7">
      <c r="A523" t="s">
        <v>970</v>
      </c>
    </row>
    <row r="524" spans="1:7">
      <c r="A524" t="s">
        <v>971</v>
      </c>
    </row>
    <row r="526" spans="1:7">
      <c r="B526" t="s">
        <v>261</v>
      </c>
      <c r="C526" t="s">
        <v>359</v>
      </c>
    </row>
    <row r="527" spans="1:7">
      <c r="A527" t="s">
        <v>147</v>
      </c>
      <c r="B527" t="s">
        <v>409</v>
      </c>
      <c r="C527" t="s">
        <v>938</v>
      </c>
      <c r="D527" t="s">
        <v>382</v>
      </c>
      <c r="E527" t="s">
        <v>383</v>
      </c>
      <c r="F527" t="s">
        <v>242</v>
      </c>
      <c r="G527" t="s">
        <v>301</v>
      </c>
    </row>
    <row r="528" spans="1:7">
      <c r="A528" t="s">
        <v>92</v>
      </c>
      <c r="B528" t="s">
        <v>410</v>
      </c>
      <c r="C528" t="s">
        <v>939</v>
      </c>
      <c r="D528" t="s">
        <v>972</v>
      </c>
      <c r="E528" t="s">
        <v>566</v>
      </c>
      <c r="F528" t="s">
        <v>973</v>
      </c>
      <c r="G528" t="s">
        <v>974</v>
      </c>
    </row>
    <row r="529" spans="1:7">
      <c r="A529" t="s">
        <v>255</v>
      </c>
      <c r="B529" t="s">
        <v>420</v>
      </c>
      <c r="C529" t="s">
        <v>944</v>
      </c>
      <c r="D529" t="s">
        <v>975</v>
      </c>
      <c r="E529" t="s">
        <v>708</v>
      </c>
      <c r="F529" t="s">
        <v>976</v>
      </c>
      <c r="G529" t="s">
        <v>977</v>
      </c>
    </row>
    <row r="530" spans="1:7">
      <c r="A530" t="s">
        <v>268</v>
      </c>
      <c r="B530" t="s">
        <v>415</v>
      </c>
      <c r="C530" t="s">
        <v>954</v>
      </c>
      <c r="D530" t="s">
        <v>978</v>
      </c>
      <c r="E530" t="s">
        <v>979</v>
      </c>
      <c r="F530" t="s">
        <v>980</v>
      </c>
      <c r="G530" t="s">
        <v>981</v>
      </c>
    </row>
    <row r="531" spans="1:7">
      <c r="A531" t="s">
        <v>244</v>
      </c>
      <c r="B531" t="s">
        <v>427</v>
      </c>
      <c r="C531" t="s">
        <v>949</v>
      </c>
      <c r="D531" t="s">
        <v>982</v>
      </c>
      <c r="E531" t="s">
        <v>983</v>
      </c>
      <c r="F531" t="s">
        <v>984</v>
      </c>
      <c r="G531" t="s">
        <v>317</v>
      </c>
    </row>
    <row r="533" spans="1:7">
      <c r="A533" t="s">
        <v>985</v>
      </c>
    </row>
    <row r="534" spans="1:7">
      <c r="A534" t="s">
        <v>986</v>
      </c>
    </row>
    <row r="536" spans="1:7">
      <c r="B536" t="s">
        <v>274</v>
      </c>
      <c r="C536" t="s">
        <v>359</v>
      </c>
    </row>
    <row r="537" spans="1:7">
      <c r="A537" t="s">
        <v>147</v>
      </c>
      <c r="B537" t="s">
        <v>380</v>
      </c>
      <c r="C537" t="s">
        <v>938</v>
      </c>
      <c r="D537" t="s">
        <v>382</v>
      </c>
      <c r="E537" t="s">
        <v>383</v>
      </c>
      <c r="F537" t="s">
        <v>242</v>
      </c>
      <c r="G537" t="s">
        <v>301</v>
      </c>
    </row>
    <row r="538" spans="1:7">
      <c r="A538" t="s">
        <v>244</v>
      </c>
      <c r="B538" t="s">
        <v>443</v>
      </c>
      <c r="C538" t="s">
        <v>949</v>
      </c>
      <c r="D538" t="s">
        <v>987</v>
      </c>
      <c r="E538" t="s">
        <v>988</v>
      </c>
      <c r="F538" t="s">
        <v>989</v>
      </c>
      <c r="G538" t="s">
        <v>990</v>
      </c>
    </row>
    <row r="539" spans="1:7">
      <c r="A539" t="s">
        <v>255</v>
      </c>
      <c r="B539" t="s">
        <v>468</v>
      </c>
      <c r="C539" t="s">
        <v>944</v>
      </c>
      <c r="D539" t="s">
        <v>991</v>
      </c>
      <c r="E539" t="s">
        <v>992</v>
      </c>
      <c r="F539" t="s">
        <v>993</v>
      </c>
      <c r="G539" t="s">
        <v>994</v>
      </c>
    </row>
    <row r="540" spans="1:7">
      <c r="A540" t="s">
        <v>92</v>
      </c>
      <c r="B540" t="s">
        <v>448</v>
      </c>
      <c r="C540" t="s">
        <v>939</v>
      </c>
      <c r="D540" t="s">
        <v>995</v>
      </c>
      <c r="E540" t="s">
        <v>996</v>
      </c>
      <c r="F540" t="s">
        <v>997</v>
      </c>
      <c r="G540" t="s">
        <v>998</v>
      </c>
    </row>
    <row r="541" spans="1:7">
      <c r="A541" t="s">
        <v>268</v>
      </c>
      <c r="B541" t="s">
        <v>453</v>
      </c>
      <c r="C541" t="s">
        <v>954</v>
      </c>
      <c r="D541" t="s">
        <v>999</v>
      </c>
      <c r="E541" t="s">
        <v>1000</v>
      </c>
      <c r="F541" t="s">
        <v>1001</v>
      </c>
      <c r="G541" t="s">
        <v>317</v>
      </c>
    </row>
    <row r="543" spans="1:7">
      <c r="A543" t="s">
        <v>1002</v>
      </c>
    </row>
    <row r="544" spans="1:7">
      <c r="A544" t="s">
        <v>1003</v>
      </c>
    </row>
    <row r="546" spans="1:7">
      <c r="B546" t="s">
        <v>282</v>
      </c>
      <c r="C546" t="s">
        <v>359</v>
      </c>
    </row>
    <row r="547" spans="1:7">
      <c r="A547" t="s">
        <v>147</v>
      </c>
      <c r="B547" t="s">
        <v>489</v>
      </c>
      <c r="C547" t="s">
        <v>938</v>
      </c>
      <c r="D547" t="s">
        <v>382</v>
      </c>
      <c r="E547" t="s">
        <v>383</v>
      </c>
      <c r="F547" t="s">
        <v>242</v>
      </c>
      <c r="G547" t="s">
        <v>301</v>
      </c>
    </row>
    <row r="548" spans="1:7">
      <c r="A548" t="s">
        <v>255</v>
      </c>
      <c r="B548" t="s">
        <v>495</v>
      </c>
      <c r="C548" t="s">
        <v>944</v>
      </c>
      <c r="D548" t="s">
        <v>1004</v>
      </c>
      <c r="E548" t="s">
        <v>1005</v>
      </c>
      <c r="F548" t="s">
        <v>1006</v>
      </c>
      <c r="G548" t="s">
        <v>1007</v>
      </c>
    </row>
    <row r="549" spans="1:7">
      <c r="A549" t="s">
        <v>92</v>
      </c>
      <c r="B549" t="s">
        <v>505</v>
      </c>
      <c r="C549" t="s">
        <v>939</v>
      </c>
      <c r="D549" t="s">
        <v>1008</v>
      </c>
      <c r="E549" t="s">
        <v>717</v>
      </c>
      <c r="F549" t="s">
        <v>1009</v>
      </c>
      <c r="G549" t="s">
        <v>1010</v>
      </c>
    </row>
    <row r="550" spans="1:7">
      <c r="A550" t="s">
        <v>244</v>
      </c>
      <c r="B550" t="s">
        <v>500</v>
      </c>
      <c r="C550" t="s">
        <v>949</v>
      </c>
      <c r="D550" t="s">
        <v>1011</v>
      </c>
      <c r="E550" t="s">
        <v>1012</v>
      </c>
      <c r="F550" t="s">
        <v>1013</v>
      </c>
      <c r="G550" t="s">
        <v>1014</v>
      </c>
    </row>
    <row r="551" spans="1:7">
      <c r="A551" t="s">
        <v>268</v>
      </c>
      <c r="B551" t="s">
        <v>490</v>
      </c>
      <c r="C551" t="s">
        <v>954</v>
      </c>
      <c r="D551" t="s">
        <v>1015</v>
      </c>
      <c r="E551" t="s">
        <v>1016</v>
      </c>
      <c r="F551" t="s">
        <v>1017</v>
      </c>
      <c r="G551" t="s">
        <v>317</v>
      </c>
    </row>
    <row r="553" spans="1:7">
      <c r="A553" t="s">
        <v>1018</v>
      </c>
    </row>
    <row r="554" spans="1:7">
      <c r="A554" t="s">
        <v>1019</v>
      </c>
    </row>
    <row r="556" spans="1:7">
      <c r="B556" t="s">
        <v>299</v>
      </c>
      <c r="C556" t="s">
        <v>359</v>
      </c>
    </row>
    <row r="557" spans="1:7">
      <c r="A557" t="s">
        <v>147</v>
      </c>
      <c r="B557" t="s">
        <v>553</v>
      </c>
      <c r="C557" t="s">
        <v>938</v>
      </c>
      <c r="D557" t="s">
        <v>382</v>
      </c>
      <c r="E557" t="s">
        <v>383</v>
      </c>
      <c r="F557" t="s">
        <v>242</v>
      </c>
      <c r="G557" t="s">
        <v>301</v>
      </c>
    </row>
    <row r="558" spans="1:7">
      <c r="A558" t="s">
        <v>255</v>
      </c>
      <c r="B558" t="s">
        <v>559</v>
      </c>
      <c r="C558" t="s">
        <v>944</v>
      </c>
      <c r="D558" t="s">
        <v>506</v>
      </c>
      <c r="E558" t="s">
        <v>1020</v>
      </c>
      <c r="F558" t="s">
        <v>1021</v>
      </c>
      <c r="G558" t="s">
        <v>1022</v>
      </c>
    </row>
    <row r="559" spans="1:7">
      <c r="A559" t="s">
        <v>268</v>
      </c>
      <c r="B559" t="s">
        <v>569</v>
      </c>
      <c r="C559" t="s">
        <v>954</v>
      </c>
      <c r="D559" t="s">
        <v>630</v>
      </c>
      <c r="E559" t="s">
        <v>1023</v>
      </c>
      <c r="F559" t="s">
        <v>1024</v>
      </c>
      <c r="G559" t="s">
        <v>1025</v>
      </c>
    </row>
    <row r="560" spans="1:7">
      <c r="A560" t="s">
        <v>92</v>
      </c>
      <c r="B560" t="s">
        <v>554</v>
      </c>
      <c r="C560" t="s">
        <v>939</v>
      </c>
      <c r="D560" t="s">
        <v>1026</v>
      </c>
      <c r="E560" t="s">
        <v>742</v>
      </c>
      <c r="F560" t="s">
        <v>1027</v>
      </c>
      <c r="G560" t="s">
        <v>1028</v>
      </c>
    </row>
    <row r="561" spans="1:7">
      <c r="A561" t="s">
        <v>244</v>
      </c>
      <c r="B561" t="s">
        <v>564</v>
      </c>
      <c r="C561" t="s">
        <v>949</v>
      </c>
      <c r="D561" t="s">
        <v>1029</v>
      </c>
      <c r="E561" t="s">
        <v>1012</v>
      </c>
      <c r="F561" t="s">
        <v>1030</v>
      </c>
      <c r="G561" t="s">
        <v>317</v>
      </c>
    </row>
    <row r="563" spans="1:7">
      <c r="A563" t="s">
        <v>1031</v>
      </c>
    </row>
    <row r="564" spans="1:7">
      <c r="A564" t="s">
        <v>1032</v>
      </c>
    </row>
    <row r="566" spans="1:7">
      <c r="B566" t="s">
        <v>318</v>
      </c>
      <c r="C566" t="s">
        <v>359</v>
      </c>
    </row>
    <row r="567" spans="1:7">
      <c r="A567" t="s">
        <v>147</v>
      </c>
      <c r="B567" t="s">
        <v>639</v>
      </c>
      <c r="C567" t="s">
        <v>938</v>
      </c>
      <c r="D567" t="s">
        <v>382</v>
      </c>
      <c r="E567" t="s">
        <v>383</v>
      </c>
      <c r="F567" t="s">
        <v>242</v>
      </c>
      <c r="G567" t="s">
        <v>301</v>
      </c>
    </row>
    <row r="568" spans="1:7">
      <c r="A568" t="s">
        <v>255</v>
      </c>
      <c r="B568" t="s">
        <v>645</v>
      </c>
      <c r="C568" t="s">
        <v>944</v>
      </c>
      <c r="D568" t="s">
        <v>506</v>
      </c>
      <c r="E568" t="s">
        <v>1033</v>
      </c>
      <c r="F568" t="s">
        <v>1034</v>
      </c>
      <c r="G568" t="s">
        <v>1035</v>
      </c>
    </row>
    <row r="569" spans="1:7">
      <c r="A569" t="s">
        <v>268</v>
      </c>
      <c r="B569" t="s">
        <v>667</v>
      </c>
      <c r="C569" t="s">
        <v>954</v>
      </c>
      <c r="D569" t="s">
        <v>630</v>
      </c>
      <c r="E569" t="s">
        <v>1036</v>
      </c>
      <c r="F569" t="s">
        <v>1037</v>
      </c>
      <c r="G569" t="s">
        <v>1038</v>
      </c>
    </row>
    <row r="570" spans="1:7">
      <c r="A570" t="s">
        <v>244</v>
      </c>
      <c r="B570" t="s">
        <v>650</v>
      </c>
      <c r="C570" t="s">
        <v>949</v>
      </c>
      <c r="D570" t="s">
        <v>1039</v>
      </c>
      <c r="E570" t="s">
        <v>599</v>
      </c>
      <c r="F570" t="s">
        <v>1040</v>
      </c>
      <c r="G570" t="s">
        <v>1041</v>
      </c>
    </row>
    <row r="571" spans="1:7">
      <c r="A571" t="s">
        <v>92</v>
      </c>
      <c r="B571" t="s">
        <v>640</v>
      </c>
      <c r="C571" t="s">
        <v>939</v>
      </c>
      <c r="D571" t="s">
        <v>1042</v>
      </c>
      <c r="E571" t="s">
        <v>1043</v>
      </c>
      <c r="F571" t="s">
        <v>1044</v>
      </c>
      <c r="G571" t="s">
        <v>317</v>
      </c>
    </row>
    <row r="573" spans="1:7">
      <c r="A573" t="s">
        <v>1045</v>
      </c>
    </row>
    <row r="574" spans="1:7">
      <c r="A574" t="s">
        <v>1046</v>
      </c>
    </row>
    <row r="576" spans="1:7">
      <c r="B576" t="s">
        <v>335</v>
      </c>
      <c r="C576" t="s">
        <v>359</v>
      </c>
    </row>
    <row r="577" spans="1:7">
      <c r="A577" t="s">
        <v>147</v>
      </c>
      <c r="B577" t="s">
        <v>729</v>
      </c>
      <c r="C577" t="s">
        <v>938</v>
      </c>
      <c r="D577" t="s">
        <v>382</v>
      </c>
      <c r="E577" t="s">
        <v>383</v>
      </c>
      <c r="F577" t="s">
        <v>242</v>
      </c>
      <c r="G577" t="s">
        <v>301</v>
      </c>
    </row>
    <row r="578" spans="1:7">
      <c r="A578" t="s">
        <v>255</v>
      </c>
      <c r="B578" t="s">
        <v>735</v>
      </c>
      <c r="C578" t="s">
        <v>944</v>
      </c>
      <c r="D578" t="s">
        <v>1047</v>
      </c>
      <c r="E578" t="s">
        <v>433</v>
      </c>
      <c r="F578" t="s">
        <v>1048</v>
      </c>
      <c r="G578" t="s">
        <v>1049</v>
      </c>
    </row>
    <row r="579" spans="1:7">
      <c r="A579" t="s">
        <v>268</v>
      </c>
      <c r="B579" t="s">
        <v>751</v>
      </c>
      <c r="C579" t="s">
        <v>954</v>
      </c>
      <c r="D579" t="s">
        <v>1050</v>
      </c>
      <c r="E579" t="s">
        <v>631</v>
      </c>
      <c r="F579" t="s">
        <v>1051</v>
      </c>
      <c r="G579" t="s">
        <v>1052</v>
      </c>
    </row>
    <row r="580" spans="1:7">
      <c r="A580" t="s">
        <v>244</v>
      </c>
      <c r="B580" t="s">
        <v>740</v>
      </c>
      <c r="C580" t="s">
        <v>949</v>
      </c>
      <c r="D580" t="s">
        <v>1053</v>
      </c>
      <c r="E580" t="s">
        <v>1054</v>
      </c>
      <c r="F580" t="s">
        <v>1055</v>
      </c>
      <c r="G580" t="s">
        <v>1056</v>
      </c>
    </row>
    <row r="581" spans="1:7">
      <c r="A581" t="s">
        <v>92</v>
      </c>
      <c r="B581" t="s">
        <v>730</v>
      </c>
      <c r="C581" t="s">
        <v>939</v>
      </c>
      <c r="D581" t="s">
        <v>1057</v>
      </c>
      <c r="E581" t="s">
        <v>1058</v>
      </c>
      <c r="F581" t="s">
        <v>1059</v>
      </c>
      <c r="G581" t="s">
        <v>317</v>
      </c>
    </row>
    <row r="583" spans="1:7">
      <c r="A583" t="s">
        <v>1060</v>
      </c>
    </row>
    <row r="584" spans="1:7">
      <c r="A584" t="s">
        <v>1061</v>
      </c>
    </row>
    <row r="586" spans="1:7">
      <c r="B586" t="s">
        <v>352</v>
      </c>
      <c r="C586" t="s">
        <v>359</v>
      </c>
    </row>
    <row r="587" spans="1:7">
      <c r="A587" t="s">
        <v>147</v>
      </c>
      <c r="B587" t="s">
        <v>834</v>
      </c>
      <c r="C587" t="s">
        <v>938</v>
      </c>
      <c r="D587" t="s">
        <v>382</v>
      </c>
      <c r="E587" t="s">
        <v>383</v>
      </c>
      <c r="F587" t="s">
        <v>242</v>
      </c>
      <c r="G587" t="s">
        <v>301</v>
      </c>
    </row>
    <row r="588" spans="1:7">
      <c r="A588" t="s">
        <v>255</v>
      </c>
      <c r="B588" t="s">
        <v>835</v>
      </c>
      <c r="C588" t="s">
        <v>944</v>
      </c>
      <c r="D588" t="s">
        <v>1062</v>
      </c>
      <c r="E588" t="s">
        <v>1063</v>
      </c>
      <c r="F588" t="s">
        <v>854</v>
      </c>
      <c r="G588" t="s">
        <v>1064</v>
      </c>
    </row>
    <row r="589" spans="1:7">
      <c r="A589" t="s">
        <v>92</v>
      </c>
      <c r="B589" t="s">
        <v>840</v>
      </c>
      <c r="C589" t="s">
        <v>939</v>
      </c>
      <c r="D589" t="s">
        <v>1065</v>
      </c>
      <c r="E589" t="s">
        <v>1066</v>
      </c>
      <c r="F589" t="s">
        <v>1067</v>
      </c>
      <c r="G589" t="s">
        <v>1068</v>
      </c>
    </row>
    <row r="590" spans="1:7">
      <c r="A590" t="s">
        <v>244</v>
      </c>
      <c r="B590" t="s">
        <v>856</v>
      </c>
      <c r="C590" t="s">
        <v>949</v>
      </c>
      <c r="D590" t="s">
        <v>1069</v>
      </c>
      <c r="E590" t="s">
        <v>1070</v>
      </c>
      <c r="F590" t="s">
        <v>1071</v>
      </c>
      <c r="G590" t="s">
        <v>1072</v>
      </c>
    </row>
    <row r="591" spans="1:7">
      <c r="A591" t="s">
        <v>268</v>
      </c>
      <c r="B591" t="s">
        <v>845</v>
      </c>
      <c r="C591" t="s">
        <v>954</v>
      </c>
      <c r="D591" t="s">
        <v>630</v>
      </c>
      <c r="E591" t="s">
        <v>586</v>
      </c>
      <c r="F591" t="s">
        <v>1073</v>
      </c>
      <c r="G591" t="s">
        <v>317</v>
      </c>
    </row>
    <row r="593" spans="1:7">
      <c r="A593" t="s">
        <v>1074</v>
      </c>
    </row>
    <row r="594" spans="1:7">
      <c r="A594" t="s">
        <v>1075</v>
      </c>
    </row>
    <row r="596" spans="1:7">
      <c r="B596" t="s">
        <v>235</v>
      </c>
      <c r="C596" t="s">
        <v>373</v>
      </c>
    </row>
    <row r="597" spans="1:7">
      <c r="A597" t="s">
        <v>147</v>
      </c>
      <c r="B597" t="s">
        <v>380</v>
      </c>
      <c r="C597" t="s">
        <v>1076</v>
      </c>
      <c r="D597" t="s">
        <v>382</v>
      </c>
      <c r="E597" t="s">
        <v>383</v>
      </c>
      <c r="F597" t="s">
        <v>242</v>
      </c>
      <c r="G597" t="s">
        <v>243</v>
      </c>
    </row>
    <row r="598" spans="1:7">
      <c r="A598" t="s">
        <v>255</v>
      </c>
      <c r="B598" t="s">
        <v>402</v>
      </c>
      <c r="C598" t="s">
        <v>1077</v>
      </c>
      <c r="D598" t="s">
        <v>1078</v>
      </c>
      <c r="E598" t="s">
        <v>1079</v>
      </c>
      <c r="F598" t="s">
        <v>1080</v>
      </c>
      <c r="G598" t="s">
        <v>1081</v>
      </c>
    </row>
    <row r="599" spans="1:7">
      <c r="A599" t="s">
        <v>92</v>
      </c>
      <c r="B599" t="s">
        <v>390</v>
      </c>
      <c r="C599" t="s">
        <v>1082</v>
      </c>
      <c r="D599" t="s">
        <v>1083</v>
      </c>
      <c r="E599" t="s">
        <v>1084</v>
      </c>
      <c r="F599" t="s">
        <v>1085</v>
      </c>
      <c r="G599" t="s">
        <v>1086</v>
      </c>
    </row>
    <row r="600" spans="1:7">
      <c r="A600" t="s">
        <v>268</v>
      </c>
      <c r="B600" t="s">
        <v>396</v>
      </c>
      <c r="C600" t="s">
        <v>1087</v>
      </c>
      <c r="D600" t="s">
        <v>1088</v>
      </c>
      <c r="E600" t="s">
        <v>1089</v>
      </c>
      <c r="F600" t="s">
        <v>1090</v>
      </c>
      <c r="G600" t="s">
        <v>1091</v>
      </c>
    </row>
    <row r="602" spans="1:7">
      <c r="A602" t="s">
        <v>1092</v>
      </c>
    </row>
    <row r="603" spans="1:7">
      <c r="A603" t="s">
        <v>1093</v>
      </c>
    </row>
    <row r="605" spans="1:7">
      <c r="B605" t="s">
        <v>237</v>
      </c>
      <c r="C605" t="s">
        <v>373</v>
      </c>
    </row>
    <row r="606" spans="1:7">
      <c r="A606" t="s">
        <v>147</v>
      </c>
      <c r="B606" t="s">
        <v>381</v>
      </c>
      <c r="C606" t="s">
        <v>1076</v>
      </c>
      <c r="D606" t="s">
        <v>382</v>
      </c>
      <c r="E606" t="s">
        <v>383</v>
      </c>
      <c r="F606" t="s">
        <v>242</v>
      </c>
      <c r="G606" t="s">
        <v>243</v>
      </c>
    </row>
    <row r="607" spans="1:7">
      <c r="A607" t="s">
        <v>255</v>
      </c>
      <c r="B607" t="s">
        <v>403</v>
      </c>
      <c r="C607" t="s">
        <v>1077</v>
      </c>
      <c r="D607" t="s">
        <v>1094</v>
      </c>
      <c r="E607" t="s">
        <v>1095</v>
      </c>
      <c r="F607" t="s">
        <v>1096</v>
      </c>
      <c r="G607" t="s">
        <v>1097</v>
      </c>
    </row>
    <row r="608" spans="1:7">
      <c r="A608" t="s">
        <v>244</v>
      </c>
      <c r="B608" t="s">
        <v>385</v>
      </c>
      <c r="C608" t="s">
        <v>1098</v>
      </c>
      <c r="D608" t="s">
        <v>1099</v>
      </c>
      <c r="E608" t="s">
        <v>814</v>
      </c>
      <c r="F608" t="s">
        <v>1100</v>
      </c>
      <c r="G608" t="s">
        <v>1101</v>
      </c>
    </row>
    <row r="609" spans="1:7">
      <c r="A609" t="s">
        <v>92</v>
      </c>
      <c r="B609" t="s">
        <v>391</v>
      </c>
      <c r="C609" t="s">
        <v>1082</v>
      </c>
      <c r="D609" t="s">
        <v>1102</v>
      </c>
      <c r="E609" t="s">
        <v>888</v>
      </c>
      <c r="F609" t="s">
        <v>1103</v>
      </c>
      <c r="G609" t="s">
        <v>1104</v>
      </c>
    </row>
    <row r="611" spans="1:7">
      <c r="A611" t="s">
        <v>1105</v>
      </c>
    </row>
    <row r="612" spans="1:7">
      <c r="A612" t="s">
        <v>1106</v>
      </c>
    </row>
    <row r="614" spans="1:7">
      <c r="B614" t="s">
        <v>261</v>
      </c>
      <c r="C614" t="s">
        <v>373</v>
      </c>
    </row>
    <row r="615" spans="1:7">
      <c r="A615" t="s">
        <v>147</v>
      </c>
      <c r="B615" t="s">
        <v>409</v>
      </c>
      <c r="C615" t="s">
        <v>1076</v>
      </c>
      <c r="D615" t="s">
        <v>382</v>
      </c>
      <c r="E615" t="s">
        <v>383</v>
      </c>
      <c r="F615" t="s">
        <v>242</v>
      </c>
      <c r="G615" t="s">
        <v>243</v>
      </c>
    </row>
    <row r="616" spans="1:7">
      <c r="A616" t="s">
        <v>255</v>
      </c>
      <c r="B616" t="s">
        <v>420</v>
      </c>
      <c r="C616" t="s">
        <v>1077</v>
      </c>
      <c r="D616" t="s">
        <v>1107</v>
      </c>
      <c r="E616" t="s">
        <v>1108</v>
      </c>
      <c r="F616" t="s">
        <v>1109</v>
      </c>
      <c r="G616" t="s">
        <v>1110</v>
      </c>
    </row>
    <row r="617" spans="1:7">
      <c r="A617" t="s">
        <v>92</v>
      </c>
      <c r="B617" t="s">
        <v>410</v>
      </c>
      <c r="C617" t="s">
        <v>1082</v>
      </c>
      <c r="D617" t="s">
        <v>1111</v>
      </c>
      <c r="E617" t="s">
        <v>917</v>
      </c>
      <c r="F617" t="s">
        <v>1112</v>
      </c>
      <c r="G617" t="s">
        <v>1113</v>
      </c>
    </row>
    <row r="618" spans="1:7">
      <c r="A618" t="s">
        <v>268</v>
      </c>
      <c r="B618" t="s">
        <v>415</v>
      </c>
      <c r="C618" t="s">
        <v>1087</v>
      </c>
      <c r="D618" t="s">
        <v>1114</v>
      </c>
      <c r="E618" t="s">
        <v>599</v>
      </c>
      <c r="F618" t="s">
        <v>1115</v>
      </c>
      <c r="G618" t="s">
        <v>1116</v>
      </c>
    </row>
    <row r="620" spans="1:7">
      <c r="A620" t="s">
        <v>1117</v>
      </c>
    </row>
    <row r="621" spans="1:7">
      <c r="A621" t="s">
        <v>1118</v>
      </c>
    </row>
    <row r="623" spans="1:7">
      <c r="B623" t="s">
        <v>274</v>
      </c>
      <c r="C623" t="s">
        <v>373</v>
      </c>
    </row>
    <row r="624" spans="1:7">
      <c r="A624" t="s">
        <v>147</v>
      </c>
      <c r="B624" t="s">
        <v>380</v>
      </c>
      <c r="C624" t="s">
        <v>1076</v>
      </c>
      <c r="D624" t="s">
        <v>382</v>
      </c>
      <c r="E624" t="s">
        <v>383</v>
      </c>
      <c r="F624" t="s">
        <v>242</v>
      </c>
      <c r="G624" t="s">
        <v>243</v>
      </c>
    </row>
    <row r="625" spans="1:7">
      <c r="A625" t="s">
        <v>244</v>
      </c>
      <c r="B625" t="s">
        <v>443</v>
      </c>
      <c r="C625" t="s">
        <v>1098</v>
      </c>
      <c r="D625" t="s">
        <v>1119</v>
      </c>
      <c r="E625" t="s">
        <v>1120</v>
      </c>
      <c r="F625" t="s">
        <v>1121</v>
      </c>
      <c r="G625" t="s">
        <v>1122</v>
      </c>
    </row>
    <row r="626" spans="1:7">
      <c r="A626" t="s">
        <v>255</v>
      </c>
      <c r="B626" t="s">
        <v>468</v>
      </c>
      <c r="C626" t="s">
        <v>1077</v>
      </c>
      <c r="D626" t="s">
        <v>1123</v>
      </c>
      <c r="E626" t="s">
        <v>1124</v>
      </c>
      <c r="F626" t="s">
        <v>1125</v>
      </c>
      <c r="G626" t="s">
        <v>1126</v>
      </c>
    </row>
    <row r="628" spans="1:7">
      <c r="A628" t="s">
        <v>1127</v>
      </c>
    </row>
    <row r="629" spans="1:7">
      <c r="A629" t="s">
        <v>1128</v>
      </c>
    </row>
    <row r="631" spans="1:7">
      <c r="B631" t="s">
        <v>282</v>
      </c>
      <c r="C631" t="s">
        <v>373</v>
      </c>
    </row>
    <row r="632" spans="1:7">
      <c r="A632" t="s">
        <v>147</v>
      </c>
      <c r="B632" t="s">
        <v>489</v>
      </c>
      <c r="C632" t="s">
        <v>1076</v>
      </c>
      <c r="D632" t="s">
        <v>382</v>
      </c>
      <c r="E632" t="s">
        <v>383</v>
      </c>
      <c r="F632" t="s">
        <v>242</v>
      </c>
      <c r="G632" t="s">
        <v>243</v>
      </c>
    </row>
    <row r="633" spans="1:7">
      <c r="A633" t="s">
        <v>255</v>
      </c>
      <c r="B633" t="s">
        <v>495</v>
      </c>
      <c r="C633" t="s">
        <v>1077</v>
      </c>
      <c r="D633" t="s">
        <v>1129</v>
      </c>
      <c r="E633" t="s">
        <v>1130</v>
      </c>
      <c r="F633" t="s">
        <v>1131</v>
      </c>
      <c r="G633" t="s">
        <v>1132</v>
      </c>
    </row>
    <row r="634" spans="1:7">
      <c r="A634" t="s">
        <v>92</v>
      </c>
      <c r="B634" t="s">
        <v>505</v>
      </c>
      <c r="C634" t="s">
        <v>1082</v>
      </c>
      <c r="D634" t="s">
        <v>1133</v>
      </c>
      <c r="E634" t="s">
        <v>1134</v>
      </c>
      <c r="F634" t="s">
        <v>1135</v>
      </c>
      <c r="G634" t="s">
        <v>1136</v>
      </c>
    </row>
    <row r="635" spans="1:7">
      <c r="A635" t="s">
        <v>244</v>
      </c>
      <c r="B635" t="s">
        <v>500</v>
      </c>
      <c r="C635" t="s">
        <v>1098</v>
      </c>
      <c r="D635" t="s">
        <v>846</v>
      </c>
      <c r="E635" t="s">
        <v>582</v>
      </c>
      <c r="F635" t="s">
        <v>604</v>
      </c>
      <c r="G635" t="s">
        <v>1137</v>
      </c>
    </row>
    <row r="637" spans="1:7">
      <c r="A637" t="s">
        <v>1138</v>
      </c>
    </row>
    <row r="638" spans="1:7">
      <c r="A638" t="s">
        <v>1139</v>
      </c>
    </row>
    <row r="640" spans="1:7">
      <c r="B640" t="s">
        <v>299</v>
      </c>
      <c r="C640" t="s">
        <v>373</v>
      </c>
    </row>
    <row r="641" spans="1:7">
      <c r="A641" t="s">
        <v>147</v>
      </c>
      <c r="B641" t="s">
        <v>553</v>
      </c>
      <c r="C641" t="s">
        <v>1076</v>
      </c>
      <c r="D641" t="s">
        <v>382</v>
      </c>
      <c r="E641" t="s">
        <v>383</v>
      </c>
      <c r="F641" t="s">
        <v>242</v>
      </c>
      <c r="G641" t="s">
        <v>243</v>
      </c>
    </row>
    <row r="642" spans="1:7">
      <c r="A642" t="s">
        <v>255</v>
      </c>
      <c r="B642" t="s">
        <v>559</v>
      </c>
      <c r="C642" t="s">
        <v>1077</v>
      </c>
      <c r="D642" t="s">
        <v>1140</v>
      </c>
      <c r="E642" t="s">
        <v>1141</v>
      </c>
      <c r="F642" t="s">
        <v>609</v>
      </c>
      <c r="G642" t="s">
        <v>689</v>
      </c>
    </row>
    <row r="643" spans="1:7">
      <c r="A643" t="s">
        <v>92</v>
      </c>
      <c r="B643" t="s">
        <v>554</v>
      </c>
      <c r="C643" t="s">
        <v>1082</v>
      </c>
      <c r="D643" t="s">
        <v>1004</v>
      </c>
      <c r="E643" t="s">
        <v>1142</v>
      </c>
      <c r="F643" t="s">
        <v>1143</v>
      </c>
      <c r="G643" t="s">
        <v>1144</v>
      </c>
    </row>
    <row r="644" spans="1:7">
      <c r="A644" t="s">
        <v>268</v>
      </c>
      <c r="B644" t="s">
        <v>569</v>
      </c>
      <c r="C644" t="s">
        <v>1087</v>
      </c>
      <c r="D644" t="s">
        <v>1145</v>
      </c>
      <c r="E644" t="s">
        <v>1146</v>
      </c>
      <c r="F644" t="s">
        <v>1147</v>
      </c>
      <c r="G644" t="s">
        <v>1148</v>
      </c>
    </row>
    <row r="646" spans="1:7">
      <c r="A646" t="s">
        <v>1149</v>
      </c>
    </row>
    <row r="647" spans="1:7">
      <c r="A647" t="s">
        <v>1150</v>
      </c>
    </row>
    <row r="649" spans="1:7">
      <c r="B649" t="s">
        <v>318</v>
      </c>
      <c r="C649" t="s">
        <v>373</v>
      </c>
    </row>
    <row r="650" spans="1:7">
      <c r="A650" t="s">
        <v>147</v>
      </c>
      <c r="B650" t="s">
        <v>639</v>
      </c>
      <c r="C650" t="s">
        <v>1076</v>
      </c>
      <c r="D650" t="s">
        <v>382</v>
      </c>
      <c r="E650" t="s">
        <v>383</v>
      </c>
      <c r="F650" t="s">
        <v>242</v>
      </c>
      <c r="G650" t="s">
        <v>243</v>
      </c>
    </row>
    <row r="651" spans="1:7">
      <c r="A651" t="s">
        <v>255</v>
      </c>
      <c r="B651" t="s">
        <v>645</v>
      </c>
      <c r="C651" t="s">
        <v>1077</v>
      </c>
      <c r="D651" t="s">
        <v>1151</v>
      </c>
      <c r="E651" t="s">
        <v>1152</v>
      </c>
      <c r="F651" t="s">
        <v>1153</v>
      </c>
      <c r="G651" t="s">
        <v>1154</v>
      </c>
    </row>
    <row r="652" spans="1:7">
      <c r="A652" t="s">
        <v>268</v>
      </c>
      <c r="B652" t="s">
        <v>667</v>
      </c>
      <c r="C652" t="s">
        <v>1087</v>
      </c>
      <c r="D652" t="s">
        <v>1155</v>
      </c>
      <c r="E652" t="s">
        <v>1156</v>
      </c>
      <c r="F652" t="s">
        <v>1157</v>
      </c>
      <c r="G652" t="s">
        <v>1158</v>
      </c>
    </row>
    <row r="653" spans="1:7">
      <c r="A653" t="s">
        <v>92</v>
      </c>
      <c r="B653" t="s">
        <v>640</v>
      </c>
      <c r="C653" t="s">
        <v>1082</v>
      </c>
      <c r="D653" t="s">
        <v>1159</v>
      </c>
      <c r="E653" t="s">
        <v>1130</v>
      </c>
      <c r="F653" t="s">
        <v>1160</v>
      </c>
      <c r="G653" t="s">
        <v>1161</v>
      </c>
    </row>
    <row r="655" spans="1:7">
      <c r="A655" t="s">
        <v>1162</v>
      </c>
    </row>
    <row r="656" spans="1:7">
      <c r="A656" t="s">
        <v>1163</v>
      </c>
    </row>
    <row r="658" spans="1:7">
      <c r="B658" t="s">
        <v>335</v>
      </c>
      <c r="C658" t="s">
        <v>373</v>
      </c>
    </row>
    <row r="659" spans="1:7">
      <c r="A659" t="s">
        <v>147</v>
      </c>
      <c r="B659" t="s">
        <v>729</v>
      </c>
      <c r="C659" t="s">
        <v>1076</v>
      </c>
      <c r="D659" t="s">
        <v>382</v>
      </c>
      <c r="E659" t="s">
        <v>383</v>
      </c>
      <c r="F659" t="s">
        <v>242</v>
      </c>
      <c r="G659" t="s">
        <v>243</v>
      </c>
    </row>
    <row r="660" spans="1:7">
      <c r="A660" t="s">
        <v>255</v>
      </c>
      <c r="B660" t="s">
        <v>735</v>
      </c>
      <c r="C660" t="s">
        <v>1077</v>
      </c>
      <c r="D660" t="s">
        <v>1164</v>
      </c>
      <c r="E660" t="s">
        <v>796</v>
      </c>
      <c r="F660" t="s">
        <v>1165</v>
      </c>
      <c r="G660" t="s">
        <v>1166</v>
      </c>
    </row>
    <row r="661" spans="1:7">
      <c r="A661" t="s">
        <v>268</v>
      </c>
      <c r="B661" t="s">
        <v>751</v>
      </c>
      <c r="C661" t="s">
        <v>1087</v>
      </c>
      <c r="D661" t="s">
        <v>1167</v>
      </c>
      <c r="E661" t="s">
        <v>1168</v>
      </c>
      <c r="F661" t="s">
        <v>1169</v>
      </c>
      <c r="G661" t="s">
        <v>1170</v>
      </c>
    </row>
    <row r="662" spans="1:7">
      <c r="A662" t="s">
        <v>244</v>
      </c>
      <c r="B662" t="s">
        <v>740</v>
      </c>
      <c r="C662" t="s">
        <v>1098</v>
      </c>
      <c r="D662" t="s">
        <v>1171</v>
      </c>
      <c r="E662" t="s">
        <v>1172</v>
      </c>
      <c r="F662" t="s">
        <v>1173</v>
      </c>
      <c r="G662" t="s">
        <v>1174</v>
      </c>
    </row>
    <row r="664" spans="1:7">
      <c r="A664" t="s">
        <v>1175</v>
      </c>
    </row>
    <row r="665" spans="1:7">
      <c r="A665" t="s">
        <v>1176</v>
      </c>
    </row>
    <row r="667" spans="1:7">
      <c r="B667" t="s">
        <v>352</v>
      </c>
      <c r="C667" t="s">
        <v>373</v>
      </c>
    </row>
    <row r="668" spans="1:7">
      <c r="A668" t="s">
        <v>147</v>
      </c>
      <c r="B668" t="s">
        <v>834</v>
      </c>
      <c r="C668" t="s">
        <v>1076</v>
      </c>
      <c r="D668" t="s">
        <v>382</v>
      </c>
      <c r="E668" t="s">
        <v>383</v>
      </c>
      <c r="F668" t="s">
        <v>242</v>
      </c>
      <c r="G668" t="s">
        <v>301</v>
      </c>
    </row>
    <row r="669" spans="1:7">
      <c r="A669" t="s">
        <v>268</v>
      </c>
      <c r="B669" t="s">
        <v>845</v>
      </c>
      <c r="C669" t="s">
        <v>1087</v>
      </c>
      <c r="D669" t="s">
        <v>1177</v>
      </c>
      <c r="E669" t="s">
        <v>1043</v>
      </c>
      <c r="F669" t="s">
        <v>1178</v>
      </c>
      <c r="G669" t="s">
        <v>1179</v>
      </c>
    </row>
    <row r="670" spans="1:7">
      <c r="A670" t="s">
        <v>244</v>
      </c>
      <c r="B670" t="s">
        <v>856</v>
      </c>
      <c r="C670" t="s">
        <v>1098</v>
      </c>
      <c r="D670" t="s">
        <v>619</v>
      </c>
      <c r="E670" t="s">
        <v>1180</v>
      </c>
      <c r="F670" t="s">
        <v>1181</v>
      </c>
      <c r="G670" t="s">
        <v>1182</v>
      </c>
    </row>
    <row r="671" spans="1:7">
      <c r="A671" t="s">
        <v>255</v>
      </c>
      <c r="B671" t="s">
        <v>835</v>
      </c>
      <c r="C671" t="s">
        <v>1077</v>
      </c>
      <c r="D671" t="s">
        <v>484</v>
      </c>
      <c r="E671" t="s">
        <v>786</v>
      </c>
      <c r="F671" t="s">
        <v>1183</v>
      </c>
      <c r="G671" t="s">
        <v>1184</v>
      </c>
    </row>
    <row r="672" spans="1:7">
      <c r="A672" t="s">
        <v>92</v>
      </c>
      <c r="B672" t="s">
        <v>840</v>
      </c>
      <c r="C672" t="s">
        <v>1082</v>
      </c>
      <c r="D672" t="s">
        <v>512</v>
      </c>
      <c r="E672" t="s">
        <v>1185</v>
      </c>
      <c r="F672" t="s">
        <v>1186</v>
      </c>
      <c r="G672" t="s">
        <v>317</v>
      </c>
    </row>
    <row r="674" spans="1:7">
      <c r="A674" t="s">
        <v>1187</v>
      </c>
    </row>
    <row r="675" spans="1:7">
      <c r="A675" t="s">
        <v>1188</v>
      </c>
    </row>
    <row r="677" spans="1:7">
      <c r="B677" t="s">
        <v>359</v>
      </c>
      <c r="C677" t="s">
        <v>373</v>
      </c>
    </row>
    <row r="678" spans="1:7">
      <c r="A678" t="s">
        <v>147</v>
      </c>
      <c r="B678" t="s">
        <v>938</v>
      </c>
      <c r="C678" t="s">
        <v>1076</v>
      </c>
      <c r="D678" t="s">
        <v>382</v>
      </c>
      <c r="E678" t="s">
        <v>383</v>
      </c>
      <c r="F678" t="s">
        <v>242</v>
      </c>
      <c r="G678" t="s">
        <v>301</v>
      </c>
    </row>
    <row r="679" spans="1:7">
      <c r="A679" t="s">
        <v>255</v>
      </c>
      <c r="B679" t="s">
        <v>944</v>
      </c>
      <c r="C679" t="s">
        <v>1077</v>
      </c>
      <c r="D679" t="s">
        <v>1189</v>
      </c>
      <c r="E679" t="s">
        <v>1190</v>
      </c>
      <c r="F679" t="s">
        <v>609</v>
      </c>
      <c r="G679" t="s">
        <v>610</v>
      </c>
    </row>
    <row r="680" spans="1:7">
      <c r="A680" t="s">
        <v>268</v>
      </c>
      <c r="B680" t="s">
        <v>954</v>
      </c>
      <c r="C680" t="s">
        <v>1087</v>
      </c>
      <c r="D680" t="s">
        <v>1191</v>
      </c>
      <c r="E680" t="s">
        <v>1192</v>
      </c>
      <c r="F680" t="s">
        <v>1193</v>
      </c>
      <c r="G680" t="s">
        <v>1194</v>
      </c>
    </row>
    <row r="681" spans="1:7">
      <c r="A681" t="s">
        <v>92</v>
      </c>
      <c r="B681" t="s">
        <v>939</v>
      </c>
      <c r="C681" t="s">
        <v>1082</v>
      </c>
      <c r="D681" t="s">
        <v>1195</v>
      </c>
      <c r="E681" t="s">
        <v>1196</v>
      </c>
      <c r="F681" t="s">
        <v>1197</v>
      </c>
      <c r="G681" t="s">
        <v>1198</v>
      </c>
    </row>
    <row r="682" spans="1:7">
      <c r="A682" t="s">
        <v>244</v>
      </c>
      <c r="B682" t="s">
        <v>949</v>
      </c>
      <c r="C682" t="s">
        <v>1098</v>
      </c>
      <c r="D682" t="s">
        <v>1199</v>
      </c>
      <c r="E682" t="s">
        <v>541</v>
      </c>
      <c r="F682" t="s">
        <v>725</v>
      </c>
      <c r="G682" t="s">
        <v>317</v>
      </c>
    </row>
  </sheetData>
  <mergeCells count="1">
    <mergeCell ref="A40:D4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Species count</vt:lpstr>
      <vt:lpstr>Complete taxonomy</vt:lpstr>
      <vt:lpstr>Planktonic _benthic ratio</vt:lpstr>
      <vt:lpstr>Species contribution</vt:lpstr>
      <vt:lpstr>Diversity, evennes, richness</vt:lpstr>
      <vt:lpstr>Funtional contribution</vt:lpstr>
    </vt:vector>
  </TitlesOfParts>
  <Company>ZMT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Reymond</dc:creator>
  <cp:lastModifiedBy>Claire Reymond</cp:lastModifiedBy>
  <cp:lastPrinted>2014-12-04T16:49:34Z</cp:lastPrinted>
  <dcterms:created xsi:type="dcterms:W3CDTF">2014-06-17T15:24:23Z</dcterms:created>
  <dcterms:modified xsi:type="dcterms:W3CDTF">2015-03-23T10:45:39Z</dcterms:modified>
</cp:coreProperties>
</file>