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8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<sst xmlns="http://schemas.openxmlformats.org/spreadsheetml/2006/main" count="18" uniqueCount="17">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</sst>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2">
    <numFmt formatCode="GENERAL" numFmtId="164"/>
    <numFmt formatCode="0.000" numFmtId="165"/>
  </numFmts>
  <fonts count="11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8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0.253</c:v>
                </c:pt>
                <c:pt idx="2">
                  <c:v>3.948</c:v>
                </c:pt>
                <c:pt idx="3">
                  <c:v>6.244</c:v>
                </c:pt>
                <c:pt idx="4">
                  <c:v>6.8265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0.84266574195544</c:v>
                </c:pt>
                <c:pt idx="2">
                  <c:v>1.65951138492309</c:v>
                </c:pt>
                <c:pt idx="3">
                  <c:v>2.42778735786305</c:v>
                </c:pt>
                <c:pt idx="4">
                  <c:v>3.13014045851318</c:v>
                </c:pt>
                <c:pt idx="5">
                  <c:v>3.75574497560883</c:v>
                </c:pt>
                <c:pt idx="6">
                  <c:v>4.30021038272307</c:v>
                </c:pt>
                <c:pt idx="7">
                  <c:v>4.7645761563803</c:v>
                </c:pt>
                <c:pt idx="8">
                  <c:v>5.15384556633494</c:v>
                </c:pt>
                <c:pt idx="9">
                  <c:v>5.47546673819458</c:v>
                </c:pt>
                <c:pt idx="10">
                  <c:v>5.73802810054373</c:v>
                </c:pt>
                <c:pt idx="11">
                  <c:v>5.95028438241372</c:v>
                </c:pt>
                <c:pt idx="12">
                  <c:v>6.12051831051811</c:v>
                </c:pt>
                <c:pt idx="13">
                  <c:v>6.256183126596</c:v>
                </c:pt>
                <c:pt idx="14">
                  <c:v>6.36375130983988</c:v>
                </c:pt>
                <c:pt idx="15">
                  <c:v>6.4486989997988</c:v>
                </c:pt>
                <c:pt idx="16">
                  <c:v>6.5155699713484</c:v>
                </c:pt>
                <c:pt idx="17">
                  <c:v>6.56807920305289</c:v>
                </c:pt>
                <c:pt idx="18">
                  <c:v>6.60923008144808</c:v>
                </c:pt>
                <c:pt idx="19">
                  <c:v>6.6414298452</c:v>
                </c:pt>
                <c:pt idx="20">
                  <c:v>6.66659513939486</c:v>
                </c:pt>
                <c:pt idx="21">
                  <c:v>6.68624418971444</c:v>
                </c:pt>
                <c:pt idx="22">
                  <c:v>6.70157485965527</c:v>
                </c:pt>
                <c:pt idx="23">
                  <c:v>6.7135293488232</c:v>
                </c:pt>
                <c:pt idx="24">
                  <c:v>6.72284699480041</c:v>
                </c:pt>
                <c:pt idx="25">
                  <c:v>6.73010687779129</c:v>
                </c:pt>
                <c:pt idx="26">
                  <c:v>6.73576190608802</c:v>
                </c:pt>
                <c:pt idx="27">
                  <c:v>6.74016591133318</c:v>
                </c:pt>
                <c:pt idx="28">
                  <c:v>6.74359508226057</c:v>
                </c:pt>
                <c:pt idx="29">
                  <c:v>6.74626485674286</c:v>
                </c:pt>
                <c:pt idx="30">
                  <c:v>6.74834319643272</c:v>
                </c:pt>
                <c:pt idx="31">
                  <c:v>6.74996099567674</c:v>
                </c:pt>
                <c:pt idx="32">
                  <c:v>6.7512202294704</c:v>
                </c:pt>
                <c:pt idx="33">
                  <c:v>6.7522003231727</c:v>
                </c:pt>
                <c:pt idx="34">
                  <c:v>6.75296312699509</c:v>
                </c:pt>
                <c:pt idx="35">
                  <c:v>6.7535567978054</c:v>
                </c:pt>
                <c:pt idx="36">
                  <c:v>6.75401882640583</c:v>
                </c:pt>
                <c:pt idx="37">
                  <c:v>6.7543783972728</c:v>
                </c:pt>
                <c:pt idx="38">
                  <c:v>6.75465822727552</c:v>
                </c:pt>
                <c:pt idx="39">
                  <c:v>6.75487599800078</c:v>
                </c:pt>
                <c:pt idx="40">
                  <c:v>6.75504547125569</c:v>
                </c:pt>
                <c:pt idx="41">
                  <c:v>6.75517735767665</c:v>
                </c:pt>
                <c:pt idx="42">
                  <c:v>6.75527999299803</c:v>
                </c:pt>
                <c:pt idx="43">
                  <c:v>6.75535986451598</c:v>
                </c:pt>
                <c:pt idx="44">
                  <c:v>6.7554220208982</c:v>
                </c:pt>
                <c:pt idx="45">
                  <c:v>6.75547039116765</c:v>
                </c:pt>
                <c:pt idx="46">
                  <c:v>6.75550803297749</c:v>
                </c:pt>
                <c:pt idx="47">
                  <c:v>6.75553732584405</c:v>
                </c:pt>
                <c:pt idx="48">
                  <c:v>6.75556012153564</c:v>
                </c:pt>
                <c:pt idx="49">
                  <c:v>6.75557786111431</c:v>
                </c:pt>
                <c:pt idx="50">
                  <c:v>6.75559166602304</c:v>
                </c:pt>
                <c:pt idx="51">
                  <c:v>6.75560240897304</c:v>
                </c:pt>
                <c:pt idx="52">
                  <c:v>6.75561076911001</c:v>
                </c:pt>
                <c:pt idx="53">
                  <c:v>6.75561727494579</c:v>
                </c:pt>
                <c:pt idx="54">
                  <c:v>6.75562233776819</c:v>
                </c:pt>
                <c:pt idx="55">
                  <c:v>6.75562627764106</c:v>
                </c:pt>
                <c:pt idx="56">
                  <c:v>6.75562934363758</c:v>
                </c:pt>
                <c:pt idx="57">
                  <c:v>6.75563172958605</c:v>
                </c:pt>
                <c:pt idx="58">
                  <c:v>6.75563358632317</c:v>
                </c:pt>
                <c:pt idx="59">
                  <c:v>6.75563503122969</c:v>
                </c:pt>
                <c:pt idx="60">
                  <c:v>6.75563615565098</c:v>
                </c:pt>
                <c:pt idx="61">
                  <c:v>6.75563703067172</c:v>
                </c:pt>
                <c:pt idx="62">
                  <c:v>6.7556377116098</c:v>
                </c:pt>
                <c:pt idx="63">
                  <c:v>6.75563824151342</c:v>
                </c:pt>
                <c:pt idx="64">
                  <c:v>6.75563865388255</c:v>
                </c:pt>
                <c:pt idx="65">
                  <c:v>6.75563897478674</c:v>
                </c:pt>
                <c:pt idx="66">
                  <c:v>6.75563922451325</c:v>
                </c:pt>
                <c:pt idx="67">
                  <c:v>6.75563941884952</c:v>
                </c:pt>
                <c:pt idx="68">
                  <c:v>6.75563957008132</c:v>
                </c:pt>
                <c:pt idx="69">
                  <c:v>6.75563968776936</c:v>
                </c:pt>
                <c:pt idx="70">
                  <c:v>6.75563977935378</c:v>
                </c:pt>
                <c:pt idx="71">
                  <c:v>6.75563985062444</c:v>
                </c:pt>
                <c:pt idx="72">
                  <c:v>6.75563990608702</c:v>
                </c:pt>
                <c:pt idx="73">
                  <c:v>6.7556399492478</c:v>
                </c:pt>
                <c:pt idx="74">
                  <c:v>6.75563998283536</c:v>
                </c:pt>
                <c:pt idx="75">
                  <c:v>6.75564000897308</c:v>
                </c:pt>
                <c:pt idx="76">
                  <c:v>6.75564002931336</c:v>
                </c:pt>
                <c:pt idx="77">
                  <c:v>6.7556400451421</c:v>
                </c:pt>
                <c:pt idx="78">
                  <c:v>6.75564005745996</c:v>
                </c:pt>
                <c:pt idx="79">
                  <c:v>6.75564006704568</c:v>
                </c:pt>
                <c:pt idx="80">
                  <c:v>6.75564010067678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0.847077304123224</c:v>
                </c:pt>
                <c:pt idx="2">
                  <c:v>1.69415460824645</c:v>
                </c:pt>
                <c:pt idx="3">
                  <c:v>2.54123191236967</c:v>
                </c:pt>
                <c:pt idx="4">
                  <c:v>3.38830921649289</c:v>
                </c:pt>
                <c:pt idx="5">
                  <c:v>4.23538652061612</c:v>
                </c:pt>
                <c:pt idx="6">
                  <c:v>5.08246382473934</c:v>
                </c:pt>
                <c:pt idx="7">
                  <c:v>5.92954112886256</c:v>
                </c:pt>
                <c:pt idx="8">
                  <c:v>6.77661843298579</c:v>
                </c:pt>
                <c:pt idx="9">
                  <c:v>7.62369573710901</c:v>
                </c:pt>
                <c:pt idx="10">
                  <c:v>8.47077304123224</c:v>
                </c:pt>
                <c:pt idx="11">
                  <c:v>9.31785034535546</c:v>
                </c:pt>
                <c:pt idx="12">
                  <c:v>10.1649276494787</c:v>
                </c:pt>
                <c:pt idx="13">
                  <c:v>11.0120049536019</c:v>
                </c:pt>
                <c:pt idx="14">
                  <c:v>11.8590822577251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6.7556401006771</c:v>
                </c:pt>
                <c:pt idx="1">
                  <c:v>6.7556401006771</c:v>
                </c:pt>
                <c:pt idx="2">
                  <c:v>6.7556401006771</c:v>
                </c:pt>
                <c:pt idx="3">
                  <c:v>6.7556401006771</c:v>
                </c:pt>
                <c:pt idx="4">
                  <c:v>6.7556401006771</c:v>
                </c:pt>
                <c:pt idx="5">
                  <c:v>6.7556401006771</c:v>
                </c:pt>
                <c:pt idx="6">
                  <c:v>6.7556401006771</c:v>
                </c:pt>
                <c:pt idx="7">
                  <c:v>6.7556401006771</c:v>
                </c:pt>
                <c:pt idx="8">
                  <c:v>6.7556401006771</c:v>
                </c:pt>
                <c:pt idx="9">
                  <c:v>6.7556401006771</c:v>
                </c:pt>
                <c:pt idx="10">
                  <c:v>6.7556401006771</c:v>
                </c:pt>
                <c:pt idx="11">
                  <c:v>6.7556401006771</c:v>
                </c:pt>
                <c:pt idx="12">
                  <c:v>6.7556401006771</c:v>
                </c:pt>
                <c:pt idx="13">
                  <c:v>6.7556401006771</c:v>
                </c:pt>
                <c:pt idx="14">
                  <c:v>6.7556401006771</c:v>
                </c:pt>
                <c:pt idx="15">
                  <c:v>6.7556401006771</c:v>
                </c:pt>
                <c:pt idx="16">
                  <c:v>6.7556401006771</c:v>
                </c:pt>
                <c:pt idx="17">
                  <c:v>6.7556401006771</c:v>
                </c:pt>
                <c:pt idx="18">
                  <c:v>6.7556401006771</c:v>
                </c:pt>
                <c:pt idx="19">
                  <c:v>6.7556401006771</c:v>
                </c:pt>
                <c:pt idx="20">
                  <c:v>6.7556401006771</c:v>
                </c:pt>
                <c:pt idx="21">
                  <c:v>6.7556401006771</c:v>
                </c:pt>
                <c:pt idx="22">
                  <c:v>6.7556401006771</c:v>
                </c:pt>
                <c:pt idx="23">
                  <c:v>6.7556401006771</c:v>
                </c:pt>
                <c:pt idx="24">
                  <c:v>6.7556401006771</c:v>
                </c:pt>
                <c:pt idx="25">
                  <c:v>6.7556401006771</c:v>
                </c:pt>
                <c:pt idx="26">
                  <c:v>6.7556401006771</c:v>
                </c:pt>
                <c:pt idx="27">
                  <c:v>6.7556401006771</c:v>
                </c:pt>
                <c:pt idx="28">
                  <c:v>6.7556401006771</c:v>
                </c:pt>
                <c:pt idx="29">
                  <c:v>6.7556401006771</c:v>
                </c:pt>
                <c:pt idx="30">
                  <c:v>6.7556401006771</c:v>
                </c:pt>
                <c:pt idx="31">
                  <c:v>6.7556401006771</c:v>
                </c:pt>
                <c:pt idx="32">
                  <c:v>6.7556401006771</c:v>
                </c:pt>
                <c:pt idx="33">
                  <c:v>6.7556401006771</c:v>
                </c:pt>
                <c:pt idx="34">
                  <c:v>6.7556401006771</c:v>
                </c:pt>
                <c:pt idx="35">
                  <c:v>6.7556401006771</c:v>
                </c:pt>
                <c:pt idx="36">
                  <c:v>6.7556401006771</c:v>
                </c:pt>
                <c:pt idx="37">
                  <c:v>6.7556401006771</c:v>
                </c:pt>
                <c:pt idx="38">
                  <c:v>6.7556401006771</c:v>
                </c:pt>
                <c:pt idx="39">
                  <c:v>6.7556401006771</c:v>
                </c:pt>
                <c:pt idx="40">
                  <c:v>6.7556401006771</c:v>
                </c:pt>
                <c:pt idx="41">
                  <c:v>6.7556401006771</c:v>
                </c:pt>
                <c:pt idx="42">
                  <c:v>6.7556401006771</c:v>
                </c:pt>
                <c:pt idx="43">
                  <c:v>6.7556401006771</c:v>
                </c:pt>
                <c:pt idx="44">
                  <c:v>6.7556401006771</c:v>
                </c:pt>
                <c:pt idx="45">
                  <c:v>6.7556401006771</c:v>
                </c:pt>
                <c:pt idx="46">
                  <c:v>6.7556401006771</c:v>
                </c:pt>
                <c:pt idx="47">
                  <c:v>6.7556401006771</c:v>
                </c:pt>
                <c:pt idx="48">
                  <c:v>6.7556401006771</c:v>
                </c:pt>
                <c:pt idx="49">
                  <c:v>6.7556401006771</c:v>
                </c:pt>
                <c:pt idx="50">
                  <c:v>6.7556401006771</c:v>
                </c:pt>
                <c:pt idx="51">
                  <c:v>6.7556401006771</c:v>
                </c:pt>
                <c:pt idx="52">
                  <c:v>6.7556401006771</c:v>
                </c:pt>
                <c:pt idx="53">
                  <c:v>6.7556401006771</c:v>
                </c:pt>
                <c:pt idx="54">
                  <c:v>6.7556401006771</c:v>
                </c:pt>
                <c:pt idx="55">
                  <c:v>6.7556401006771</c:v>
                </c:pt>
                <c:pt idx="56">
                  <c:v>6.7556401006771</c:v>
                </c:pt>
                <c:pt idx="57">
                  <c:v>6.7556401006771</c:v>
                </c:pt>
                <c:pt idx="58">
                  <c:v>6.7556401006771</c:v>
                </c:pt>
                <c:pt idx="59">
                  <c:v>6.7556401006771</c:v>
                </c:pt>
                <c:pt idx="60">
                  <c:v>6.7556401006771</c:v>
                </c:pt>
                <c:pt idx="61">
                  <c:v>6.7556401006771</c:v>
                </c:pt>
                <c:pt idx="62">
                  <c:v>6.7556401006771</c:v>
                </c:pt>
                <c:pt idx="63">
                  <c:v>6.7556401006771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31.9009378142629</c:v>
                </c:pt>
                <c:pt idx="1">
                  <c:v>31.9009378142629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31.9009378142629</c:v>
                </c:pt>
                <c:pt idx="1">
                  <c:v>31.9009378142629</c:v>
                </c:pt>
                <c:pt idx="2">
                  <c:v>31.9009378142629</c:v>
                </c:pt>
                <c:pt idx="3">
                  <c:v>31.9009378142629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88773570"/>
        <c:axId val="2213481"/>
      </c:scatterChart>
      <c:valAx>
        <c:axId val="88773570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213481"/>
        <c:crossesAt val="0"/>
      </c:valAx>
      <c:valAx>
        <c:axId val="2213481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88773570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8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2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6.7556401006771</v>
      </c>
      <c r="D3" s="4"/>
    </row>
    <row collapsed="false" customFormat="false" customHeight="false" hidden="false" ht="12.75" outlineLevel="0" r="4">
      <c r="A4" s="0" t="s">
        <v>1</v>
      </c>
      <c r="B4" s="5" t="n">
        <v>0.211769326030806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31.9009378142629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0.0254002850199531</v>
      </c>
      <c r="B10" s="0" t="n">
        <f aca="false">E159/D159</f>
        <v>0.999748597618675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0" t="n">
        <v>0</v>
      </c>
      <c r="D13" s="0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0" t="n">
        <v>1</v>
      </c>
      <c r="D14" s="0" t="n">
        <v>0.253</v>
      </c>
      <c r="E14" s="0" t="n">
        <f aca="false">ETR*TANH(alph*B14/ETR)</f>
        <v>0.21169998916102</v>
      </c>
      <c r="F14" s="0" t="n">
        <f aca="false">(E14-D14)^2</f>
        <v>0.00170569089529986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6.7556401006771</v>
      </c>
      <c r="M14" s="0" t="n">
        <f aca="false">IkW</f>
        <v>31.9009378142629</v>
      </c>
      <c r="N14" s="0" t="n">
        <v>0</v>
      </c>
    </row>
    <row collapsed="false" customFormat="false" customHeight="false" hidden="false" ht="12.75" outlineLevel="0" r="15">
      <c r="B15" s="0" t="n">
        <v>21</v>
      </c>
      <c r="D15" s="0" t="n">
        <v>3.948</v>
      </c>
      <c r="E15" s="0" t="n">
        <f aca="false">ETR*TANH(alph*B15/ETR)</f>
        <v>3.89950990703237</v>
      </c>
      <c r="F15" s="0" t="n">
        <f aca="false">(E15-D15)^2</f>
        <v>0.00235128911600912</v>
      </c>
      <c r="I15" s="0" t="n">
        <f aca="false">4+I14</f>
        <v>4</v>
      </c>
      <c r="J15" s="0" t="n">
        <f aca="false">ETR*TANHYP(alph*I15/ETR)</f>
        <v>0.84266574195544</v>
      </c>
      <c r="K15" s="0" t="n">
        <f aca="false">alph*I15</f>
        <v>0.847077304123224</v>
      </c>
      <c r="L15" s="0" t="n">
        <f aca="false">ETR</f>
        <v>6.7556401006771</v>
      </c>
      <c r="M15" s="0" t="n">
        <f aca="false">IkW</f>
        <v>31.9009378142629</v>
      </c>
      <c r="N15" s="0" t="n">
        <v>2.8</v>
      </c>
    </row>
    <row collapsed="false" customFormat="false" customHeight="false" hidden="false" ht="12.75" outlineLevel="0" r="16">
      <c r="B16" s="0" t="n">
        <v>56</v>
      </c>
      <c r="D16" s="0" t="n">
        <v>6.244</v>
      </c>
      <c r="E16" s="0" t="n">
        <f aca="false">ETR*TANH(alph*B16/ETR)</f>
        <v>6.36375130983988</v>
      </c>
      <c r="F16" s="0" t="n">
        <f aca="false">(E16-D16)^2</f>
        <v>0.0143403762083667</v>
      </c>
      <c r="I16" s="0" t="n">
        <f aca="false">4+I15</f>
        <v>8</v>
      </c>
      <c r="J16" s="0" t="n">
        <f aca="false">ETR*TANHYP(alph*I16/ETR)</f>
        <v>1.65951138492309</v>
      </c>
      <c r="K16" s="0" t="n">
        <f aca="false">alph*I16</f>
        <v>1.69415460824645</v>
      </c>
      <c r="L16" s="0" t="n">
        <f aca="false">ETR</f>
        <v>6.7556401006771</v>
      </c>
      <c r="M16" s="0" t="n">
        <f aca="false">IkW</f>
        <v>31.9009378142629</v>
      </c>
      <c r="N16" s="0" t="n">
        <v>6</v>
      </c>
    </row>
    <row collapsed="false" customFormat="false" customHeight="false" hidden="false" ht="12.75" outlineLevel="0" r="17">
      <c r="B17" s="0" t="n">
        <v>111</v>
      </c>
      <c r="D17" s="0" t="n">
        <v>6.8265</v>
      </c>
      <c r="E17" s="0" t="n">
        <f aca="false">ETR*TANH(alph*B17/ETR)</f>
        <v>6.7428164962476</v>
      </c>
      <c r="F17" s="0" t="n">
        <f aca="false">(E17-D17)^2</f>
        <v>0.00700292880027742</v>
      </c>
      <c r="I17" s="0" t="n">
        <f aca="false">4+I16</f>
        <v>12</v>
      </c>
      <c r="J17" s="0" t="n">
        <f aca="false">ETR*TANHYP(alph*I17/ETR)</f>
        <v>2.42778735786305</v>
      </c>
      <c r="K17" s="0" t="n">
        <f aca="false">alph*I17</f>
        <v>2.54123191236967</v>
      </c>
      <c r="L17" s="0" t="n">
        <f aca="false">ETR</f>
        <v>6.7556401006771</v>
      </c>
      <c r="M17" s="0" t="n">
        <f aca="false">IkW</f>
        <v>31.9009378142629</v>
      </c>
      <c r="N17" s="0" t="n">
        <v>100</v>
      </c>
    </row>
    <row collapsed="false" customFormat="false" customHeight="false" hidden="false" ht="12.75" outlineLevel="0" r="18">
      <c r="B18" s="8"/>
      <c r="I18" s="0" t="n">
        <f aca="false">4+I17</f>
        <v>16</v>
      </c>
      <c r="J18" s="0" t="n">
        <f aca="false">ETR*TANHYP(alph*I18/ETR)</f>
        <v>3.13014045851318</v>
      </c>
      <c r="K18" s="0" t="n">
        <f aca="false">alph*I18</f>
        <v>3.38830921649289</v>
      </c>
      <c r="L18" s="0" t="n">
        <f aca="false">ETR</f>
        <v>6.7556401006771</v>
      </c>
    </row>
    <row collapsed="false" customFormat="false" customHeight="false" hidden="false" ht="12.75" outlineLevel="0" r="19">
      <c r="B19" s="8"/>
      <c r="I19" s="0" t="n">
        <f aca="false">4+I18</f>
        <v>20</v>
      </c>
      <c r="J19" s="0" t="n">
        <f aca="false">ETR*TANHYP(alph*I19/ETR)</f>
        <v>3.75574497560883</v>
      </c>
      <c r="K19" s="0" t="n">
        <f aca="false">alph*I19</f>
        <v>4.23538652061612</v>
      </c>
      <c r="L19" s="0" t="n">
        <f aca="false">ETR</f>
        <v>6.7556401006771</v>
      </c>
    </row>
    <row collapsed="false" customFormat="false" customHeight="false" hidden="false" ht="12.75" outlineLevel="0" r="20">
      <c r="B20" s="8"/>
      <c r="I20" s="0" t="n">
        <f aca="false">4+I19</f>
        <v>24</v>
      </c>
      <c r="J20" s="0" t="n">
        <f aca="false">ETR*TANHYP(alph*I20/ETR)</f>
        <v>4.30021038272307</v>
      </c>
      <c r="K20" s="0" t="n">
        <f aca="false">alph*I20</f>
        <v>5.08246382473934</v>
      </c>
      <c r="L20" s="0" t="n">
        <f aca="false">ETR</f>
        <v>6.7556401006771</v>
      </c>
    </row>
    <row collapsed="false" customFormat="false" customHeight="false" hidden="false" ht="12.75" outlineLevel="0" r="21">
      <c r="B21" s="8"/>
      <c r="I21" s="0" t="n">
        <f aca="false">4+I20</f>
        <v>28</v>
      </c>
      <c r="J21" s="0" t="n">
        <f aca="false">ETR*TANHYP(alph*I21/ETR)</f>
        <v>4.7645761563803</v>
      </c>
      <c r="K21" s="0" t="n">
        <f aca="false">alph*I21</f>
        <v>5.92954112886256</v>
      </c>
      <c r="L21" s="0" t="n">
        <f aca="false">ETR</f>
        <v>6.7556401006771</v>
      </c>
    </row>
    <row collapsed="false" customFormat="false" customHeight="false" hidden="false" ht="12.75" outlineLevel="0" r="22">
      <c r="B22" s="8"/>
      <c r="I22" s="0" t="n">
        <f aca="false">4+I21</f>
        <v>32</v>
      </c>
      <c r="J22" s="0" t="n">
        <f aca="false">ETR*TANHYP(alph*I22/ETR)</f>
        <v>5.15384556633494</v>
      </c>
      <c r="K22" s="0" t="n">
        <f aca="false">alph*I22</f>
        <v>6.77661843298579</v>
      </c>
      <c r="L22" s="0" t="n">
        <f aca="false">ETR</f>
        <v>6.7556401006771</v>
      </c>
    </row>
    <row collapsed="false" customFormat="false" customHeight="false" hidden="false" ht="12.75" outlineLevel="0" r="23">
      <c r="B23" s="8"/>
      <c r="I23" s="0" t="n">
        <f aca="false">4+I22</f>
        <v>36</v>
      </c>
      <c r="J23" s="0" t="n">
        <f aca="false">ETR*TANHYP(alph*I23/ETR)</f>
        <v>5.47546673819458</v>
      </c>
      <c r="K23" s="0" t="n">
        <f aca="false">alph*I23</f>
        <v>7.62369573710901</v>
      </c>
      <c r="L23" s="0" t="n">
        <f aca="false">ETR</f>
        <v>6.7556401006771</v>
      </c>
    </row>
    <row collapsed="false" customFormat="false" customHeight="false" hidden="false" ht="12.75" outlineLevel="0" r="24">
      <c r="B24" s="8"/>
      <c r="I24" s="0" t="n">
        <f aca="false">4+I23</f>
        <v>40</v>
      </c>
      <c r="J24" s="0" t="n">
        <f aca="false">ETR*TANHYP(alph*I24/ETR)</f>
        <v>5.73802810054373</v>
      </c>
      <c r="K24" s="0" t="n">
        <f aca="false">alph*I24</f>
        <v>8.47077304123224</v>
      </c>
      <c r="L24" s="0" t="n">
        <f aca="false">ETR</f>
        <v>6.7556401006771</v>
      </c>
    </row>
    <row collapsed="false" customFormat="false" customHeight="false" hidden="false" ht="12.75" outlineLevel="0" r="25">
      <c r="B25" s="8"/>
      <c r="I25" s="0" t="n">
        <f aca="false">4+I24</f>
        <v>44</v>
      </c>
      <c r="J25" s="0" t="n">
        <f aca="false">ETR*TANHYP(alph*I25/ETR)</f>
        <v>5.95028438241372</v>
      </c>
      <c r="K25" s="0" t="n">
        <f aca="false">alph*I25</f>
        <v>9.31785034535546</v>
      </c>
      <c r="L25" s="0" t="n">
        <f aca="false">ETR</f>
        <v>6.7556401006771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6.12051831051811</v>
      </c>
      <c r="K26" s="0" t="n">
        <f aca="false">alph*I26</f>
        <v>10.1649276494787</v>
      </c>
      <c r="L26" s="0" t="n">
        <f aca="false">ETR</f>
        <v>6.7556401006771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6.256183126596</v>
      </c>
      <c r="K27" s="0" t="n">
        <f aca="false">alph*I27</f>
        <v>11.0120049536019</v>
      </c>
      <c r="L27" s="0" t="n">
        <f aca="false">ETR</f>
        <v>6.7556401006771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6.36375130983988</v>
      </c>
      <c r="K28" s="0" t="n">
        <f aca="false">alph*I28</f>
        <v>11.8590822577251</v>
      </c>
      <c r="L28" s="0" t="n">
        <f aca="false">ETR</f>
        <v>6.7556401006771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6.4486989997988</v>
      </c>
      <c r="K29" s="0" t="n">
        <f aca="false">alph*I29</f>
        <v>12.7061595618484</v>
      </c>
      <c r="L29" s="0" t="n">
        <f aca="false">ETR</f>
        <v>6.7556401006771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6.5155699713484</v>
      </c>
      <c r="K30" s="0" t="n">
        <f aca="false">alph*I30</f>
        <v>13.5532368659716</v>
      </c>
      <c r="L30" s="0" t="n">
        <f aca="false">ETR</f>
        <v>6.7556401006771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6.56807920305289</v>
      </c>
      <c r="K31" s="0" t="n">
        <f aca="false">alph*I31</f>
        <v>14.4003141700948</v>
      </c>
      <c r="L31" s="0" t="n">
        <f aca="false">ETR</f>
        <v>6.7556401006771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6.60923008144808</v>
      </c>
      <c r="K32" s="0" t="n">
        <f aca="false">alph*I32</f>
        <v>15.247391474218</v>
      </c>
      <c r="L32" s="0" t="n">
        <f aca="false">ETR</f>
        <v>6.7556401006771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6.6414298452</v>
      </c>
      <c r="K33" s="0" t="n">
        <f aca="false">alph*I33</f>
        <v>16.0944687783412</v>
      </c>
      <c r="L33" s="0" t="n">
        <f aca="false">ETR</f>
        <v>6.7556401006771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6.66659513939486</v>
      </c>
      <c r="K34" s="0" t="n">
        <f aca="false">alph*I34</f>
        <v>16.9415460824645</v>
      </c>
      <c r="L34" s="0" t="n">
        <f aca="false">ETR</f>
        <v>6.7556401006771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6.68624418971444</v>
      </c>
      <c r="K35" s="0" t="n">
        <f aca="false">alph*I35</f>
        <v>17.7886233865877</v>
      </c>
      <c r="L35" s="0" t="n">
        <f aca="false">ETR</f>
        <v>6.7556401006771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6.70157485965527</v>
      </c>
      <c r="K36" s="0" t="n">
        <f aca="false">alph*I36</f>
        <v>18.6357006907109</v>
      </c>
      <c r="L36" s="0" t="n">
        <f aca="false">ETR</f>
        <v>6.7556401006771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6.7135293488232</v>
      </c>
      <c r="K37" s="0" t="n">
        <f aca="false">alph*I37</f>
        <v>19.4827779948341</v>
      </c>
      <c r="L37" s="0" t="n">
        <f aca="false">ETR</f>
        <v>6.7556401006771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6.72284699480041</v>
      </c>
      <c r="K38" s="0" t="n">
        <f aca="false">alph*I38</f>
        <v>20.3298552989574</v>
      </c>
      <c r="L38" s="0" t="n">
        <f aca="false">ETR</f>
        <v>6.7556401006771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6.73010687779129</v>
      </c>
      <c r="K39" s="0" t="n">
        <f aca="false">alph*I39</f>
        <v>21.1769326030806</v>
      </c>
      <c r="L39" s="0" t="n">
        <f aca="false">ETR</f>
        <v>6.7556401006771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6.73576190608802</v>
      </c>
      <c r="K40" s="0" t="n">
        <f aca="false">alph*I40</f>
        <v>22.0240099072038</v>
      </c>
      <c r="L40" s="0" t="n">
        <f aca="false">ETR</f>
        <v>6.7556401006771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6.74016591133318</v>
      </c>
      <c r="K41" s="0" t="n">
        <f aca="false">alph*I41</f>
        <v>22.871087211327</v>
      </c>
      <c r="L41" s="0" t="n">
        <f aca="false">ETR</f>
        <v>6.7556401006771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6.74359508226057</v>
      </c>
      <c r="K42" s="0" t="n">
        <f aca="false">alph*I42</f>
        <v>23.7181645154503</v>
      </c>
      <c r="L42" s="0" t="n">
        <f aca="false">ETR</f>
        <v>6.7556401006771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6.74626485674286</v>
      </c>
      <c r="K43" s="0" t="n">
        <f aca="false">alph*I43</f>
        <v>24.5652418195735</v>
      </c>
      <c r="L43" s="0" t="n">
        <f aca="false">ETR</f>
        <v>6.7556401006771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6.74834319643272</v>
      </c>
      <c r="K44" s="0" t="n">
        <f aca="false">alph*I44</f>
        <v>25.4123191236967</v>
      </c>
      <c r="L44" s="0" t="n">
        <f aca="false">ETR</f>
        <v>6.7556401006771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6.74996099567674</v>
      </c>
      <c r="K45" s="0" t="n">
        <f aca="false">alph*I45</f>
        <v>26.2593964278199</v>
      </c>
      <c r="L45" s="0" t="n">
        <f aca="false">ETR</f>
        <v>6.7556401006771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6.7512202294704</v>
      </c>
      <c r="K46" s="0" t="n">
        <f aca="false">alph*I46</f>
        <v>27.1064737319432</v>
      </c>
      <c r="L46" s="0" t="n">
        <f aca="false">ETR</f>
        <v>6.7556401006771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6.7522003231727</v>
      </c>
      <c r="K47" s="0" t="n">
        <f aca="false">alph*I47</f>
        <v>27.9535510360664</v>
      </c>
      <c r="L47" s="0" t="n">
        <f aca="false">ETR</f>
        <v>6.7556401006771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6.75296312699509</v>
      </c>
      <c r="K48" s="0" t="n">
        <f aca="false">alph*I48</f>
        <v>28.8006283401896</v>
      </c>
      <c r="L48" s="0" t="n">
        <f aca="false">ETR</f>
        <v>6.7556401006771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6.7535567978054</v>
      </c>
      <c r="K49" s="0" t="n">
        <f aca="false">alph*I49</f>
        <v>29.6477056443128</v>
      </c>
      <c r="L49" s="0" t="n">
        <f aca="false">ETR</f>
        <v>6.7556401006771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6.75401882640583</v>
      </c>
      <c r="K50" s="0" t="n">
        <f aca="false">alph*I50</f>
        <v>30.494782948436</v>
      </c>
      <c r="L50" s="0" t="n">
        <f aca="false">ETR</f>
        <v>6.7556401006771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6.7543783972728</v>
      </c>
      <c r="K51" s="0" t="n">
        <f aca="false">alph*I51</f>
        <v>31.3418602525593</v>
      </c>
      <c r="L51" s="0" t="n">
        <f aca="false">ETR</f>
        <v>6.7556401006771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6.75465822727552</v>
      </c>
      <c r="K52" s="0" t="n">
        <f aca="false">alph*I52</f>
        <v>32.1889375566825</v>
      </c>
      <c r="L52" s="0" t="n">
        <f aca="false">ETR</f>
        <v>6.7556401006771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6.75487599800078</v>
      </c>
      <c r="K53" s="0" t="n">
        <f aca="false">alph*I53</f>
        <v>33.0360148608057</v>
      </c>
      <c r="L53" s="0" t="n">
        <f aca="false">ETR</f>
        <v>6.7556401006771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6.75504547125569</v>
      </c>
      <c r="K54" s="0" t="n">
        <f aca="false">alph*I54</f>
        <v>33.8830921649289</v>
      </c>
      <c r="L54" s="0" t="n">
        <f aca="false">ETR</f>
        <v>6.7556401006771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6.75517735767665</v>
      </c>
      <c r="K55" s="0" t="n">
        <f aca="false">alph*I55</f>
        <v>34.7301694690522</v>
      </c>
      <c r="L55" s="0" t="n">
        <f aca="false">ETR</f>
        <v>6.7556401006771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6.75527999299803</v>
      </c>
      <c r="K56" s="0" t="n">
        <f aca="false">alph*I56</f>
        <v>35.5772467731754</v>
      </c>
      <c r="L56" s="0" t="n">
        <f aca="false">ETR</f>
        <v>6.7556401006771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6.75535986451598</v>
      </c>
      <c r="K57" s="0" t="n">
        <f aca="false">alph*I57</f>
        <v>36.4243240772986</v>
      </c>
      <c r="L57" s="0" t="n">
        <f aca="false">ETR</f>
        <v>6.7556401006771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6.7554220208982</v>
      </c>
      <c r="K58" s="0" t="n">
        <f aca="false">alph*I58</f>
        <v>37.2714013814218</v>
      </c>
      <c r="L58" s="0" t="n">
        <f aca="false">ETR</f>
        <v>6.7556401006771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6.75547039116765</v>
      </c>
      <c r="K59" s="0" t="n">
        <f aca="false">alph*I59</f>
        <v>38.1184786855451</v>
      </c>
      <c r="L59" s="0" t="n">
        <f aca="false">ETR</f>
        <v>6.7556401006771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6.75550803297749</v>
      </c>
      <c r="K60" s="0" t="n">
        <f aca="false">alph*I60</f>
        <v>38.9655559896683</v>
      </c>
      <c r="L60" s="0" t="n">
        <f aca="false">ETR</f>
        <v>6.7556401006771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6.75553732584405</v>
      </c>
      <c r="K61" s="0" t="n">
        <f aca="false">alph*I61</f>
        <v>39.8126332937915</v>
      </c>
      <c r="L61" s="0" t="n">
        <f aca="false">ETR</f>
        <v>6.7556401006771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6.75556012153564</v>
      </c>
      <c r="K62" s="0" t="n">
        <f aca="false">alph*I62</f>
        <v>40.6597105979147</v>
      </c>
      <c r="L62" s="0" t="n">
        <f aca="false">ETR</f>
        <v>6.7556401006771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6.75557786111431</v>
      </c>
      <c r="K63" s="0" t="n">
        <f aca="false">alph*I63</f>
        <v>41.506787902038</v>
      </c>
      <c r="L63" s="0" t="n">
        <f aca="false">ETR</f>
        <v>6.7556401006771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6.75559166602304</v>
      </c>
      <c r="K64" s="0" t="n">
        <f aca="false">alph*I64</f>
        <v>42.3538652061612</v>
      </c>
      <c r="L64" s="0" t="n">
        <f aca="false">ETR</f>
        <v>6.7556401006771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6.75560240897304</v>
      </c>
      <c r="K65" s="0" t="n">
        <f aca="false">alph*I65</f>
        <v>43.2009425102844</v>
      </c>
      <c r="L65" s="0" t="n">
        <f aca="false">ETR</f>
        <v>6.7556401006771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6.75561076911001</v>
      </c>
      <c r="K66" s="0" t="n">
        <f aca="false">alph*I66</f>
        <v>44.0480198144076</v>
      </c>
      <c r="L66" s="0" t="n">
        <f aca="false">ETR</f>
        <v>6.7556401006771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6.75561727494579</v>
      </c>
      <c r="K67" s="0" t="n">
        <f aca="false">alph*I67</f>
        <v>44.8950971185308</v>
      </c>
      <c r="L67" s="0" t="n">
        <f aca="false">ETR</f>
        <v>6.7556401006771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6.75562233776819</v>
      </c>
      <c r="K68" s="0" t="n">
        <f aca="false">alph*I68</f>
        <v>45.7421744226541</v>
      </c>
      <c r="L68" s="0" t="n">
        <f aca="false">ETR</f>
        <v>6.7556401006771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6.75562627764106</v>
      </c>
      <c r="K69" s="0" t="n">
        <f aca="false">alph*I69</f>
        <v>46.5892517267773</v>
      </c>
      <c r="L69" s="0" t="n">
        <f aca="false">ETR</f>
        <v>6.7556401006771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6.75562934363758</v>
      </c>
      <c r="K70" s="0" t="n">
        <f aca="false">alph*I70</f>
        <v>47.4363290309005</v>
      </c>
      <c r="L70" s="0" t="n">
        <f aca="false">ETR</f>
        <v>6.7556401006771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6.75563172958605</v>
      </c>
      <c r="K71" s="0" t="n">
        <f aca="false">alph*I71</f>
        <v>48.2834063350237</v>
      </c>
      <c r="L71" s="0" t="n">
        <f aca="false">ETR</f>
        <v>6.7556401006771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6.75563358632317</v>
      </c>
      <c r="K72" s="0" t="n">
        <f aca="false">alph*I72</f>
        <v>49.130483639147</v>
      </c>
      <c r="L72" s="0" t="n">
        <f aca="false">ETR</f>
        <v>6.7556401006771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6.75563503122969</v>
      </c>
      <c r="K73" s="0" t="n">
        <f aca="false">alph*I73</f>
        <v>49.9775609432702</v>
      </c>
      <c r="L73" s="0" t="n">
        <f aca="false">ETR</f>
        <v>6.7556401006771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6.75563615565098</v>
      </c>
      <c r="K74" s="0" t="n">
        <f aca="false">alph*I74</f>
        <v>50.8246382473934</v>
      </c>
      <c r="L74" s="0" t="n">
        <f aca="false">ETR</f>
        <v>6.7556401006771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6.75563703067172</v>
      </c>
      <c r="K75" s="0" t="n">
        <f aca="false">alph*I75</f>
        <v>51.6717155515166</v>
      </c>
      <c r="L75" s="0" t="n">
        <f aca="false">ETR</f>
        <v>6.7556401006771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6.7556377116098</v>
      </c>
      <c r="K76" s="0" t="n">
        <f aca="false">alph*I76</f>
        <v>52.5187928556399</v>
      </c>
      <c r="L76" s="0" t="n">
        <f aca="false">ETR</f>
        <v>6.7556401006771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6.75563824151342</v>
      </c>
      <c r="K77" s="0" t="n">
        <f aca="false">alph*I77</f>
        <v>53.3658701597631</v>
      </c>
      <c r="L77" s="0" t="n">
        <f aca="false">ETR</f>
        <v>6.7556401006771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6.75563865388255</v>
      </c>
      <c r="K78" s="0" t="n">
        <f aca="false">alph*I78</f>
        <v>54.2129474638863</v>
      </c>
      <c r="L78" s="0" t="n">
        <f aca="false">ETR</f>
        <v>6.7556401006771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6.75563897478674</v>
      </c>
      <c r="K79" s="0" t="n">
        <f aca="false">alph*I79</f>
        <v>55.0600247680095</v>
      </c>
      <c r="L79" s="0" t="n">
        <f aca="false">ETR</f>
        <v>6.7556401006771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6.75563922451325</v>
      </c>
      <c r="K80" s="0" t="n">
        <f aca="false">alph*I80</f>
        <v>55.9071020721328</v>
      </c>
      <c r="L80" s="0" t="n">
        <f aca="false">ETR</f>
        <v>6.7556401006771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3.4543</v>
      </c>
      <c r="I81" s="0" t="n">
        <f aca="false">4+I80</f>
        <v>268</v>
      </c>
      <c r="J81" s="0" t="n">
        <f aca="false">ETR*TANHYP(alph*I81/ETR)</f>
        <v>6.75563941884952</v>
      </c>
      <c r="K81" s="0" t="n">
        <f aca="false">alph*I81</f>
        <v>56.754179376256</v>
      </c>
      <c r="L81" s="0" t="n">
        <f aca="false">ETR</f>
        <v>6.7556401006771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6.75563957008132</v>
      </c>
      <c r="K82" s="0" t="n">
        <f aca="false">alph*I82</f>
        <v>57.6012566803792</v>
      </c>
      <c r="L82" s="0" t="n">
        <f aca="false">ETR</f>
        <v>6.7556401006771</v>
      </c>
    </row>
    <row collapsed="false" customFormat="false" customHeight="false" hidden="false" ht="12.75" outlineLevel="0" r="83">
      <c r="D83" s="0" t="n">
        <f aca="false">(D14-$D$23)^2</f>
        <v>0.064009</v>
      </c>
      <c r="E83" s="0" t="n">
        <f aca="false">(E14-$D$23)^2</f>
        <v>0.044816885410776</v>
      </c>
      <c r="I83" s="0" t="n">
        <f aca="false">4+I82</f>
        <v>276</v>
      </c>
      <c r="J83" s="0" t="n">
        <f aca="false">ETR*TANHYP(alph*I83/ETR)</f>
        <v>6.75563968776936</v>
      </c>
      <c r="K83" s="0" t="n">
        <f aca="false">alph*I83</f>
        <v>58.4483339845024</v>
      </c>
      <c r="L83" s="0" t="n">
        <f aca="false">ETR</f>
        <v>6.7556401006771</v>
      </c>
    </row>
    <row collapsed="false" customFormat="false" customHeight="false" hidden="false" ht="12.75" outlineLevel="0" r="84">
      <c r="D84" s="0" t="n">
        <f aca="false">(D15-$D$23)^2</f>
        <v>15.586704</v>
      </c>
      <c r="E84" s="0" t="n">
        <f aca="false">(E15-$D$23)^2</f>
        <v>15.2061775150436</v>
      </c>
      <c r="I84" s="0" t="n">
        <f aca="false">4+I83</f>
        <v>280</v>
      </c>
      <c r="J84" s="0" t="n">
        <f aca="false">ETR*TANHYP(alph*I84/ETR)</f>
        <v>6.75563977935378</v>
      </c>
      <c r="K84" s="0" t="n">
        <f aca="false">alph*I84</f>
        <v>59.2954112886256</v>
      </c>
      <c r="L84" s="0" t="n">
        <f aca="false">ETR</f>
        <v>6.7556401006771</v>
      </c>
    </row>
    <row collapsed="false" customFormat="false" customHeight="false" hidden="false" ht="12.75" outlineLevel="0" r="85">
      <c r="D85" s="0" t="n">
        <f aca="false">(D16-$D$23)^2</f>
        <v>38.987536</v>
      </c>
      <c r="E85" s="0" t="n">
        <f aca="false">(E16-$D$23)^2</f>
        <v>40.4973307334888</v>
      </c>
      <c r="I85" s="0" t="n">
        <f aca="false">4+I84</f>
        <v>284</v>
      </c>
      <c r="J85" s="0" t="n">
        <f aca="false">ETR*TANHYP(alph*I85/ETR)</f>
        <v>6.75563985062444</v>
      </c>
      <c r="K85" s="0" t="n">
        <f aca="false">alph*I85</f>
        <v>60.1424885927489</v>
      </c>
      <c r="L85" s="0" t="n">
        <f aca="false">ETR</f>
        <v>6.7556401006771</v>
      </c>
    </row>
    <row collapsed="false" customFormat="false" customHeight="false" hidden="false" ht="12.75" outlineLevel="0" r="86">
      <c r="D86" s="0" t="n">
        <f aca="false">(D17-$D$23)^2</f>
        <v>46.60110225</v>
      </c>
      <c r="E86" s="0" t="n">
        <f aca="false">(E17-$D$23)^2</f>
        <v>45.4655743020688</v>
      </c>
      <c r="I86" s="0" t="n">
        <f aca="false">4+I85</f>
        <v>288</v>
      </c>
      <c r="J86" s="0" t="n">
        <f aca="false">ETR*TANHYP(alph*I86/ETR)</f>
        <v>6.75563990608702</v>
      </c>
      <c r="K86" s="0" t="n">
        <f aca="false">alph*I86</f>
        <v>60.9895658968721</v>
      </c>
      <c r="L86" s="0" t="n">
        <f aca="false">ETR</f>
        <v>6.7556401006771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6.7556399492478</v>
      </c>
      <c r="K87" s="0" t="n">
        <f aca="false">alph*I87</f>
        <v>61.8366432009953</v>
      </c>
      <c r="L87" s="0" t="n">
        <f aca="false">ETR</f>
        <v>6.7556401006771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6.75563998283536</v>
      </c>
      <c r="K88" s="0" t="n">
        <f aca="false">alph*I88</f>
        <v>62.6837205051185</v>
      </c>
      <c r="L88" s="0" t="n">
        <f aca="false">ETR</f>
        <v>6.7556401006771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6.75564000897308</v>
      </c>
      <c r="K89" s="0" t="n">
        <f aca="false">alph*I89</f>
        <v>63.5307978092418</v>
      </c>
      <c r="L89" s="0" t="n">
        <f aca="false">ETR</f>
        <v>6.7556401006771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6.75564002931336</v>
      </c>
      <c r="K90" s="0" t="n">
        <f aca="false">alph*I90</f>
        <v>64.377875113365</v>
      </c>
      <c r="L90" s="0" t="n">
        <f aca="false">ETR</f>
        <v>6.7556401006771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6.7556400451421</v>
      </c>
      <c r="K91" s="0" t="n">
        <f aca="false">alph*I91</f>
        <v>65.2249524174882</v>
      </c>
      <c r="L91" s="0" t="n">
        <f aca="false">ETR</f>
        <v>6.7556401006771</v>
      </c>
      <c r="P91" s="9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6.75564005745996</v>
      </c>
      <c r="K92" s="0" t="n">
        <f aca="false">alph*I92</f>
        <v>66.0720297216114</v>
      </c>
      <c r="L92" s="0" t="n">
        <f aca="false">ETR</f>
        <v>6.7556401006771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6.75564006704568</v>
      </c>
      <c r="K93" s="0" t="n">
        <f aca="false">alph*I93</f>
        <v>66.9191070257346</v>
      </c>
      <c r="L93" s="0" t="n">
        <f aca="false">ETR</f>
        <v>6.7556401006771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6.75564010067678</v>
      </c>
      <c r="K94" s="0" t="n">
        <f aca="false">alph*I94</f>
        <v>105.884663015403</v>
      </c>
      <c r="L94" s="0" t="n">
        <f aca="false">ETR</f>
        <v>6.7556401006771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0"/>
      <c r="C127" s="10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0"/>
      <c r="C128" s="10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0"/>
      <c r="C129" s="10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0"/>
      <c r="C130" s="10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0"/>
      <c r="C131" s="10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0"/>
      <c r="C132" s="10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0"/>
      <c r="C133" s="10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0"/>
      <c r="C134" s="10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0"/>
      <c r="C135" s="10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0"/>
      <c r="C136" s="10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0"/>
      <c r="C137" s="10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0"/>
      <c r="C138" s="10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0"/>
      <c r="C139" s="10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0"/>
      <c r="C140" s="10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0"/>
      <c r="C141" s="10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0"/>
      <c r="C142" s="10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0"/>
      <c r="C143" s="10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0"/>
      <c r="C144" s="10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1"/>
      <c r="B145" s="10"/>
      <c r="C145" s="10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0"/>
      <c r="C146" s="10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0"/>
      <c r="C147" s="10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0"/>
      <c r="C148" s="10"/>
      <c r="D148" s="10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0"/>
      <c r="C149" s="10"/>
      <c r="D149" s="10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0"/>
      <c r="C150" s="10"/>
      <c r="D150" s="10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0"/>
      <c r="C151" s="10"/>
      <c r="D151" s="10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0"/>
      <c r="C152" s="10"/>
      <c r="D152" s="10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0"/>
      <c r="C153" s="10"/>
      <c r="D153" s="10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0"/>
      <c r="C154" s="10"/>
      <c r="D154" s="10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0"/>
      <c r="C155" s="10"/>
      <c r="D155" s="10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0"/>
      <c r="C156" s="10"/>
      <c r="D156" s="10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0"/>
      <c r="C157" s="10"/>
      <c r="D157" s="10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0"/>
      <c r="C158" s="10"/>
      <c r="D158" s="10"/>
    </row>
    <row collapsed="false" customFormat="false" customHeight="false" hidden="false" ht="12.75" outlineLevel="0" r="159">
      <c r="B159" s="10"/>
      <c r="C159" s="0" t="s">
        <v>16</v>
      </c>
      <c r="D159" s="4" t="n">
        <f aca="false">SUM(D82:D91)</f>
        <v>101.23935125</v>
      </c>
      <c r="E159" s="4" t="n">
        <f aca="false">SUM(E82:E91)</f>
        <v>101.213899436012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2013-09-25T21:57:22.00Z</dcterms:modified>
  <cp:revision>0</cp:revision>
</cp:coreProperties>
</file>