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<sst xmlns="http://schemas.openxmlformats.org/spreadsheetml/2006/main" count="18" uniqueCount="17">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</sst>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0" numFmtId="166"/>
    <numFmt formatCode="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0.29</c:v>
                </c:pt>
                <c:pt idx="2">
                  <c:v>4.76</c:v>
                </c:pt>
                <c:pt idx="3">
                  <c:v>7.36</c:v>
                </c:pt>
                <c:pt idx="4">
                  <c:v>7.1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1.09683958258832</c:v>
                </c:pt>
                <c:pt idx="2">
                  <c:v>2.14538066740746</c:v>
                </c:pt>
                <c:pt idx="3">
                  <c:v>3.1054731011605</c:v>
                </c:pt>
                <c:pt idx="4">
                  <c:v>3.95050633270793</c:v>
                </c:pt>
                <c:pt idx="5">
                  <c:v>4.66877934809003</c:v>
                </c:pt>
                <c:pt idx="6">
                  <c:v>5.26143001613053</c:v>
                </c:pt>
                <c:pt idx="7">
                  <c:v>5.73855401481814</c:v>
                </c:pt>
                <c:pt idx="8">
                  <c:v>6.11512577503093</c:v>
                </c:pt>
                <c:pt idx="9">
                  <c:v>6.4077093006915</c:v>
                </c:pt>
                <c:pt idx="10">
                  <c:v>6.63227748093988</c:v>
                </c:pt>
                <c:pt idx="11">
                  <c:v>6.80303112252482</c:v>
                </c:pt>
                <c:pt idx="12">
                  <c:v>6.93194169888009</c:v>
                </c:pt>
                <c:pt idx="13">
                  <c:v>7.02873879530571</c:v>
                </c:pt>
                <c:pt idx="14">
                  <c:v>7.10112807479561</c:v>
                </c:pt>
                <c:pt idx="15">
                  <c:v>7.15509999976711</c:v>
                </c:pt>
                <c:pt idx="16">
                  <c:v>7.19524933032145</c:v>
                </c:pt>
                <c:pt idx="17">
                  <c:v>7.22506585769364</c:v>
                </c:pt>
                <c:pt idx="18">
                  <c:v>7.24718113275944</c:v>
                </c:pt>
                <c:pt idx="19">
                  <c:v>7.26356907660176</c:v>
                </c:pt>
                <c:pt idx="20">
                  <c:v>7.27570458010096</c:v>
                </c:pt>
                <c:pt idx="21">
                  <c:v>7.28468651401712</c:v>
                </c:pt>
                <c:pt idx="22">
                  <c:v>7.29133186807811</c:v>
                </c:pt>
                <c:pt idx="23">
                  <c:v>7.29624711352825</c:v>
                </c:pt>
                <c:pt idx="24">
                  <c:v>7.29988193142168</c:v>
                </c:pt>
                <c:pt idx="25">
                  <c:v>7.30256946448708</c:v>
                </c:pt>
                <c:pt idx="26">
                  <c:v>7.30455636426499</c:v>
                </c:pt>
                <c:pt idx="27">
                  <c:v>7.30602516157903</c:v>
                </c:pt>
                <c:pt idx="28">
                  <c:v>7.30711088945958</c:v>
                </c:pt>
                <c:pt idx="29">
                  <c:v>7.30791341767302</c:v>
                </c:pt>
                <c:pt idx="30">
                  <c:v>7.3085065956132</c:v>
                </c:pt>
                <c:pt idx="31">
                  <c:v>7.30894502419165</c:v>
                </c:pt>
                <c:pt idx="32">
                  <c:v>7.30926906874264</c:v>
                </c:pt>
                <c:pt idx="33">
                  <c:v>7.30950856828089</c:v>
                </c:pt>
                <c:pt idx="34">
                  <c:v>7.30968557928672</c:v>
                </c:pt>
                <c:pt idx="35">
                  <c:v>7.30981640485529</c:v>
                </c:pt>
                <c:pt idx="36">
                  <c:v>7.30991309508808</c:v>
                </c:pt>
                <c:pt idx="37">
                  <c:v>7.30998455637242</c:v>
                </c:pt>
                <c:pt idx="38">
                  <c:v>7.31003737142609</c:v>
                </c:pt>
                <c:pt idx="39">
                  <c:v>7.31007640548115</c:v>
                </c:pt>
                <c:pt idx="40">
                  <c:v>7.31010525435756</c:v>
                </c:pt>
                <c:pt idx="41">
                  <c:v>7.31012657565408</c:v>
                </c:pt>
                <c:pt idx="42">
                  <c:v>7.31014233353913</c:v>
                </c:pt>
                <c:pt idx="43">
                  <c:v>7.31015397967784</c:v>
                </c:pt>
                <c:pt idx="44">
                  <c:v>7.31016258695478</c:v>
                </c:pt>
                <c:pt idx="45">
                  <c:v>7.31016894830692</c:v>
                </c:pt>
                <c:pt idx="46">
                  <c:v>7.31017364976949</c:v>
                </c:pt>
                <c:pt idx="47">
                  <c:v>7.31017712446251</c:v>
                </c:pt>
                <c:pt idx="48">
                  <c:v>7.31017969249101</c:v>
                </c:pt>
                <c:pt idx="49">
                  <c:v>7.3101815904341</c:v>
                </c:pt>
                <c:pt idx="50">
                  <c:v>7.31018299313961</c:v>
                </c:pt>
                <c:pt idx="51">
                  <c:v>7.31018402983171</c:v>
                </c:pt>
                <c:pt idx="52">
                  <c:v>7.31018479601568</c:v>
                </c:pt>
                <c:pt idx="53">
                  <c:v>7.31018536227625</c:v>
                </c:pt>
                <c:pt idx="54">
                  <c:v>7.3101857807802</c:v>
                </c:pt>
                <c:pt idx="55">
                  <c:v>7.31018609008225</c:v>
                </c:pt>
                <c:pt idx="56">
                  <c:v>7.31018631867689</c:v>
                </c:pt>
                <c:pt idx="57">
                  <c:v>7.31018648762341</c:v>
                </c:pt>
                <c:pt idx="58">
                  <c:v>7.31018661248604</c:v>
                </c:pt>
                <c:pt idx="59">
                  <c:v>7.31018670476777</c:v>
                </c:pt>
                <c:pt idx="60">
                  <c:v>7.31018677297005</c:v>
                </c:pt>
                <c:pt idx="61">
                  <c:v>7.31018682337604</c:v>
                </c:pt>
                <c:pt idx="62">
                  <c:v>7.3101868606294</c:v>
                </c:pt>
                <c:pt idx="63">
                  <c:v>7.31018688816208</c:v>
                </c:pt>
                <c:pt idx="64">
                  <c:v>7.31018690851055</c:v>
                </c:pt>
                <c:pt idx="65">
                  <c:v>7.31018692354942</c:v>
                </c:pt>
                <c:pt idx="66">
                  <c:v>7.31018693466413</c:v>
                </c:pt>
                <c:pt idx="67">
                  <c:v>7.31018694287864</c:v>
                </c:pt>
                <c:pt idx="68">
                  <c:v>7.3101869489497</c:v>
                </c:pt>
                <c:pt idx="69">
                  <c:v>7.31018695343662</c:v>
                </c:pt>
                <c:pt idx="70">
                  <c:v>7.31018695675274</c:v>
                </c:pt>
                <c:pt idx="71">
                  <c:v>7.31018695920358</c:v>
                </c:pt>
                <c:pt idx="72">
                  <c:v>7.31018696101491</c:v>
                </c:pt>
                <c:pt idx="73">
                  <c:v>7.3101869623536</c:v>
                </c:pt>
                <c:pt idx="74">
                  <c:v>7.31018696334298</c:v>
                </c:pt>
                <c:pt idx="75">
                  <c:v>7.3101869640742</c:v>
                </c:pt>
                <c:pt idx="76">
                  <c:v>7.31018696461462</c:v>
                </c:pt>
                <c:pt idx="77">
                  <c:v>7.31018696501402</c:v>
                </c:pt>
                <c:pt idx="78">
                  <c:v>7.31018696530921</c:v>
                </c:pt>
                <c:pt idx="79">
                  <c:v>7.31018696552737</c:v>
                </c:pt>
                <c:pt idx="80">
                  <c:v>7.31018696614529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1.105183555535</c:v>
                </c:pt>
                <c:pt idx="2">
                  <c:v>2.21036711107</c:v>
                </c:pt>
                <c:pt idx="3">
                  <c:v>3.315550666605</c:v>
                </c:pt>
                <c:pt idx="4">
                  <c:v>4.42073422214</c:v>
                </c:pt>
                <c:pt idx="5">
                  <c:v>5.525917777675</c:v>
                </c:pt>
                <c:pt idx="6">
                  <c:v>6.63110133321</c:v>
                </c:pt>
                <c:pt idx="7">
                  <c:v>7.736284888745</c:v>
                </c:pt>
                <c:pt idx="8">
                  <c:v>8.84146844428</c:v>
                </c:pt>
                <c:pt idx="9">
                  <c:v>9.946651999815</c:v>
                </c:pt>
                <c:pt idx="10">
                  <c:v>11.05183555535</c:v>
                </c:pt>
                <c:pt idx="11">
                  <c:v>12.157019110885</c:v>
                </c:pt>
                <c:pt idx="12">
                  <c:v>13.26220266642</c:v>
                </c:pt>
                <c:pt idx="13">
                  <c:v>14.367386221955</c:v>
                </c:pt>
                <c:pt idx="14">
                  <c:v>15.47256977749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7.31018696614529</c:v>
                </c:pt>
                <c:pt idx="1">
                  <c:v>7.31018696614529</c:v>
                </c:pt>
                <c:pt idx="2">
                  <c:v>7.31018696614529</c:v>
                </c:pt>
                <c:pt idx="3">
                  <c:v>7.31018696614529</c:v>
                </c:pt>
                <c:pt idx="4">
                  <c:v>7.31018696614529</c:v>
                </c:pt>
                <c:pt idx="5">
                  <c:v>7.31018696614529</c:v>
                </c:pt>
                <c:pt idx="6">
                  <c:v>7.31018696614529</c:v>
                </c:pt>
                <c:pt idx="7">
                  <c:v>7.31018696614529</c:v>
                </c:pt>
                <c:pt idx="8">
                  <c:v>7.31018696614529</c:v>
                </c:pt>
                <c:pt idx="9">
                  <c:v>7.31018696614529</c:v>
                </c:pt>
                <c:pt idx="10">
                  <c:v>7.31018696614529</c:v>
                </c:pt>
                <c:pt idx="11">
                  <c:v>7.31018696614529</c:v>
                </c:pt>
                <c:pt idx="12">
                  <c:v>7.31018696614529</c:v>
                </c:pt>
                <c:pt idx="13">
                  <c:v>7.31018696614529</c:v>
                </c:pt>
                <c:pt idx="14">
                  <c:v>7.31018696614529</c:v>
                </c:pt>
                <c:pt idx="15">
                  <c:v>7.31018696614529</c:v>
                </c:pt>
                <c:pt idx="16">
                  <c:v>7.31018696614529</c:v>
                </c:pt>
                <c:pt idx="17">
                  <c:v>7.31018696614529</c:v>
                </c:pt>
                <c:pt idx="18">
                  <c:v>7.31018696614529</c:v>
                </c:pt>
                <c:pt idx="19">
                  <c:v>7.31018696614529</c:v>
                </c:pt>
                <c:pt idx="20">
                  <c:v>7.31018696614529</c:v>
                </c:pt>
                <c:pt idx="21">
                  <c:v>7.31018696614529</c:v>
                </c:pt>
                <c:pt idx="22">
                  <c:v>7.31018696614529</c:v>
                </c:pt>
                <c:pt idx="23">
                  <c:v>7.31018696614529</c:v>
                </c:pt>
                <c:pt idx="24">
                  <c:v>7.31018696614529</c:v>
                </c:pt>
                <c:pt idx="25">
                  <c:v>7.31018696614529</c:v>
                </c:pt>
                <c:pt idx="26">
                  <c:v>7.31018696614529</c:v>
                </c:pt>
                <c:pt idx="27">
                  <c:v>7.31018696614529</c:v>
                </c:pt>
                <c:pt idx="28">
                  <c:v>7.31018696614529</c:v>
                </c:pt>
                <c:pt idx="29">
                  <c:v>7.31018696614529</c:v>
                </c:pt>
                <c:pt idx="30">
                  <c:v>7.31018696614529</c:v>
                </c:pt>
                <c:pt idx="31">
                  <c:v>7.31018696614529</c:v>
                </c:pt>
                <c:pt idx="32">
                  <c:v>7.31018696614529</c:v>
                </c:pt>
                <c:pt idx="33">
                  <c:v>7.31018696614529</c:v>
                </c:pt>
                <c:pt idx="34">
                  <c:v>7.31018696614529</c:v>
                </c:pt>
                <c:pt idx="35">
                  <c:v>7.31018696614529</c:v>
                </c:pt>
                <c:pt idx="36">
                  <c:v>7.31018696614529</c:v>
                </c:pt>
                <c:pt idx="37">
                  <c:v>7.31018696614529</c:v>
                </c:pt>
                <c:pt idx="38">
                  <c:v>7.31018696614529</c:v>
                </c:pt>
                <c:pt idx="39">
                  <c:v>7.31018696614529</c:v>
                </c:pt>
                <c:pt idx="40">
                  <c:v>7.31018696614529</c:v>
                </c:pt>
                <c:pt idx="41">
                  <c:v>7.31018696614529</c:v>
                </c:pt>
                <c:pt idx="42">
                  <c:v>7.31018696614529</c:v>
                </c:pt>
                <c:pt idx="43">
                  <c:v>7.31018696614529</c:v>
                </c:pt>
                <c:pt idx="44">
                  <c:v>7.31018696614529</c:v>
                </c:pt>
                <c:pt idx="45">
                  <c:v>7.31018696614529</c:v>
                </c:pt>
                <c:pt idx="46">
                  <c:v>7.31018696614529</c:v>
                </c:pt>
                <c:pt idx="47">
                  <c:v>7.31018696614529</c:v>
                </c:pt>
                <c:pt idx="48">
                  <c:v>7.31018696614529</c:v>
                </c:pt>
                <c:pt idx="49">
                  <c:v>7.31018696614529</c:v>
                </c:pt>
                <c:pt idx="50">
                  <c:v>7.31018696614529</c:v>
                </c:pt>
                <c:pt idx="51">
                  <c:v>7.31018696614529</c:v>
                </c:pt>
                <c:pt idx="52">
                  <c:v>7.31018696614529</c:v>
                </c:pt>
                <c:pt idx="53">
                  <c:v>7.31018696614529</c:v>
                </c:pt>
                <c:pt idx="54">
                  <c:v>7.31018696614529</c:v>
                </c:pt>
                <c:pt idx="55">
                  <c:v>7.31018696614529</c:v>
                </c:pt>
                <c:pt idx="56">
                  <c:v>7.31018696614529</c:v>
                </c:pt>
                <c:pt idx="57">
                  <c:v>7.31018696614529</c:v>
                </c:pt>
                <c:pt idx="58">
                  <c:v>7.31018696614529</c:v>
                </c:pt>
                <c:pt idx="59">
                  <c:v>7.31018696614529</c:v>
                </c:pt>
                <c:pt idx="60">
                  <c:v>7.31018696614529</c:v>
                </c:pt>
                <c:pt idx="61">
                  <c:v>7.31018696614529</c:v>
                </c:pt>
                <c:pt idx="62">
                  <c:v>7.31018696614529</c:v>
                </c:pt>
                <c:pt idx="63">
                  <c:v>7.31018696614529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26.4578202581256</c:v>
                </c:pt>
                <c:pt idx="1">
                  <c:v>26.4578202581256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26.4578202581256</c:v>
                </c:pt>
                <c:pt idx="1">
                  <c:v>26.4578202581256</c:v>
                </c:pt>
                <c:pt idx="2">
                  <c:v>26.4578202581256</c:v>
                </c:pt>
                <c:pt idx="3">
                  <c:v>26.4578202581256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14469107"/>
        <c:axId val="89303417"/>
      </c:scatterChart>
      <c:valAx>
        <c:axId val="14469107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9303417"/>
        <c:crossesAt val="0"/>
      </c:valAx>
      <c:valAx>
        <c:axId val="89303417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4469107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8" activeCellId="0" pane="topLeft" sqref="D8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7.31018696614529</v>
      </c>
      <c r="D3" s="4"/>
    </row>
    <row collapsed="false" customFormat="false" customHeight="false" hidden="false" ht="12.75" outlineLevel="0" r="4">
      <c r="A4" s="0" t="s">
        <v>1</v>
      </c>
      <c r="B4" s="5" t="n">
        <v>0.27629588888375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26.4578202581256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0.114685761630109</v>
      </c>
      <c r="B10" s="0" t="n">
        <f aca="false">E159/D159</f>
        <v>0.998516463990735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0.29</v>
      </c>
      <c r="E14" s="0" t="n">
        <f aca="false">ETR*TANH(alph*B14/ETR)</f>
        <v>0.276164397603221</v>
      </c>
      <c r="F14" s="0" t="n">
        <f aca="false">(E14-D14)^2</f>
        <v>0.000191423893681761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7.31018696614529</v>
      </c>
      <c r="M14" s="0" t="n">
        <f aca="false">IkW</f>
        <v>26.4578202581256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4.76</v>
      </c>
      <c r="E15" s="0" t="n">
        <f aca="false">ETR*TANH(alph*B15/ETR)</f>
        <v>4.82844497147881</v>
      </c>
      <c r="F15" s="0" t="n">
        <f aca="false">(E15-D15)^2</f>
        <v>0.00468471412073509</v>
      </c>
      <c r="I15" s="0" t="n">
        <f aca="false">4+I14</f>
        <v>4</v>
      </c>
      <c r="J15" s="0" t="n">
        <f aca="false">ETR*TANHYP(alph*I15/ETR)</f>
        <v>1.09683958258832</v>
      </c>
      <c r="K15" s="0" t="n">
        <f aca="false">alph*I15</f>
        <v>1.105183555535</v>
      </c>
      <c r="L15" s="0" t="n">
        <f aca="false">ETR</f>
        <v>7.31018696614529</v>
      </c>
      <c r="M15" s="0" t="n">
        <f aca="false">IkW</f>
        <v>26.4578202581256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7.36</v>
      </c>
      <c r="E16" s="0" t="n">
        <f aca="false">ETR*TANH(alph*B16/ETR)</f>
        <v>7.10112807479561</v>
      </c>
      <c r="F16" s="0" t="n">
        <f aca="false">(E16-D16)^2</f>
        <v>0.067014673659028</v>
      </c>
      <c r="I16" s="0" t="n">
        <f aca="false">4+I15</f>
        <v>8</v>
      </c>
      <c r="J16" s="0" t="n">
        <f aca="false">ETR*TANHYP(alph*I16/ETR)</f>
        <v>2.14538066740746</v>
      </c>
      <c r="K16" s="0" t="n">
        <f aca="false">alph*I16</f>
        <v>2.21036711107</v>
      </c>
      <c r="L16" s="0" t="n">
        <f aca="false">ETR</f>
        <v>7.31018696614529</v>
      </c>
      <c r="M16" s="0" t="n">
        <f aca="false">IkW</f>
        <v>26.4578202581256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7.1</v>
      </c>
      <c r="E17" s="0" t="n">
        <f aca="false">ETR*TANH(alph*B17/ETR)</f>
        <v>7.30686940314281</v>
      </c>
      <c r="F17" s="0" t="n">
        <f aca="false">(E17-D17)^2</f>
        <v>0.0427949499566639</v>
      </c>
      <c r="I17" s="0" t="n">
        <f aca="false">4+I16</f>
        <v>12</v>
      </c>
      <c r="J17" s="0" t="n">
        <f aca="false">ETR*TANHYP(alph*I17/ETR)</f>
        <v>3.1054731011605</v>
      </c>
      <c r="K17" s="0" t="n">
        <f aca="false">alph*I17</f>
        <v>3.315550666605</v>
      </c>
      <c r="L17" s="0" t="n">
        <f aca="false">ETR</f>
        <v>7.31018696614529</v>
      </c>
      <c r="M17" s="0" t="n">
        <f aca="false">IkW</f>
        <v>26.4578202581256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3.95050633270793</v>
      </c>
      <c r="K18" s="0" t="n">
        <f aca="false">alph*I18</f>
        <v>4.42073422214</v>
      </c>
      <c r="L18" s="0" t="n">
        <f aca="false">ETR</f>
        <v>7.31018696614529</v>
      </c>
    </row>
    <row collapsed="false" customFormat="false" customHeight="false" hidden="false" ht="12.75" outlineLevel="0" r="19">
      <c r="B19" s="10"/>
      <c r="D19" s="11"/>
      <c r="I19" s="0" t="n">
        <f aca="false">4+I18</f>
        <v>20</v>
      </c>
      <c r="J19" s="0" t="n">
        <f aca="false">ETR*TANHYP(alph*I19/ETR)</f>
        <v>4.66877934809003</v>
      </c>
      <c r="K19" s="0" t="n">
        <f aca="false">alph*I19</f>
        <v>5.525917777675</v>
      </c>
      <c r="L19" s="0" t="n">
        <f aca="false">ETR</f>
        <v>7.31018696614529</v>
      </c>
    </row>
    <row collapsed="false" customFormat="false" customHeight="false" hidden="false" ht="12.75" outlineLevel="0" r="20">
      <c r="B20" s="10"/>
      <c r="D20" s="11"/>
      <c r="I20" s="0" t="n">
        <f aca="false">4+I19</f>
        <v>24</v>
      </c>
      <c r="J20" s="0" t="n">
        <f aca="false">ETR*TANHYP(alph*I20/ETR)</f>
        <v>5.26143001613053</v>
      </c>
      <c r="K20" s="0" t="n">
        <f aca="false">alph*I20</f>
        <v>6.63110133321</v>
      </c>
      <c r="L20" s="0" t="n">
        <f aca="false">ETR</f>
        <v>7.31018696614529</v>
      </c>
    </row>
    <row collapsed="false" customFormat="false" customHeight="false" hidden="false" ht="12.75" outlineLevel="0" r="21">
      <c r="B21" s="10"/>
      <c r="D21" s="11"/>
      <c r="I21" s="0" t="n">
        <f aca="false">4+I20</f>
        <v>28</v>
      </c>
      <c r="J21" s="0" t="n">
        <f aca="false">ETR*TANHYP(alph*I21/ETR)</f>
        <v>5.73855401481814</v>
      </c>
      <c r="K21" s="0" t="n">
        <f aca="false">alph*I21</f>
        <v>7.736284888745</v>
      </c>
      <c r="L21" s="0" t="n">
        <f aca="false">ETR</f>
        <v>7.31018696614529</v>
      </c>
    </row>
    <row collapsed="false" customFormat="false" customHeight="false" hidden="false" ht="12.75" outlineLevel="0" r="22">
      <c r="B22" s="10"/>
      <c r="D22" s="11"/>
      <c r="I22" s="0" t="n">
        <f aca="false">4+I21</f>
        <v>32</v>
      </c>
      <c r="J22" s="0" t="n">
        <f aca="false">ETR*TANHYP(alph*I22/ETR)</f>
        <v>6.11512577503093</v>
      </c>
      <c r="K22" s="0" t="n">
        <f aca="false">alph*I22</f>
        <v>8.84146844428</v>
      </c>
      <c r="L22" s="0" t="n">
        <f aca="false">ETR</f>
        <v>7.31018696614529</v>
      </c>
    </row>
    <row collapsed="false" customFormat="false" customHeight="false" hidden="false" ht="12.75" outlineLevel="0" r="23">
      <c r="B23" s="10"/>
      <c r="D23" s="11"/>
      <c r="I23" s="0" t="n">
        <f aca="false">4+I22</f>
        <v>36</v>
      </c>
      <c r="J23" s="0" t="n">
        <f aca="false">ETR*TANHYP(alph*I23/ETR)</f>
        <v>6.4077093006915</v>
      </c>
      <c r="K23" s="0" t="n">
        <f aca="false">alph*I23</f>
        <v>9.946651999815</v>
      </c>
      <c r="L23" s="0" t="n">
        <f aca="false">ETR</f>
        <v>7.31018696614529</v>
      </c>
    </row>
    <row collapsed="false" customFormat="false" customHeight="false" hidden="false" ht="12.75" outlineLevel="0" r="24">
      <c r="B24" s="10"/>
      <c r="D24" s="12"/>
      <c r="I24" s="0" t="n">
        <f aca="false">4+I23</f>
        <v>40</v>
      </c>
      <c r="J24" s="0" t="n">
        <f aca="false">ETR*TANHYP(alph*I24/ETR)</f>
        <v>6.63227748093988</v>
      </c>
      <c r="K24" s="0" t="n">
        <f aca="false">alph*I24</f>
        <v>11.05183555535</v>
      </c>
      <c r="L24" s="0" t="n">
        <f aca="false">ETR</f>
        <v>7.31018696614529</v>
      </c>
    </row>
    <row collapsed="false" customFormat="false" customHeight="false" hidden="false" ht="12.75" outlineLevel="0" r="25">
      <c r="B25" s="10"/>
      <c r="D25" s="12"/>
      <c r="I25" s="0" t="n">
        <f aca="false">4+I24</f>
        <v>44</v>
      </c>
      <c r="J25" s="0" t="n">
        <f aca="false">ETR*TANHYP(alph*I25/ETR)</f>
        <v>6.80303112252482</v>
      </c>
      <c r="K25" s="0" t="n">
        <f aca="false">alph*I25</f>
        <v>12.157019110885</v>
      </c>
      <c r="L25" s="0" t="n">
        <f aca="false">ETR</f>
        <v>7.31018696614529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6.93194169888009</v>
      </c>
      <c r="K26" s="0" t="n">
        <f aca="false">alph*I26</f>
        <v>13.26220266642</v>
      </c>
      <c r="L26" s="0" t="n">
        <f aca="false">ETR</f>
        <v>7.31018696614529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7.02873879530571</v>
      </c>
      <c r="K27" s="0" t="n">
        <f aca="false">alph*I27</f>
        <v>14.367386221955</v>
      </c>
      <c r="L27" s="0" t="n">
        <f aca="false">ETR</f>
        <v>7.31018696614529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7.10112807479561</v>
      </c>
      <c r="K28" s="0" t="n">
        <f aca="false">alph*I28</f>
        <v>15.47256977749</v>
      </c>
      <c r="L28" s="0" t="n">
        <f aca="false">ETR</f>
        <v>7.31018696614529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7.15509999976711</v>
      </c>
      <c r="K29" s="0" t="n">
        <f aca="false">alph*I29</f>
        <v>16.577753333025</v>
      </c>
      <c r="L29" s="0" t="n">
        <f aca="false">ETR</f>
        <v>7.31018696614529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7.19524933032145</v>
      </c>
      <c r="K30" s="0" t="n">
        <f aca="false">alph*I30</f>
        <v>17.68293688856</v>
      </c>
      <c r="L30" s="0" t="n">
        <f aca="false">ETR</f>
        <v>7.31018696614529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7.22506585769364</v>
      </c>
      <c r="K31" s="0" t="n">
        <f aca="false">alph*I31</f>
        <v>18.788120444095</v>
      </c>
      <c r="L31" s="0" t="n">
        <f aca="false">ETR</f>
        <v>7.31018696614529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7.24718113275944</v>
      </c>
      <c r="K32" s="0" t="n">
        <f aca="false">alph*I32</f>
        <v>19.89330399963</v>
      </c>
      <c r="L32" s="0" t="n">
        <f aca="false">ETR</f>
        <v>7.31018696614529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7.26356907660176</v>
      </c>
      <c r="K33" s="0" t="n">
        <f aca="false">alph*I33</f>
        <v>20.998487555165</v>
      </c>
      <c r="L33" s="0" t="n">
        <f aca="false">ETR</f>
        <v>7.31018696614529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7.27570458010096</v>
      </c>
      <c r="K34" s="0" t="n">
        <f aca="false">alph*I34</f>
        <v>22.1036711107</v>
      </c>
      <c r="L34" s="0" t="n">
        <f aca="false">ETR</f>
        <v>7.31018696614529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7.28468651401712</v>
      </c>
      <c r="K35" s="0" t="n">
        <f aca="false">alph*I35</f>
        <v>23.208854666235</v>
      </c>
      <c r="L35" s="0" t="n">
        <f aca="false">ETR</f>
        <v>7.31018696614529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7.29133186807811</v>
      </c>
      <c r="K36" s="0" t="n">
        <f aca="false">alph*I36</f>
        <v>24.31403822177</v>
      </c>
      <c r="L36" s="0" t="n">
        <f aca="false">ETR</f>
        <v>7.31018696614529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7.29624711352825</v>
      </c>
      <c r="K37" s="0" t="n">
        <f aca="false">alph*I37</f>
        <v>25.419221777305</v>
      </c>
      <c r="L37" s="0" t="n">
        <f aca="false">ETR</f>
        <v>7.31018696614529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7.29988193142168</v>
      </c>
      <c r="K38" s="0" t="n">
        <f aca="false">alph*I38</f>
        <v>26.52440533284</v>
      </c>
      <c r="L38" s="0" t="n">
        <f aca="false">ETR</f>
        <v>7.31018696614529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7.30256946448708</v>
      </c>
      <c r="K39" s="0" t="n">
        <f aca="false">alph*I39</f>
        <v>27.629588888375</v>
      </c>
      <c r="L39" s="0" t="n">
        <f aca="false">ETR</f>
        <v>7.31018696614529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7.30455636426499</v>
      </c>
      <c r="K40" s="0" t="n">
        <f aca="false">alph*I40</f>
        <v>28.73477244391</v>
      </c>
      <c r="L40" s="0" t="n">
        <f aca="false">ETR</f>
        <v>7.31018696614529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7.30602516157903</v>
      </c>
      <c r="K41" s="0" t="n">
        <f aca="false">alph*I41</f>
        <v>29.839955999445</v>
      </c>
      <c r="L41" s="0" t="n">
        <f aca="false">ETR</f>
        <v>7.31018696614529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7.30711088945958</v>
      </c>
      <c r="K42" s="0" t="n">
        <f aca="false">alph*I42</f>
        <v>30.94513955498</v>
      </c>
      <c r="L42" s="0" t="n">
        <f aca="false">ETR</f>
        <v>7.31018696614529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7.30791341767302</v>
      </c>
      <c r="K43" s="0" t="n">
        <f aca="false">alph*I43</f>
        <v>32.050323110515</v>
      </c>
      <c r="L43" s="0" t="n">
        <f aca="false">ETR</f>
        <v>7.31018696614529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7.3085065956132</v>
      </c>
      <c r="K44" s="0" t="n">
        <f aca="false">alph*I44</f>
        <v>33.15550666605</v>
      </c>
      <c r="L44" s="0" t="n">
        <f aca="false">ETR</f>
        <v>7.31018696614529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7.30894502419165</v>
      </c>
      <c r="K45" s="0" t="n">
        <f aca="false">alph*I45</f>
        <v>34.260690221585</v>
      </c>
      <c r="L45" s="0" t="n">
        <f aca="false">ETR</f>
        <v>7.31018696614529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7.30926906874264</v>
      </c>
      <c r="K46" s="0" t="n">
        <f aca="false">alph*I46</f>
        <v>35.36587377712</v>
      </c>
      <c r="L46" s="0" t="n">
        <f aca="false">ETR</f>
        <v>7.31018696614529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7.30950856828089</v>
      </c>
      <c r="K47" s="0" t="n">
        <f aca="false">alph*I47</f>
        <v>36.471057332655</v>
      </c>
      <c r="L47" s="0" t="n">
        <f aca="false">ETR</f>
        <v>7.31018696614529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7.30968557928672</v>
      </c>
      <c r="K48" s="0" t="n">
        <f aca="false">alph*I48</f>
        <v>37.57624088819</v>
      </c>
      <c r="L48" s="0" t="n">
        <f aca="false">ETR</f>
        <v>7.31018696614529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7.30981640485529</v>
      </c>
      <c r="K49" s="0" t="n">
        <f aca="false">alph*I49</f>
        <v>38.681424443725</v>
      </c>
      <c r="L49" s="0" t="n">
        <f aca="false">ETR</f>
        <v>7.31018696614529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7.30991309508808</v>
      </c>
      <c r="K50" s="0" t="n">
        <f aca="false">alph*I50</f>
        <v>39.78660799926</v>
      </c>
      <c r="L50" s="0" t="n">
        <f aca="false">ETR</f>
        <v>7.31018696614529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7.30998455637242</v>
      </c>
      <c r="K51" s="0" t="n">
        <f aca="false">alph*I51</f>
        <v>40.891791554795</v>
      </c>
      <c r="L51" s="0" t="n">
        <f aca="false">ETR</f>
        <v>7.31018696614529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7.31003737142609</v>
      </c>
      <c r="K52" s="0" t="n">
        <f aca="false">alph*I52</f>
        <v>41.99697511033</v>
      </c>
      <c r="L52" s="0" t="n">
        <f aca="false">ETR</f>
        <v>7.31018696614529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7.31007640548115</v>
      </c>
      <c r="K53" s="0" t="n">
        <f aca="false">alph*I53</f>
        <v>43.102158665865</v>
      </c>
      <c r="L53" s="0" t="n">
        <f aca="false">ETR</f>
        <v>7.31018696614529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7.31010525435756</v>
      </c>
      <c r="K54" s="0" t="n">
        <f aca="false">alph*I54</f>
        <v>44.2073422214</v>
      </c>
      <c r="L54" s="0" t="n">
        <f aca="false">ETR</f>
        <v>7.31018696614529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7.31012657565408</v>
      </c>
      <c r="K55" s="0" t="n">
        <f aca="false">alph*I55</f>
        <v>45.312525776935</v>
      </c>
      <c r="L55" s="0" t="n">
        <f aca="false">ETR</f>
        <v>7.31018696614529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7.31014233353913</v>
      </c>
      <c r="K56" s="0" t="n">
        <f aca="false">alph*I56</f>
        <v>46.41770933247</v>
      </c>
      <c r="L56" s="0" t="n">
        <f aca="false">ETR</f>
        <v>7.31018696614529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7.31015397967784</v>
      </c>
      <c r="K57" s="0" t="n">
        <f aca="false">alph*I57</f>
        <v>47.522892888005</v>
      </c>
      <c r="L57" s="0" t="n">
        <f aca="false">ETR</f>
        <v>7.31018696614529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7.31016258695478</v>
      </c>
      <c r="K58" s="0" t="n">
        <f aca="false">alph*I58</f>
        <v>48.62807644354</v>
      </c>
      <c r="L58" s="0" t="n">
        <f aca="false">ETR</f>
        <v>7.31018696614529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7.31016894830692</v>
      </c>
      <c r="K59" s="0" t="n">
        <f aca="false">alph*I59</f>
        <v>49.733259999075</v>
      </c>
      <c r="L59" s="0" t="n">
        <f aca="false">ETR</f>
        <v>7.31018696614529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7.31017364976949</v>
      </c>
      <c r="K60" s="0" t="n">
        <f aca="false">alph*I60</f>
        <v>50.83844355461</v>
      </c>
      <c r="L60" s="0" t="n">
        <f aca="false">ETR</f>
        <v>7.31018696614529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7.31017712446251</v>
      </c>
      <c r="K61" s="0" t="n">
        <f aca="false">alph*I61</f>
        <v>51.943627110145</v>
      </c>
      <c r="L61" s="0" t="n">
        <f aca="false">ETR</f>
        <v>7.31018696614529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7.31017969249101</v>
      </c>
      <c r="K62" s="0" t="n">
        <f aca="false">alph*I62</f>
        <v>53.04881066568</v>
      </c>
      <c r="L62" s="0" t="n">
        <f aca="false">ETR</f>
        <v>7.31018696614529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7.3101815904341</v>
      </c>
      <c r="K63" s="0" t="n">
        <f aca="false">alph*I63</f>
        <v>54.153994221215</v>
      </c>
      <c r="L63" s="0" t="n">
        <f aca="false">ETR</f>
        <v>7.31018696614529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7.31018299313961</v>
      </c>
      <c r="K64" s="0" t="n">
        <f aca="false">alph*I64</f>
        <v>55.25917777675</v>
      </c>
      <c r="L64" s="0" t="n">
        <f aca="false">ETR</f>
        <v>7.31018696614529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7.31018402983171</v>
      </c>
      <c r="K65" s="0" t="n">
        <f aca="false">alph*I65</f>
        <v>56.364361332285</v>
      </c>
      <c r="L65" s="0" t="n">
        <f aca="false">ETR</f>
        <v>7.31018696614529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7.31018479601568</v>
      </c>
      <c r="K66" s="0" t="n">
        <f aca="false">alph*I66</f>
        <v>57.46954488782</v>
      </c>
      <c r="L66" s="0" t="n">
        <f aca="false">ETR</f>
        <v>7.31018696614529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7.31018536227625</v>
      </c>
      <c r="K67" s="0" t="n">
        <f aca="false">alph*I67</f>
        <v>58.574728443355</v>
      </c>
      <c r="L67" s="0" t="n">
        <f aca="false">ETR</f>
        <v>7.31018696614529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7.3101857807802</v>
      </c>
      <c r="K68" s="0" t="n">
        <f aca="false">alph*I68</f>
        <v>59.67991199889</v>
      </c>
      <c r="L68" s="0" t="n">
        <f aca="false">ETR</f>
        <v>7.31018696614529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7.31018609008225</v>
      </c>
      <c r="K69" s="0" t="n">
        <f aca="false">alph*I69</f>
        <v>60.785095554425</v>
      </c>
      <c r="L69" s="0" t="n">
        <f aca="false">ETR</f>
        <v>7.31018696614529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7.31018631867689</v>
      </c>
      <c r="K70" s="0" t="n">
        <f aca="false">alph*I70</f>
        <v>61.89027910996</v>
      </c>
      <c r="L70" s="0" t="n">
        <f aca="false">ETR</f>
        <v>7.31018696614529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7.31018648762341</v>
      </c>
      <c r="K71" s="0" t="n">
        <f aca="false">alph*I71</f>
        <v>62.995462665495</v>
      </c>
      <c r="L71" s="0" t="n">
        <f aca="false">ETR</f>
        <v>7.31018696614529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7.31018661248604</v>
      </c>
      <c r="K72" s="0" t="n">
        <f aca="false">alph*I72</f>
        <v>64.10064622103</v>
      </c>
      <c r="L72" s="0" t="n">
        <f aca="false">ETR</f>
        <v>7.31018696614529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7.31018670476777</v>
      </c>
      <c r="K73" s="0" t="n">
        <f aca="false">alph*I73</f>
        <v>65.205829776565</v>
      </c>
      <c r="L73" s="0" t="n">
        <f aca="false">ETR</f>
        <v>7.31018696614529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7.31018677297005</v>
      </c>
      <c r="K74" s="0" t="n">
        <f aca="false">alph*I74</f>
        <v>66.3110133321</v>
      </c>
      <c r="L74" s="0" t="n">
        <f aca="false">ETR</f>
        <v>7.31018696614529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7.31018682337604</v>
      </c>
      <c r="K75" s="0" t="n">
        <f aca="false">alph*I75</f>
        <v>67.416196887635</v>
      </c>
      <c r="L75" s="0" t="n">
        <f aca="false">ETR</f>
        <v>7.31018696614529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7.3101868606294</v>
      </c>
      <c r="K76" s="0" t="n">
        <f aca="false">alph*I76</f>
        <v>68.52138044317</v>
      </c>
      <c r="L76" s="0" t="n">
        <f aca="false">ETR</f>
        <v>7.31018696614529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7.31018688816208</v>
      </c>
      <c r="K77" s="0" t="n">
        <f aca="false">alph*I77</f>
        <v>69.626563998705</v>
      </c>
      <c r="L77" s="0" t="n">
        <f aca="false">ETR</f>
        <v>7.31018696614529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7.31018690851055</v>
      </c>
      <c r="K78" s="0" t="n">
        <f aca="false">alph*I78</f>
        <v>70.73174755424</v>
      </c>
      <c r="L78" s="0" t="n">
        <f aca="false">ETR</f>
        <v>7.31018696614529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7.31018692354942</v>
      </c>
      <c r="K79" s="0" t="n">
        <f aca="false">alph*I79</f>
        <v>71.836931109775</v>
      </c>
      <c r="L79" s="0" t="n">
        <f aca="false">ETR</f>
        <v>7.31018696614529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7.31018693466413</v>
      </c>
      <c r="K80" s="0" t="n">
        <f aca="false">alph*I80</f>
        <v>72.94211466531</v>
      </c>
      <c r="L80" s="0" t="n">
        <f aca="false">ETR</f>
        <v>7.31018696614529</v>
      </c>
    </row>
    <row collapsed="false" customFormat="false" customHeight="false" hidden="false" ht="12.75" outlineLevel="0" r="81">
      <c r="C81" s="0" t="s">
        <v>13</v>
      </c>
      <c r="D81" s="9" t="n">
        <f aca="false">AVERAGE(D13:D17)</f>
        <v>3.902</v>
      </c>
      <c r="I81" s="0" t="n">
        <f aca="false">4+I80</f>
        <v>268</v>
      </c>
      <c r="J81" s="0" t="n">
        <f aca="false">ETR*TANHYP(alph*I81/ETR)</f>
        <v>7.31018694287864</v>
      </c>
      <c r="K81" s="0" t="n">
        <f aca="false">alph*I81</f>
        <v>74.047298220845</v>
      </c>
      <c r="L81" s="0" t="n">
        <f aca="false">ETR</f>
        <v>7.31018696614529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50.41</v>
      </c>
      <c r="E82" s="0" t="n">
        <f aca="false">(E13-$D$17)^2</f>
        <v>50.41</v>
      </c>
      <c r="I82" s="0" t="n">
        <f aca="false">4+I81</f>
        <v>272</v>
      </c>
      <c r="J82" s="0" t="n">
        <f aca="false">ETR*TANHYP(alph*I82/ETR)</f>
        <v>7.3101869489497</v>
      </c>
      <c r="K82" s="0" t="n">
        <f aca="false">alph*I82</f>
        <v>75.15248177638</v>
      </c>
      <c r="L82" s="0" t="n">
        <f aca="false">ETR</f>
        <v>7.31018696614529</v>
      </c>
    </row>
    <row collapsed="false" customFormat="false" customHeight="false" hidden="false" ht="12.75" outlineLevel="0" r="83">
      <c r="D83" s="0" t="n">
        <f aca="false">(D14-$D$17)^2</f>
        <v>46.3761</v>
      </c>
      <c r="E83" s="0" t="n">
        <f aca="false">(E14-$D$17)^2</f>
        <v>46.5647323285378</v>
      </c>
      <c r="I83" s="0" t="n">
        <f aca="false">4+I82</f>
        <v>276</v>
      </c>
      <c r="J83" s="0" t="n">
        <f aca="false">ETR*TANHYP(alph*I83/ETR)</f>
        <v>7.31018695343662</v>
      </c>
      <c r="K83" s="0" t="n">
        <f aca="false">alph*I83</f>
        <v>76.257665331915</v>
      </c>
      <c r="L83" s="0" t="n">
        <f aca="false">ETR</f>
        <v>7.31018696614529</v>
      </c>
    </row>
    <row collapsed="false" customFormat="false" customHeight="false" hidden="false" ht="12.75" outlineLevel="0" r="84">
      <c r="D84" s="0" t="n">
        <f aca="false">(D15-$D$17)^2</f>
        <v>5.4756</v>
      </c>
      <c r="E84" s="0" t="n">
        <f aca="false">(E15-$D$17)^2</f>
        <v>5.1599622475999</v>
      </c>
      <c r="I84" s="0" t="n">
        <f aca="false">4+I83</f>
        <v>280</v>
      </c>
      <c r="J84" s="0" t="n">
        <f aca="false">ETR*TANHYP(alph*I84/ETR)</f>
        <v>7.31018695675274</v>
      </c>
      <c r="K84" s="0" t="n">
        <f aca="false">alph*I84</f>
        <v>77.36284888745</v>
      </c>
      <c r="L84" s="0" t="n">
        <f aca="false">ETR</f>
        <v>7.31018696614529</v>
      </c>
    </row>
    <row collapsed="false" customFormat="false" customHeight="false" hidden="false" ht="12.75" outlineLevel="0" r="85">
      <c r="D85" s="0" t="n">
        <f aca="false">(D16-$D$17)^2</f>
        <v>0.0676000000000004</v>
      </c>
      <c r="E85" s="0" t="n">
        <f aca="false">(E16-$D$17)^2</f>
        <v>1.27255274448892E-006</v>
      </c>
      <c r="I85" s="0" t="n">
        <f aca="false">4+I84</f>
        <v>284</v>
      </c>
      <c r="J85" s="0" t="n">
        <f aca="false">ETR*TANHYP(alph*I85/ETR)</f>
        <v>7.31018695920358</v>
      </c>
      <c r="K85" s="0" t="n">
        <f aca="false">alph*I85</f>
        <v>78.468032442985</v>
      </c>
      <c r="L85" s="0" t="n">
        <f aca="false">ETR</f>
        <v>7.31018696614529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0.0427949499566639</v>
      </c>
      <c r="I86" s="0" t="n">
        <f aca="false">4+I85</f>
        <v>288</v>
      </c>
      <c r="J86" s="0" t="n">
        <f aca="false">ETR*TANHYP(alph*I86/ETR)</f>
        <v>7.31018696101491</v>
      </c>
      <c r="K86" s="0" t="n">
        <f aca="false">alph*I86</f>
        <v>79.57321599852</v>
      </c>
      <c r="L86" s="0" t="n">
        <f aca="false">ETR</f>
        <v>7.31018696614529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7.3101869623536</v>
      </c>
      <c r="K87" s="0" t="n">
        <f aca="false">alph*I87</f>
        <v>80.678399554055</v>
      </c>
      <c r="L87" s="0" t="n">
        <f aca="false">ETR</f>
        <v>7.31018696614529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7.31018696334298</v>
      </c>
      <c r="K88" s="0" t="n">
        <f aca="false">alph*I88</f>
        <v>81.78358310959</v>
      </c>
      <c r="L88" s="0" t="n">
        <f aca="false">ETR</f>
        <v>7.31018696614529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7.3101869640742</v>
      </c>
      <c r="K89" s="0" t="n">
        <f aca="false">alph*I89</f>
        <v>82.888766665125</v>
      </c>
      <c r="L89" s="0" t="n">
        <f aca="false">ETR</f>
        <v>7.31018696614529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7.31018696461462</v>
      </c>
      <c r="K90" s="0" t="n">
        <f aca="false">alph*I90</f>
        <v>83.99395022066</v>
      </c>
      <c r="L90" s="0" t="n">
        <f aca="false">ETR</f>
        <v>7.31018696614529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7.31018696501402</v>
      </c>
      <c r="K91" s="0" t="n">
        <f aca="false">alph*I91</f>
        <v>85.099133776195</v>
      </c>
      <c r="L91" s="0" t="n">
        <f aca="false">ETR</f>
        <v>7.31018696614529</v>
      </c>
      <c r="P91" s="13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7.31018696530921</v>
      </c>
      <c r="K92" s="0" t="n">
        <f aca="false">alph*I92</f>
        <v>86.20431733173</v>
      </c>
      <c r="L92" s="0" t="n">
        <f aca="false">ETR</f>
        <v>7.31018696614529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7.31018696552737</v>
      </c>
      <c r="K93" s="0" t="n">
        <f aca="false">alph*I93</f>
        <v>87.309500887265</v>
      </c>
      <c r="L93" s="0" t="n">
        <f aca="false">ETR</f>
        <v>7.31018696614529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7.31018696614529</v>
      </c>
      <c r="K94" s="0" t="n">
        <f aca="false">alph*I94</f>
        <v>138.147944441875</v>
      </c>
      <c r="L94" s="0" t="n">
        <f aca="false">ETR</f>
        <v>7.31018696614529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4"/>
      <c r="C127" s="14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4"/>
      <c r="C128" s="14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4"/>
      <c r="C129" s="14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4"/>
      <c r="C130" s="14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4"/>
      <c r="C131" s="14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4"/>
      <c r="C132" s="14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4"/>
      <c r="C133" s="14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4"/>
      <c r="C134" s="14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4"/>
      <c r="C135" s="14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4"/>
      <c r="C136" s="14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4"/>
      <c r="C137" s="14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4"/>
      <c r="C138" s="14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4"/>
      <c r="C139" s="14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4"/>
      <c r="C140" s="14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4"/>
      <c r="C141" s="14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4"/>
      <c r="C142" s="14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4"/>
      <c r="C143" s="14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4"/>
      <c r="C144" s="14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5"/>
      <c r="B145" s="14"/>
      <c r="C145" s="14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4"/>
      <c r="C146" s="14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4"/>
      <c r="C147" s="14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4"/>
      <c r="C148" s="14"/>
      <c r="D148" s="14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4"/>
      <c r="C149" s="14"/>
      <c r="D149" s="14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4"/>
      <c r="C150" s="14"/>
      <c r="D150" s="14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4"/>
      <c r="C151" s="14"/>
      <c r="D151" s="14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4"/>
      <c r="C152" s="14"/>
      <c r="D152" s="14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4"/>
      <c r="C153" s="14"/>
      <c r="D153" s="14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4"/>
      <c r="C154" s="14"/>
      <c r="D154" s="14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4"/>
      <c r="C155" s="14"/>
      <c r="D155" s="14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4"/>
      <c r="C156" s="14"/>
      <c r="D156" s="14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4"/>
      <c r="C157" s="14"/>
      <c r="D157" s="14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4"/>
      <c r="C158" s="14"/>
      <c r="D158" s="14"/>
    </row>
    <row collapsed="false" customFormat="false" customHeight="false" hidden="false" ht="12.75" outlineLevel="0" r="159">
      <c r="B159" s="14"/>
      <c r="C159" s="0" t="s">
        <v>16</v>
      </c>
      <c r="D159" s="4" t="n">
        <f aca="false">SUM(D82:D86)</f>
        <v>102.3293</v>
      </c>
      <c r="E159" s="4" t="n">
        <f aca="false">SUM(E82:E86)</f>
        <v>102.177490798647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2013-09-25T22:00:05.00Z</dcterms:modified>
  <cp:revision>0</cp:revision>
</cp:coreProperties>
</file>