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<sst xmlns="http://schemas.openxmlformats.org/spreadsheetml/2006/main" count="18" uniqueCount="17">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</sst>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#,##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0.199</c:v>
                </c:pt>
                <c:pt idx="2">
                  <c:v>4.5675</c:v>
                </c:pt>
                <c:pt idx="3">
                  <c:v>7.336</c:v>
                </c:pt>
                <c:pt idx="4">
                  <c:v>7.2705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1.02653612043844</c:v>
                </c:pt>
                <c:pt idx="2">
                  <c:v>2.01462301323098</c:v>
                </c:pt>
                <c:pt idx="3">
                  <c:v>2.93136398949379</c:v>
                </c:pt>
                <c:pt idx="4">
                  <c:v>3.75334611867224</c:v>
                </c:pt>
                <c:pt idx="5">
                  <c:v>4.46809347557681</c:v>
                </c:pt>
                <c:pt idx="6">
                  <c:v>5.07320107827601</c:v>
                </c:pt>
                <c:pt idx="7">
                  <c:v>5.57400007967355</c:v>
                </c:pt>
                <c:pt idx="8">
                  <c:v>5.98074959706732</c:v>
                </c:pt>
                <c:pt idx="9">
                  <c:v>6.30609563236219</c:v>
                </c:pt>
                <c:pt idx="10">
                  <c:v>6.56315927510663</c:v>
                </c:pt>
                <c:pt idx="11">
                  <c:v>6.76431125251737</c:v>
                </c:pt>
                <c:pt idx="12">
                  <c:v>6.92052131293646</c:v>
                </c:pt>
                <c:pt idx="13">
                  <c:v>7.04111640414236</c:v>
                </c:pt>
                <c:pt idx="14">
                  <c:v>7.13379286844609</c:v>
                </c:pt>
                <c:pt idx="15">
                  <c:v>7.20476473816989</c:v>
                </c:pt>
                <c:pt idx="16">
                  <c:v>7.25896934678371</c:v>
                </c:pt>
                <c:pt idx="17">
                  <c:v>7.30028310822391</c:v>
                </c:pt>
                <c:pt idx="18">
                  <c:v>7.33172246524514</c:v>
                </c:pt>
                <c:pt idx="19">
                  <c:v>7.35561902063465</c:v>
                </c:pt>
                <c:pt idx="20">
                  <c:v>7.37376597411947</c:v>
                </c:pt>
                <c:pt idx="21">
                  <c:v>7.38753722856218</c:v>
                </c:pt>
                <c:pt idx="22">
                  <c:v>7.39798242532356</c:v>
                </c:pt>
                <c:pt idx="23">
                  <c:v>7.40590174411104</c:v>
                </c:pt>
                <c:pt idx="24">
                  <c:v>7.41190419577511</c:v>
                </c:pt>
                <c:pt idx="25">
                  <c:v>7.41645272209158</c:v>
                </c:pt>
                <c:pt idx="26">
                  <c:v>7.41989890145298</c:v>
                </c:pt>
                <c:pt idx="27">
                  <c:v>7.42250954941641</c:v>
                </c:pt>
                <c:pt idx="28">
                  <c:v>7.42448704613675</c:v>
                </c:pt>
                <c:pt idx="29">
                  <c:v>7.42598483527649</c:v>
                </c:pt>
                <c:pt idx="30">
                  <c:v>7.42711922145291</c:v>
                </c:pt>
                <c:pt idx="31">
                  <c:v>7.42797833882153</c:v>
                </c:pt>
                <c:pt idx="32">
                  <c:v>7.42862896259714</c:v>
                </c:pt>
                <c:pt idx="33">
                  <c:v>7.42912167857859</c:v>
                </c:pt>
                <c:pt idx="34">
                  <c:v>7.42949480435924</c:v>
                </c:pt>
                <c:pt idx="35">
                  <c:v>7.42977736243383</c:v>
                </c:pt>
                <c:pt idx="36">
                  <c:v>7.42999133373927</c:v>
                </c:pt>
                <c:pt idx="37">
                  <c:v>7.4301533653792</c:v>
                </c:pt>
                <c:pt idx="38">
                  <c:v>7.43027606450015</c:v>
                </c:pt>
                <c:pt idx="39">
                  <c:v>7.43036897847832</c:v>
                </c:pt>
                <c:pt idx="40">
                  <c:v>7.43043933739262</c:v>
                </c:pt>
                <c:pt idx="41">
                  <c:v>7.4304926163902</c:v>
                </c:pt>
                <c:pt idx="42">
                  <c:v>7.43053296160982</c:v>
                </c:pt>
                <c:pt idx="43">
                  <c:v>7.4305635127525</c:v>
                </c:pt>
                <c:pt idx="44">
                  <c:v>7.43058664737036</c:v>
                </c:pt>
                <c:pt idx="45">
                  <c:v>7.43060416586646</c:v>
                </c:pt>
                <c:pt idx="46">
                  <c:v>7.43061743159247</c:v>
                </c:pt>
                <c:pt idx="47">
                  <c:v>7.43062747694095</c:v>
                </c:pt>
                <c:pt idx="48">
                  <c:v>7.43063508368539</c:v>
                </c:pt>
                <c:pt idx="49">
                  <c:v>7.43064084381849</c:v>
                </c:pt>
                <c:pt idx="50">
                  <c:v>7.4306452056222</c:v>
                </c:pt>
                <c:pt idx="51">
                  <c:v>7.43064850855429</c:v>
                </c:pt>
                <c:pt idx="52">
                  <c:v>7.43065100966615</c:v>
                </c:pt>
                <c:pt idx="53">
                  <c:v>7.4306529036076</c:v>
                </c:pt>
                <c:pt idx="54">
                  <c:v>7.43065433777533</c:v>
                </c:pt>
                <c:pt idx="55">
                  <c:v>7.43065542378408</c:v>
                </c:pt>
                <c:pt idx="56">
                  <c:v>7.43065624615299</c:v>
                </c:pt>
                <c:pt idx="57">
                  <c:v>7.43065686888334</c:v>
                </c:pt>
                <c:pt idx="58">
                  <c:v>7.43065734043943</c:v>
                </c:pt>
                <c:pt idx="59">
                  <c:v>7.43065769752039</c:v>
                </c:pt>
                <c:pt idx="60">
                  <c:v>7.43065796791623</c:v>
                </c:pt>
                <c:pt idx="61">
                  <c:v>7.43065817267067</c:v>
                </c:pt>
                <c:pt idx="62">
                  <c:v>7.43065832771884</c:v>
                </c:pt>
                <c:pt idx="63">
                  <c:v>7.43065844512745</c:v>
                </c:pt>
                <c:pt idx="64">
                  <c:v>7.4306585340339</c:v>
                </c:pt>
                <c:pt idx="65">
                  <c:v>7.43065860135738</c:v>
                </c:pt>
                <c:pt idx="66">
                  <c:v>7.43065865233738</c:v>
                </c:pt>
                <c:pt idx="67">
                  <c:v>7.43065869094146</c:v>
                </c:pt>
                <c:pt idx="68">
                  <c:v>7.430658720174</c:v>
                </c:pt>
                <c:pt idx="69">
                  <c:v>7.43065874231003</c:v>
                </c:pt>
                <c:pt idx="70">
                  <c:v>7.43065875907231</c:v>
                </c:pt>
                <c:pt idx="71">
                  <c:v>7.43065877176537</c:v>
                </c:pt>
                <c:pt idx="72">
                  <c:v>7.43065878137706</c:v>
                </c:pt>
                <c:pt idx="73">
                  <c:v>7.43065878865541</c:v>
                </c:pt>
                <c:pt idx="74">
                  <c:v>7.43065879416687</c:v>
                </c:pt>
                <c:pt idx="75">
                  <c:v>7.43065879834036</c:v>
                </c:pt>
                <c:pt idx="76">
                  <c:v>7.43065880150069</c:v>
                </c:pt>
                <c:pt idx="77">
                  <c:v>7.43065880389382</c:v>
                </c:pt>
                <c:pt idx="78">
                  <c:v>7.430658805706</c:v>
                </c:pt>
                <c:pt idx="79">
                  <c:v>7.43065880707824</c:v>
                </c:pt>
                <c:pt idx="80">
                  <c:v>7.43065881135867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1.03314244201028</c:v>
                </c:pt>
                <c:pt idx="2">
                  <c:v>2.06628488402056</c:v>
                </c:pt>
                <c:pt idx="3">
                  <c:v>3.09942732603084</c:v>
                </c:pt>
                <c:pt idx="4">
                  <c:v>4.13256976804112</c:v>
                </c:pt>
                <c:pt idx="5">
                  <c:v>5.1657122100514</c:v>
                </c:pt>
                <c:pt idx="6">
                  <c:v>6.19885465206168</c:v>
                </c:pt>
                <c:pt idx="7">
                  <c:v>7.23199709407196</c:v>
                </c:pt>
                <c:pt idx="8">
                  <c:v>8.26513953608224</c:v>
                </c:pt>
                <c:pt idx="9">
                  <c:v>9.29828197809252</c:v>
                </c:pt>
                <c:pt idx="10">
                  <c:v>10.3314244201028</c:v>
                </c:pt>
                <c:pt idx="11">
                  <c:v>11.3645668621131</c:v>
                </c:pt>
                <c:pt idx="12">
                  <c:v>12.3977093041234</c:v>
                </c:pt>
                <c:pt idx="13">
                  <c:v>13.4308517461336</c:v>
                </c:pt>
                <c:pt idx="14">
                  <c:v>14.4639941881439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7.43065881135868</c:v>
                </c:pt>
                <c:pt idx="1">
                  <c:v>7.43065881135868</c:v>
                </c:pt>
                <c:pt idx="2">
                  <c:v>7.43065881135868</c:v>
                </c:pt>
                <c:pt idx="3">
                  <c:v>7.43065881135868</c:v>
                </c:pt>
                <c:pt idx="4">
                  <c:v>7.43065881135868</c:v>
                </c:pt>
                <c:pt idx="5">
                  <c:v>7.43065881135868</c:v>
                </c:pt>
                <c:pt idx="6">
                  <c:v>7.43065881135868</c:v>
                </c:pt>
                <c:pt idx="7">
                  <c:v>7.43065881135868</c:v>
                </c:pt>
                <c:pt idx="8">
                  <c:v>7.43065881135868</c:v>
                </c:pt>
                <c:pt idx="9">
                  <c:v>7.43065881135868</c:v>
                </c:pt>
                <c:pt idx="10">
                  <c:v>7.43065881135868</c:v>
                </c:pt>
                <c:pt idx="11">
                  <c:v>7.43065881135868</c:v>
                </c:pt>
                <c:pt idx="12">
                  <c:v>7.43065881135868</c:v>
                </c:pt>
                <c:pt idx="13">
                  <c:v>7.43065881135868</c:v>
                </c:pt>
                <c:pt idx="14">
                  <c:v>7.43065881135868</c:v>
                </c:pt>
                <c:pt idx="15">
                  <c:v>7.43065881135868</c:v>
                </c:pt>
                <c:pt idx="16">
                  <c:v>7.43065881135868</c:v>
                </c:pt>
                <c:pt idx="17">
                  <c:v>7.43065881135868</c:v>
                </c:pt>
                <c:pt idx="18">
                  <c:v>7.43065881135868</c:v>
                </c:pt>
                <c:pt idx="19">
                  <c:v>7.43065881135868</c:v>
                </c:pt>
                <c:pt idx="20">
                  <c:v>7.43065881135868</c:v>
                </c:pt>
                <c:pt idx="21">
                  <c:v>7.43065881135868</c:v>
                </c:pt>
                <c:pt idx="22">
                  <c:v>7.43065881135868</c:v>
                </c:pt>
                <c:pt idx="23">
                  <c:v>7.43065881135868</c:v>
                </c:pt>
                <c:pt idx="24">
                  <c:v>7.43065881135868</c:v>
                </c:pt>
                <c:pt idx="25">
                  <c:v>7.43065881135868</c:v>
                </c:pt>
                <c:pt idx="26">
                  <c:v>7.43065881135868</c:v>
                </c:pt>
                <c:pt idx="27">
                  <c:v>7.43065881135868</c:v>
                </c:pt>
                <c:pt idx="28">
                  <c:v>7.43065881135868</c:v>
                </c:pt>
                <c:pt idx="29">
                  <c:v>7.43065881135868</c:v>
                </c:pt>
                <c:pt idx="30">
                  <c:v>7.43065881135868</c:v>
                </c:pt>
                <c:pt idx="31">
                  <c:v>7.43065881135868</c:v>
                </c:pt>
                <c:pt idx="32">
                  <c:v>7.43065881135868</c:v>
                </c:pt>
                <c:pt idx="33">
                  <c:v>7.43065881135868</c:v>
                </c:pt>
                <c:pt idx="34">
                  <c:v>7.43065881135868</c:v>
                </c:pt>
                <c:pt idx="35">
                  <c:v>7.43065881135868</c:v>
                </c:pt>
                <c:pt idx="36">
                  <c:v>7.43065881135868</c:v>
                </c:pt>
                <c:pt idx="37">
                  <c:v>7.43065881135868</c:v>
                </c:pt>
                <c:pt idx="38">
                  <c:v>7.43065881135868</c:v>
                </c:pt>
                <c:pt idx="39">
                  <c:v>7.43065881135868</c:v>
                </c:pt>
                <c:pt idx="40">
                  <c:v>7.43065881135868</c:v>
                </c:pt>
                <c:pt idx="41">
                  <c:v>7.43065881135868</c:v>
                </c:pt>
                <c:pt idx="42">
                  <c:v>7.43065881135868</c:v>
                </c:pt>
                <c:pt idx="43">
                  <c:v>7.43065881135868</c:v>
                </c:pt>
                <c:pt idx="44">
                  <c:v>7.43065881135868</c:v>
                </c:pt>
                <c:pt idx="45">
                  <c:v>7.43065881135868</c:v>
                </c:pt>
                <c:pt idx="46">
                  <c:v>7.43065881135868</c:v>
                </c:pt>
                <c:pt idx="47">
                  <c:v>7.43065881135868</c:v>
                </c:pt>
                <c:pt idx="48">
                  <c:v>7.43065881135868</c:v>
                </c:pt>
                <c:pt idx="49">
                  <c:v>7.43065881135868</c:v>
                </c:pt>
                <c:pt idx="50">
                  <c:v>7.43065881135868</c:v>
                </c:pt>
                <c:pt idx="51">
                  <c:v>7.43065881135868</c:v>
                </c:pt>
                <c:pt idx="52">
                  <c:v>7.43065881135868</c:v>
                </c:pt>
                <c:pt idx="53">
                  <c:v>7.43065881135868</c:v>
                </c:pt>
                <c:pt idx="54">
                  <c:v>7.43065881135868</c:v>
                </c:pt>
                <c:pt idx="55">
                  <c:v>7.43065881135868</c:v>
                </c:pt>
                <c:pt idx="56">
                  <c:v>7.43065881135868</c:v>
                </c:pt>
                <c:pt idx="57">
                  <c:v>7.43065881135868</c:v>
                </c:pt>
                <c:pt idx="58">
                  <c:v>7.43065881135868</c:v>
                </c:pt>
                <c:pt idx="59">
                  <c:v>7.43065881135868</c:v>
                </c:pt>
                <c:pt idx="60">
                  <c:v>7.43065881135868</c:v>
                </c:pt>
                <c:pt idx="61">
                  <c:v>7.43065881135868</c:v>
                </c:pt>
                <c:pt idx="62">
                  <c:v>7.43065881135868</c:v>
                </c:pt>
                <c:pt idx="63">
                  <c:v>7.43065881135868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28.7691551879339</c:v>
                </c:pt>
                <c:pt idx="1">
                  <c:v>28.7691551879339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28.7691551879339</c:v>
                </c:pt>
                <c:pt idx="1">
                  <c:v>28.7691551879339</c:v>
                </c:pt>
                <c:pt idx="2">
                  <c:v>28.7691551879339</c:v>
                </c:pt>
                <c:pt idx="3">
                  <c:v>28.7691551879339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90226810"/>
        <c:axId val="31823865"/>
      </c:scatterChart>
      <c:valAx>
        <c:axId val="90226810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1823865"/>
        <c:crossesAt val="0"/>
      </c:valAx>
      <c:valAx>
        <c:axId val="31823865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90226810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8" activeCellId="0" pane="topLeft" sqref="E8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7.43065881135868</v>
      </c>
      <c r="D3" s="4"/>
    </row>
    <row collapsed="false" customFormat="false" customHeight="false" hidden="false" ht="12.75" outlineLevel="0" r="4">
      <c r="A4" s="0" t="s">
        <v>1</v>
      </c>
      <c r="B4" s="5" t="n">
        <v>0.25828561050257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28.7691551879339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0.071816025859745</v>
      </c>
      <c r="B10" s="0" t="n">
        <f aca="false">E159/D159</f>
        <v>0.989769802975544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0.199</v>
      </c>
      <c r="E14" s="0" t="n">
        <f aca="false">ETR*TANH(alph*B14/ETR)</f>
        <v>0.258181638860807</v>
      </c>
      <c r="F14" s="0" t="n">
        <f aca="false">(E14-D14)^2</f>
        <v>0.00350246637825099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7.43065881135868</v>
      </c>
      <c r="M14" s="0" t="n">
        <f aca="false">IkW</f>
        <v>28.7691551879339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4.5675</v>
      </c>
      <c r="E15" s="0" t="n">
        <f aca="false">ETR*TANH(alph*B15/ETR)</f>
        <v>4.62955163855729</v>
      </c>
      <c r="F15" s="0" t="n">
        <f aca="false">(E15-D15)^2</f>
        <v>0.00385040584764489</v>
      </c>
      <c r="I15" s="0" t="n">
        <f aca="false">4+I14</f>
        <v>4</v>
      </c>
      <c r="J15" s="0" t="n">
        <f aca="false">ETR*TANHYP(alph*I15/ETR)</f>
        <v>1.02653612043844</v>
      </c>
      <c r="K15" s="0" t="n">
        <f aca="false">alph*I15</f>
        <v>1.03314244201028</v>
      </c>
      <c r="L15" s="0" t="n">
        <f aca="false">ETR</f>
        <v>7.43065881135868</v>
      </c>
      <c r="M15" s="0" t="n">
        <f aca="false">IkW</f>
        <v>28.7691551879339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7.336</v>
      </c>
      <c r="E16" s="0" t="n">
        <f aca="false">ETR*TANH(alph*B16/ETR)</f>
        <v>7.13379286844609</v>
      </c>
      <c r="F16" s="0" t="n">
        <f aca="false">(E16-D16)^2</f>
        <v>0.0408877240512604</v>
      </c>
      <c r="I16" s="0" t="n">
        <f aca="false">4+I15</f>
        <v>8</v>
      </c>
      <c r="J16" s="0" t="n">
        <f aca="false">ETR*TANHYP(alph*I16/ETR)</f>
        <v>2.01462301323098</v>
      </c>
      <c r="K16" s="0" t="n">
        <f aca="false">alph*I16</f>
        <v>2.06628488402056</v>
      </c>
      <c r="L16" s="0" t="n">
        <f aca="false">ETR</f>
        <v>7.43065881135868</v>
      </c>
      <c r="M16" s="0" t="n">
        <f aca="false">IkW</f>
        <v>28.7691551879339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7.2705</v>
      </c>
      <c r="E17" s="0" t="n">
        <f aca="false">ETR*TANH(alph*B17/ETR)</f>
        <v>7.42404292423485</v>
      </c>
      <c r="F17" s="0" t="n">
        <f aca="false">(E17-D17)^2</f>
        <v>0.0235754295825887</v>
      </c>
      <c r="I17" s="0" t="n">
        <f aca="false">4+I16</f>
        <v>12</v>
      </c>
      <c r="J17" s="0" t="n">
        <f aca="false">ETR*TANHYP(alph*I17/ETR)</f>
        <v>2.93136398949379</v>
      </c>
      <c r="K17" s="0" t="n">
        <f aca="false">alph*I17</f>
        <v>3.09942732603084</v>
      </c>
      <c r="L17" s="0" t="n">
        <f aca="false">ETR</f>
        <v>7.43065881135868</v>
      </c>
      <c r="M17" s="0" t="n">
        <f aca="false">IkW</f>
        <v>28.7691551879339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3.75334611867224</v>
      </c>
      <c r="K18" s="0" t="n">
        <f aca="false">alph*I18</f>
        <v>4.13256976804112</v>
      </c>
      <c r="L18" s="0" t="n">
        <f aca="false">ETR</f>
        <v>7.43065881135868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4.46809347557681</v>
      </c>
      <c r="K19" s="0" t="n">
        <f aca="false">alph*I19</f>
        <v>5.1657122100514</v>
      </c>
      <c r="L19" s="0" t="n">
        <f aca="false">ETR</f>
        <v>7.43065881135868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5.07320107827601</v>
      </c>
      <c r="K20" s="0" t="n">
        <f aca="false">alph*I20</f>
        <v>6.19885465206168</v>
      </c>
      <c r="L20" s="0" t="n">
        <f aca="false">ETR</f>
        <v>7.43065881135868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5.57400007967355</v>
      </c>
      <c r="K21" s="0" t="n">
        <f aca="false">alph*I21</f>
        <v>7.23199709407196</v>
      </c>
      <c r="L21" s="0" t="n">
        <f aca="false">ETR</f>
        <v>7.43065881135868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5.98074959706732</v>
      </c>
      <c r="K22" s="0" t="n">
        <f aca="false">alph*I22</f>
        <v>8.26513953608224</v>
      </c>
      <c r="L22" s="0" t="n">
        <f aca="false">ETR</f>
        <v>7.43065881135868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6.30609563236219</v>
      </c>
      <c r="K23" s="0" t="n">
        <f aca="false">alph*I23</f>
        <v>9.29828197809252</v>
      </c>
      <c r="L23" s="0" t="n">
        <f aca="false">ETR</f>
        <v>7.43065881135868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6.56315927510663</v>
      </c>
      <c r="K24" s="0" t="n">
        <f aca="false">alph*I24</f>
        <v>10.3314244201028</v>
      </c>
      <c r="L24" s="0" t="n">
        <f aca="false">ETR</f>
        <v>7.43065881135868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6.76431125251737</v>
      </c>
      <c r="K25" s="0" t="n">
        <f aca="false">alph*I25</f>
        <v>11.3645668621131</v>
      </c>
      <c r="L25" s="0" t="n">
        <f aca="false">ETR</f>
        <v>7.43065881135868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6.92052131293646</v>
      </c>
      <c r="K26" s="0" t="n">
        <f aca="false">alph*I26</f>
        <v>12.3977093041234</v>
      </c>
      <c r="L26" s="0" t="n">
        <f aca="false">ETR</f>
        <v>7.43065881135868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7.04111640414236</v>
      </c>
      <c r="K27" s="0" t="n">
        <f aca="false">alph*I27</f>
        <v>13.4308517461336</v>
      </c>
      <c r="L27" s="0" t="n">
        <f aca="false">ETR</f>
        <v>7.43065881135868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7.13379286844609</v>
      </c>
      <c r="K28" s="0" t="n">
        <f aca="false">alph*I28</f>
        <v>14.4639941881439</v>
      </c>
      <c r="L28" s="0" t="n">
        <f aca="false">ETR</f>
        <v>7.43065881135868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7.20476473816989</v>
      </c>
      <c r="K29" s="0" t="n">
        <f aca="false">alph*I29</f>
        <v>15.4971366301542</v>
      </c>
      <c r="L29" s="0" t="n">
        <f aca="false">ETR</f>
        <v>7.43065881135868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7.25896934678371</v>
      </c>
      <c r="K30" s="0" t="n">
        <f aca="false">alph*I30</f>
        <v>16.5302790721645</v>
      </c>
      <c r="L30" s="0" t="n">
        <f aca="false">ETR</f>
        <v>7.43065881135868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7.30028310822391</v>
      </c>
      <c r="K31" s="0" t="n">
        <f aca="false">alph*I31</f>
        <v>17.5634215141748</v>
      </c>
      <c r="L31" s="0" t="n">
        <f aca="false">ETR</f>
        <v>7.43065881135868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7.33172246524514</v>
      </c>
      <c r="K32" s="0" t="n">
        <f aca="false">alph*I32</f>
        <v>18.596563956185</v>
      </c>
      <c r="L32" s="0" t="n">
        <f aca="false">ETR</f>
        <v>7.43065881135868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7.35561902063465</v>
      </c>
      <c r="K33" s="0" t="n">
        <f aca="false">alph*I33</f>
        <v>19.6297063981953</v>
      </c>
      <c r="L33" s="0" t="n">
        <f aca="false">ETR</f>
        <v>7.43065881135868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7.37376597411947</v>
      </c>
      <c r="K34" s="0" t="n">
        <f aca="false">alph*I34</f>
        <v>20.6628488402056</v>
      </c>
      <c r="L34" s="0" t="n">
        <f aca="false">ETR</f>
        <v>7.43065881135868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7.38753722856218</v>
      </c>
      <c r="K35" s="0" t="n">
        <f aca="false">alph*I35</f>
        <v>21.6959912822159</v>
      </c>
      <c r="L35" s="0" t="n">
        <f aca="false">ETR</f>
        <v>7.43065881135868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7.39798242532356</v>
      </c>
      <c r="K36" s="0" t="n">
        <f aca="false">alph*I36</f>
        <v>22.7291337242262</v>
      </c>
      <c r="L36" s="0" t="n">
        <f aca="false">ETR</f>
        <v>7.43065881135868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7.40590174411104</v>
      </c>
      <c r="K37" s="0" t="n">
        <f aca="false">alph*I37</f>
        <v>23.7622761662364</v>
      </c>
      <c r="L37" s="0" t="n">
        <f aca="false">ETR</f>
        <v>7.43065881135868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7.41190419577511</v>
      </c>
      <c r="K38" s="0" t="n">
        <f aca="false">alph*I38</f>
        <v>24.7954186082467</v>
      </c>
      <c r="L38" s="0" t="n">
        <f aca="false">ETR</f>
        <v>7.43065881135868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7.41645272209158</v>
      </c>
      <c r="K39" s="0" t="n">
        <f aca="false">alph*I39</f>
        <v>25.828561050257</v>
      </c>
      <c r="L39" s="0" t="n">
        <f aca="false">ETR</f>
        <v>7.43065881135868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7.41989890145298</v>
      </c>
      <c r="K40" s="0" t="n">
        <f aca="false">alph*I40</f>
        <v>26.8617034922673</v>
      </c>
      <c r="L40" s="0" t="n">
        <f aca="false">ETR</f>
        <v>7.43065881135868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7.42250954941641</v>
      </c>
      <c r="K41" s="0" t="n">
        <f aca="false">alph*I41</f>
        <v>27.8948459342776</v>
      </c>
      <c r="L41" s="0" t="n">
        <f aca="false">ETR</f>
        <v>7.43065881135868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7.42448704613675</v>
      </c>
      <c r="K42" s="0" t="n">
        <f aca="false">alph*I42</f>
        <v>28.9279883762878</v>
      </c>
      <c r="L42" s="0" t="n">
        <f aca="false">ETR</f>
        <v>7.43065881135868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7.42598483527649</v>
      </c>
      <c r="K43" s="0" t="n">
        <f aca="false">alph*I43</f>
        <v>29.9611308182981</v>
      </c>
      <c r="L43" s="0" t="n">
        <f aca="false">ETR</f>
        <v>7.43065881135868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7.42711922145291</v>
      </c>
      <c r="K44" s="0" t="n">
        <f aca="false">alph*I44</f>
        <v>30.9942732603084</v>
      </c>
      <c r="L44" s="0" t="n">
        <f aca="false">ETR</f>
        <v>7.43065881135868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7.42797833882153</v>
      </c>
      <c r="K45" s="0" t="n">
        <f aca="false">alph*I45</f>
        <v>32.0274157023187</v>
      </c>
      <c r="L45" s="0" t="n">
        <f aca="false">ETR</f>
        <v>7.43065881135868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7.42862896259714</v>
      </c>
      <c r="K46" s="0" t="n">
        <f aca="false">alph*I46</f>
        <v>33.0605581443289</v>
      </c>
      <c r="L46" s="0" t="n">
        <f aca="false">ETR</f>
        <v>7.43065881135868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7.42912167857859</v>
      </c>
      <c r="K47" s="0" t="n">
        <f aca="false">alph*I47</f>
        <v>34.0937005863392</v>
      </c>
      <c r="L47" s="0" t="n">
        <f aca="false">ETR</f>
        <v>7.43065881135868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7.42949480435924</v>
      </c>
      <c r="K48" s="0" t="n">
        <f aca="false">alph*I48</f>
        <v>35.1268430283495</v>
      </c>
      <c r="L48" s="0" t="n">
        <f aca="false">ETR</f>
        <v>7.43065881135868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7.42977736243383</v>
      </c>
      <c r="K49" s="0" t="n">
        <f aca="false">alph*I49</f>
        <v>36.1599854703598</v>
      </c>
      <c r="L49" s="0" t="n">
        <f aca="false">ETR</f>
        <v>7.43065881135868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7.42999133373927</v>
      </c>
      <c r="K50" s="0" t="n">
        <f aca="false">alph*I50</f>
        <v>37.1931279123701</v>
      </c>
      <c r="L50" s="0" t="n">
        <f aca="false">ETR</f>
        <v>7.43065881135868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7.4301533653792</v>
      </c>
      <c r="K51" s="0" t="n">
        <f aca="false">alph*I51</f>
        <v>38.2262703543803</v>
      </c>
      <c r="L51" s="0" t="n">
        <f aca="false">ETR</f>
        <v>7.43065881135868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7.43027606450015</v>
      </c>
      <c r="K52" s="0" t="n">
        <f aca="false">alph*I52</f>
        <v>39.2594127963906</v>
      </c>
      <c r="L52" s="0" t="n">
        <f aca="false">ETR</f>
        <v>7.43065881135868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7.43036897847832</v>
      </c>
      <c r="K53" s="0" t="n">
        <f aca="false">alph*I53</f>
        <v>40.2925552384009</v>
      </c>
      <c r="L53" s="0" t="n">
        <f aca="false">ETR</f>
        <v>7.43065881135868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7.43043933739262</v>
      </c>
      <c r="K54" s="0" t="n">
        <f aca="false">alph*I54</f>
        <v>41.3256976804112</v>
      </c>
      <c r="L54" s="0" t="n">
        <f aca="false">ETR</f>
        <v>7.43065881135868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7.4304926163902</v>
      </c>
      <c r="K55" s="0" t="n">
        <f aca="false">alph*I55</f>
        <v>42.3588401224215</v>
      </c>
      <c r="L55" s="0" t="n">
        <f aca="false">ETR</f>
        <v>7.43065881135868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7.43053296160982</v>
      </c>
      <c r="K56" s="0" t="n">
        <f aca="false">alph*I56</f>
        <v>43.3919825644318</v>
      </c>
      <c r="L56" s="0" t="n">
        <f aca="false">ETR</f>
        <v>7.43065881135868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7.4305635127525</v>
      </c>
      <c r="K57" s="0" t="n">
        <f aca="false">alph*I57</f>
        <v>44.425125006442</v>
      </c>
      <c r="L57" s="0" t="n">
        <f aca="false">ETR</f>
        <v>7.43065881135868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7.43058664737036</v>
      </c>
      <c r="K58" s="0" t="n">
        <f aca="false">alph*I58</f>
        <v>45.4582674484523</v>
      </c>
      <c r="L58" s="0" t="n">
        <f aca="false">ETR</f>
        <v>7.43065881135868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7.43060416586646</v>
      </c>
      <c r="K59" s="0" t="n">
        <f aca="false">alph*I59</f>
        <v>46.4914098904626</v>
      </c>
      <c r="L59" s="0" t="n">
        <f aca="false">ETR</f>
        <v>7.43065881135868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7.43061743159247</v>
      </c>
      <c r="K60" s="0" t="n">
        <f aca="false">alph*I60</f>
        <v>47.5245523324729</v>
      </c>
      <c r="L60" s="0" t="n">
        <f aca="false">ETR</f>
        <v>7.43065881135868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7.43062747694095</v>
      </c>
      <c r="K61" s="0" t="n">
        <f aca="false">alph*I61</f>
        <v>48.5576947744831</v>
      </c>
      <c r="L61" s="0" t="n">
        <f aca="false">ETR</f>
        <v>7.43065881135868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7.43063508368539</v>
      </c>
      <c r="K62" s="0" t="n">
        <f aca="false">alph*I62</f>
        <v>49.5908372164934</v>
      </c>
      <c r="L62" s="0" t="n">
        <f aca="false">ETR</f>
        <v>7.43065881135868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7.43064084381849</v>
      </c>
      <c r="K63" s="0" t="n">
        <f aca="false">alph*I63</f>
        <v>50.6239796585037</v>
      </c>
      <c r="L63" s="0" t="n">
        <f aca="false">ETR</f>
        <v>7.43065881135868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7.4306452056222</v>
      </c>
      <c r="K64" s="0" t="n">
        <f aca="false">alph*I64</f>
        <v>51.657122100514</v>
      </c>
      <c r="L64" s="0" t="n">
        <f aca="false">ETR</f>
        <v>7.43065881135868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7.43064850855429</v>
      </c>
      <c r="K65" s="0" t="n">
        <f aca="false">alph*I65</f>
        <v>52.6902645425243</v>
      </c>
      <c r="L65" s="0" t="n">
        <f aca="false">ETR</f>
        <v>7.43065881135868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7.43065100966615</v>
      </c>
      <c r="K66" s="0" t="n">
        <f aca="false">alph*I66</f>
        <v>53.7234069845345</v>
      </c>
      <c r="L66" s="0" t="n">
        <f aca="false">ETR</f>
        <v>7.43065881135868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7.4306529036076</v>
      </c>
      <c r="K67" s="0" t="n">
        <f aca="false">alph*I67</f>
        <v>54.7565494265448</v>
      </c>
      <c r="L67" s="0" t="n">
        <f aca="false">ETR</f>
        <v>7.43065881135868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7.43065433777533</v>
      </c>
      <c r="K68" s="0" t="n">
        <f aca="false">alph*I68</f>
        <v>55.7896918685551</v>
      </c>
      <c r="L68" s="0" t="n">
        <f aca="false">ETR</f>
        <v>7.43065881135868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7.43065542378408</v>
      </c>
      <c r="K69" s="0" t="n">
        <f aca="false">alph*I69</f>
        <v>56.8228343105654</v>
      </c>
      <c r="L69" s="0" t="n">
        <f aca="false">ETR</f>
        <v>7.43065881135868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7.43065624615299</v>
      </c>
      <c r="K70" s="0" t="n">
        <f aca="false">alph*I70</f>
        <v>57.8559767525757</v>
      </c>
      <c r="L70" s="0" t="n">
        <f aca="false">ETR</f>
        <v>7.43065881135868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7.43065686888334</v>
      </c>
      <c r="K71" s="0" t="n">
        <f aca="false">alph*I71</f>
        <v>58.889119194586</v>
      </c>
      <c r="L71" s="0" t="n">
        <f aca="false">ETR</f>
        <v>7.43065881135868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7.43065734043943</v>
      </c>
      <c r="K72" s="0" t="n">
        <f aca="false">alph*I72</f>
        <v>59.9222616365962</v>
      </c>
      <c r="L72" s="0" t="n">
        <f aca="false">ETR</f>
        <v>7.43065881135868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7.43065769752039</v>
      </c>
      <c r="K73" s="0" t="n">
        <f aca="false">alph*I73</f>
        <v>60.9554040786065</v>
      </c>
      <c r="L73" s="0" t="n">
        <f aca="false">ETR</f>
        <v>7.43065881135868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7.43065796791623</v>
      </c>
      <c r="K74" s="0" t="n">
        <f aca="false">alph*I74</f>
        <v>61.9885465206168</v>
      </c>
      <c r="L74" s="0" t="n">
        <f aca="false">ETR</f>
        <v>7.43065881135868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7.43065817267067</v>
      </c>
      <c r="K75" s="0" t="n">
        <f aca="false">alph*I75</f>
        <v>63.0216889626271</v>
      </c>
      <c r="L75" s="0" t="n">
        <f aca="false">ETR</f>
        <v>7.43065881135868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7.43065832771884</v>
      </c>
      <c r="K76" s="0" t="n">
        <f aca="false">alph*I76</f>
        <v>64.0548314046373</v>
      </c>
      <c r="L76" s="0" t="n">
        <f aca="false">ETR</f>
        <v>7.43065881135868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7.43065844512745</v>
      </c>
      <c r="K77" s="0" t="n">
        <f aca="false">alph*I77</f>
        <v>65.0879738466476</v>
      </c>
      <c r="L77" s="0" t="n">
        <f aca="false">ETR</f>
        <v>7.43065881135868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7.4306585340339</v>
      </c>
      <c r="K78" s="0" t="n">
        <f aca="false">alph*I78</f>
        <v>66.1211162886579</v>
      </c>
      <c r="L78" s="0" t="n">
        <f aca="false">ETR</f>
        <v>7.43065881135868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7.43065860135738</v>
      </c>
      <c r="K79" s="0" t="n">
        <f aca="false">alph*I79</f>
        <v>67.1542587306682</v>
      </c>
      <c r="L79" s="0" t="n">
        <f aca="false">ETR</f>
        <v>7.43065881135868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7.43065865233738</v>
      </c>
      <c r="K80" s="0" t="n">
        <f aca="false">alph*I80</f>
        <v>68.1874011726785</v>
      </c>
      <c r="L80" s="0" t="n">
        <f aca="false">ETR</f>
        <v>7.43065881135868</v>
      </c>
    </row>
    <row collapsed="false" customFormat="false" customHeight="false" hidden="false" ht="12.75" outlineLevel="0" r="81">
      <c r="C81" s="0" t="s">
        <v>13</v>
      </c>
      <c r="D81" s="9" t="n">
        <f aca="false">AVERAGE(D13:D17)</f>
        <v>3.8746</v>
      </c>
      <c r="I81" s="0" t="n">
        <f aca="false">4+I80</f>
        <v>268</v>
      </c>
      <c r="J81" s="0" t="n">
        <f aca="false">ETR*TANHYP(alph*I81/ETR)</f>
        <v>7.43065869094146</v>
      </c>
      <c r="K81" s="0" t="n">
        <f aca="false">alph*I81</f>
        <v>69.2205436146887</v>
      </c>
      <c r="L81" s="0" t="n">
        <f aca="false">ETR</f>
        <v>7.43065881135868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52.86017025</v>
      </c>
      <c r="E82" s="0" t="n">
        <f aca="false">(E13-$D$17)^2</f>
        <v>52.86017025</v>
      </c>
      <c r="I82" s="0" t="n">
        <f aca="false">4+I81</f>
        <v>272</v>
      </c>
      <c r="J82" s="0" t="n">
        <f aca="false">ETR*TANHYP(alph*I82/ETR)</f>
        <v>7.430658720174</v>
      </c>
      <c r="K82" s="0" t="n">
        <f aca="false">alph*I82</f>
        <v>70.253686056699</v>
      </c>
      <c r="L82" s="0" t="n">
        <f aca="false">ETR</f>
        <v>7.43065881135868</v>
      </c>
    </row>
    <row collapsed="false" customFormat="false" customHeight="false" hidden="false" ht="12.75" outlineLevel="0" r="83">
      <c r="D83" s="0" t="n">
        <f aca="false">(D14-$D$17)^2</f>
        <v>50.00611225</v>
      </c>
      <c r="E83" s="0" t="n">
        <f aca="false">(E14-$D$17)^2</f>
        <v>49.1726087979699</v>
      </c>
      <c r="I83" s="0" t="n">
        <f aca="false">4+I82</f>
        <v>276</v>
      </c>
      <c r="J83" s="0" t="n">
        <f aca="false">ETR*TANHYP(alph*I83/ETR)</f>
        <v>7.43065874231003</v>
      </c>
      <c r="K83" s="0" t="n">
        <f aca="false">alph*I83</f>
        <v>71.2868284987093</v>
      </c>
      <c r="L83" s="0" t="n">
        <f aca="false">ETR</f>
        <v>7.43065881135868</v>
      </c>
    </row>
    <row collapsed="false" customFormat="false" customHeight="false" hidden="false" ht="12.75" outlineLevel="0" r="84">
      <c r="D84" s="0" t="n">
        <f aca="false">(D15-$D$17)^2</f>
        <v>7.306209</v>
      </c>
      <c r="E84" s="0" t="n">
        <f aca="false">(E15-$D$17)^2</f>
        <v>6.97460824780692</v>
      </c>
      <c r="I84" s="0" t="n">
        <f aca="false">4+I83</f>
        <v>280</v>
      </c>
      <c r="J84" s="0" t="n">
        <f aca="false">ETR*TANHYP(alph*I84/ETR)</f>
        <v>7.43065875907231</v>
      </c>
      <c r="K84" s="0" t="n">
        <f aca="false">alph*I84</f>
        <v>72.3199709407196</v>
      </c>
      <c r="L84" s="0" t="n">
        <f aca="false">ETR</f>
        <v>7.43065881135868</v>
      </c>
    </row>
    <row collapsed="false" customFormat="false" customHeight="false" hidden="false" ht="12.75" outlineLevel="0" r="85">
      <c r="D85" s="0" t="n">
        <f aca="false">(D16-$D$17)^2</f>
        <v>0.00429025000000001</v>
      </c>
      <c r="E85" s="0" t="n">
        <f aca="false">(E16-$D$17)^2</f>
        <v>0.0186888398176981</v>
      </c>
      <c r="I85" s="0" t="n">
        <f aca="false">4+I84</f>
        <v>284</v>
      </c>
      <c r="J85" s="0" t="n">
        <f aca="false">ETR*TANHYP(alph*I85/ETR)</f>
        <v>7.43065877176537</v>
      </c>
      <c r="K85" s="0" t="n">
        <f aca="false">alph*I85</f>
        <v>73.3531133827299</v>
      </c>
      <c r="L85" s="0" t="n">
        <f aca="false">ETR</f>
        <v>7.43065881135868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0.0235754295825887</v>
      </c>
      <c r="I86" s="0" t="n">
        <f aca="false">4+I85</f>
        <v>288</v>
      </c>
      <c r="J86" s="0" t="n">
        <f aca="false">ETR*TANHYP(alph*I86/ETR)</f>
        <v>7.43065878137706</v>
      </c>
      <c r="K86" s="0" t="n">
        <f aca="false">alph*I86</f>
        <v>74.3862558247402</v>
      </c>
      <c r="L86" s="0" t="n">
        <f aca="false">ETR</f>
        <v>7.43065881135868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7.43065878865541</v>
      </c>
      <c r="K87" s="0" t="n">
        <f aca="false">alph*I87</f>
        <v>75.4193982667504</v>
      </c>
      <c r="L87" s="0" t="n">
        <f aca="false">ETR</f>
        <v>7.43065881135868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7.43065879416687</v>
      </c>
      <c r="K88" s="0" t="n">
        <f aca="false">alph*I88</f>
        <v>76.4525407087607</v>
      </c>
      <c r="L88" s="0" t="n">
        <f aca="false">ETR</f>
        <v>7.43065881135868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7.43065879834036</v>
      </c>
      <c r="K89" s="0" t="n">
        <f aca="false">alph*I89</f>
        <v>77.485683150771</v>
      </c>
      <c r="L89" s="0" t="n">
        <f aca="false">ETR</f>
        <v>7.43065881135868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7.43065880150069</v>
      </c>
      <c r="K90" s="0" t="n">
        <f aca="false">alph*I90</f>
        <v>78.5188255927813</v>
      </c>
      <c r="L90" s="0" t="n">
        <f aca="false">ETR</f>
        <v>7.43065881135868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7.43065880389382</v>
      </c>
      <c r="K91" s="0" t="n">
        <f aca="false">alph*I91</f>
        <v>79.5519680347915</v>
      </c>
      <c r="L91" s="0" t="n">
        <f aca="false">ETR</f>
        <v>7.43065881135868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7.430658805706</v>
      </c>
      <c r="K92" s="0" t="n">
        <f aca="false">alph*I92</f>
        <v>80.5851104768018</v>
      </c>
      <c r="L92" s="0" t="n">
        <f aca="false">ETR</f>
        <v>7.43065881135868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7.43065880707824</v>
      </c>
      <c r="K93" s="0" t="n">
        <f aca="false">alph*I93</f>
        <v>81.6182529188121</v>
      </c>
      <c r="L93" s="0" t="n">
        <f aca="false">ETR</f>
        <v>7.43065881135868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7.43065881135867</v>
      </c>
      <c r="K94" s="0" t="n">
        <f aca="false">alph*I94</f>
        <v>129.142805251285</v>
      </c>
      <c r="L94" s="0" t="n">
        <f aca="false">ETR</f>
        <v>7.43065881135868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SUM(D82:D86)</f>
        <v>110.17678175</v>
      </c>
      <c r="E159" s="4" t="n">
        <f aca="false">SUM(E82:E86)</f>
        <v>109.049651565177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2013-09-25T21:56:43.00Z</dcterms:modified>
  <cp:revision>0</cp:revision>
</cp:coreProperties>
</file>