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5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<sst xmlns="http://schemas.openxmlformats.org/spreadsheetml/2006/main" count="18" uniqueCount="17">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</sst>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0.3005</c:v>
                </c:pt>
                <c:pt idx="2">
                  <c:v>5.187</c:v>
                </c:pt>
                <c:pt idx="3">
                  <c:v>8.26</c:v>
                </c:pt>
                <c:pt idx="4">
                  <c:v>7.6035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1.20907862908766</c:v>
                </c:pt>
                <c:pt idx="2">
                  <c:v>2.36411194868776</c:v>
                </c:pt>
                <c:pt idx="3">
                  <c:v>3.42030440030994</c:v>
                </c:pt>
                <c:pt idx="4">
                  <c:v>4.34818747822337</c:v>
                </c:pt>
                <c:pt idx="5">
                  <c:v>5.13509171137712</c:v>
                </c:pt>
                <c:pt idx="6">
                  <c:v>5.78271476291268</c:v>
                </c:pt>
                <c:pt idx="7">
                  <c:v>6.30267747705663</c:v>
                </c:pt>
                <c:pt idx="8">
                  <c:v>6.71190967325922</c:v>
                </c:pt>
                <c:pt idx="9">
                  <c:v>7.0289709971058</c:v>
                </c:pt>
                <c:pt idx="10">
                  <c:v>7.27164334049703</c:v>
                </c:pt>
                <c:pt idx="11">
                  <c:v>7.45565176604603</c:v>
                </c:pt>
                <c:pt idx="12">
                  <c:v>7.59419121084037</c:v>
                </c:pt>
                <c:pt idx="13">
                  <c:v>7.697940934155</c:v>
                </c:pt>
                <c:pt idx="14">
                  <c:v>7.7753265439074</c:v>
                </c:pt>
                <c:pt idx="15">
                  <c:v>7.83287514686766</c:v>
                </c:pt>
                <c:pt idx="16">
                  <c:v>7.87557665471654</c:v>
                </c:pt>
                <c:pt idx="17">
                  <c:v>7.90720922921108</c:v>
                </c:pt>
                <c:pt idx="18">
                  <c:v>7.93061346909713</c:v>
                </c:pt>
                <c:pt idx="19">
                  <c:v>7.94791407695704</c:v>
                </c:pt>
                <c:pt idx="20">
                  <c:v>7.96069427276861</c:v>
                </c:pt>
                <c:pt idx="21">
                  <c:v>7.97013051124995</c:v>
                </c:pt>
                <c:pt idx="22">
                  <c:v>7.97709520046273</c:v>
                </c:pt>
                <c:pt idx="23">
                  <c:v>7.98223430597368</c:v>
                </c:pt>
                <c:pt idx="24">
                  <c:v>7.98602559559537</c:v>
                </c:pt>
                <c:pt idx="25">
                  <c:v>7.9888221461443</c:v>
                </c:pt>
                <c:pt idx="26">
                  <c:v>7.99088472891745</c:v>
                </c:pt>
                <c:pt idx="27">
                  <c:v>7.99240585577285</c:v>
                </c:pt>
                <c:pt idx="28">
                  <c:v>7.99352760018936</c:v>
                </c:pt>
                <c:pt idx="29">
                  <c:v>7.99435478689571</c:v>
                </c:pt>
                <c:pt idx="30">
                  <c:v>7.99496474397147</c:v>
                </c:pt>
                <c:pt idx="31">
                  <c:v>7.99541450803242</c:v>
                </c:pt>
                <c:pt idx="32">
                  <c:v>7.99574614479449</c:v>
                </c:pt>
                <c:pt idx="33">
                  <c:v>7.99599067640556</c:v>
                </c:pt>
                <c:pt idx="34">
                  <c:v>7.99617097952568</c:v>
                </c:pt>
                <c:pt idx="35">
                  <c:v>7.99630392343483</c:v>
                </c:pt>
                <c:pt idx="36">
                  <c:v>7.99640194720746</c:v>
                </c:pt>
                <c:pt idx="37">
                  <c:v>7.99647422297858</c:v>
                </c:pt>
                <c:pt idx="38">
                  <c:v>7.9965275138522</c:v>
                </c:pt>
                <c:pt idx="39">
                  <c:v>7.9965668065683</c:v>
                </c:pt>
                <c:pt idx="40">
                  <c:v>7.99659577804288</c:v>
                </c:pt>
                <c:pt idx="41">
                  <c:v>7.99661713939128</c:v>
                </c:pt>
                <c:pt idx="42">
                  <c:v>7.99663288960195</c:v>
                </c:pt>
                <c:pt idx="43">
                  <c:v>7.99664450258539</c:v>
                </c:pt>
                <c:pt idx="44">
                  <c:v>7.99665306509458</c:v>
                </c:pt>
                <c:pt idx="45">
                  <c:v>7.99665937841964</c:v>
                </c:pt>
                <c:pt idx="46">
                  <c:v>7.99666403337098</c:v>
                </c:pt>
                <c:pt idx="47">
                  <c:v>7.99666746556682</c:v>
                </c:pt>
                <c:pt idx="48">
                  <c:v>7.99666999619838</c:v>
                </c:pt>
                <c:pt idx="49">
                  <c:v>7.99667186208708</c:v>
                </c:pt>
                <c:pt idx="50">
                  <c:v>7.99667323784657</c:v>
                </c:pt>
                <c:pt idx="51">
                  <c:v>7.99667425222331</c:v>
                </c:pt>
                <c:pt idx="52">
                  <c:v>7.99667500014482</c:v>
                </c:pt>
                <c:pt idx="53">
                  <c:v>7.99667555160322</c:v>
                </c:pt>
                <c:pt idx="54">
                  <c:v>7.99667595820519</c:v>
                </c:pt>
                <c:pt idx="55">
                  <c:v>7.99667625800144</c:v>
                </c:pt>
                <c:pt idx="56">
                  <c:v>7.99667647904756</c:v>
                </c:pt>
                <c:pt idx="57">
                  <c:v>7.99667664202955</c:v>
                </c:pt>
                <c:pt idx="58">
                  <c:v>7.99667676219962</c:v>
                </c:pt>
                <c:pt idx="59">
                  <c:v>7.99667685080356</c:v>
                </c:pt>
                <c:pt idx="60">
                  <c:v>7.99667691613311</c:v>
                </c:pt>
                <c:pt idx="61">
                  <c:v>7.99667696430198</c:v>
                </c:pt>
                <c:pt idx="62">
                  <c:v>7.9966769998179</c:v>
                </c:pt>
                <c:pt idx="63">
                  <c:v>7.99667702600455</c:v>
                </c:pt>
                <c:pt idx="64">
                  <c:v>7.99667704531251</c:v>
                </c:pt>
                <c:pt idx="65">
                  <c:v>7.99667705954868</c:v>
                </c:pt>
                <c:pt idx="66">
                  <c:v>7.99667707004531</c:v>
                </c:pt>
                <c:pt idx="67">
                  <c:v>7.9966770777847</c:v>
                </c:pt>
                <c:pt idx="68">
                  <c:v>7.99667708349111</c:v>
                </c:pt>
                <c:pt idx="69">
                  <c:v>7.99667708769857</c:v>
                </c:pt>
                <c:pt idx="70">
                  <c:v>7.99667709080082</c:v>
                </c:pt>
                <c:pt idx="71">
                  <c:v>7.99667709308818</c:v>
                </c:pt>
                <c:pt idx="72">
                  <c:v>7.99667709477469</c:v>
                </c:pt>
                <c:pt idx="73">
                  <c:v>7.9966770960182</c:v>
                </c:pt>
                <c:pt idx="74">
                  <c:v>7.99667709693506</c:v>
                </c:pt>
                <c:pt idx="75">
                  <c:v>7.99667709761108</c:v>
                </c:pt>
                <c:pt idx="76">
                  <c:v>7.99667709810952</c:v>
                </c:pt>
                <c:pt idx="77">
                  <c:v>7.99667709847704</c:v>
                </c:pt>
                <c:pt idx="78">
                  <c:v>7.99667709874801</c:v>
                </c:pt>
                <c:pt idx="79">
                  <c:v>7.99667709894781</c:v>
                </c:pt>
                <c:pt idx="80">
                  <c:v>7.99667709950862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1.21842057677465</c:v>
                </c:pt>
                <c:pt idx="2">
                  <c:v>2.43684115354931</c:v>
                </c:pt>
                <c:pt idx="3">
                  <c:v>3.65526173032396</c:v>
                </c:pt>
                <c:pt idx="4">
                  <c:v>4.87368230709862</c:v>
                </c:pt>
                <c:pt idx="5">
                  <c:v>6.09210288387327</c:v>
                </c:pt>
                <c:pt idx="6">
                  <c:v>7.31052346064793</c:v>
                </c:pt>
                <c:pt idx="7">
                  <c:v>8.52894403742258</c:v>
                </c:pt>
                <c:pt idx="8">
                  <c:v>9.74736461419724</c:v>
                </c:pt>
                <c:pt idx="9">
                  <c:v>10.9657851909719</c:v>
                </c:pt>
                <c:pt idx="10">
                  <c:v>12.1842057677465</c:v>
                </c:pt>
                <c:pt idx="11">
                  <c:v>13.4026263445212</c:v>
                </c:pt>
                <c:pt idx="12">
                  <c:v>14.6210469212959</c:v>
                </c:pt>
                <c:pt idx="13">
                  <c:v>15.8394674980705</c:v>
                </c:pt>
                <c:pt idx="14">
                  <c:v>17.0578880748452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7.99667709950862</c:v>
                </c:pt>
                <c:pt idx="1">
                  <c:v>7.99667709950862</c:v>
                </c:pt>
                <c:pt idx="2">
                  <c:v>7.99667709950862</c:v>
                </c:pt>
                <c:pt idx="3">
                  <c:v>7.99667709950862</c:v>
                </c:pt>
                <c:pt idx="4">
                  <c:v>7.99667709950862</c:v>
                </c:pt>
                <c:pt idx="5">
                  <c:v>7.99667709950862</c:v>
                </c:pt>
                <c:pt idx="6">
                  <c:v>7.99667709950862</c:v>
                </c:pt>
                <c:pt idx="7">
                  <c:v>7.99667709950862</c:v>
                </c:pt>
                <c:pt idx="8">
                  <c:v>7.99667709950862</c:v>
                </c:pt>
                <c:pt idx="9">
                  <c:v>7.99667709950862</c:v>
                </c:pt>
                <c:pt idx="10">
                  <c:v>7.99667709950862</c:v>
                </c:pt>
                <c:pt idx="11">
                  <c:v>7.99667709950862</c:v>
                </c:pt>
                <c:pt idx="12">
                  <c:v>7.99667709950862</c:v>
                </c:pt>
                <c:pt idx="13">
                  <c:v>7.99667709950862</c:v>
                </c:pt>
                <c:pt idx="14">
                  <c:v>7.99667709950862</c:v>
                </c:pt>
                <c:pt idx="15">
                  <c:v>7.99667709950862</c:v>
                </c:pt>
                <c:pt idx="16">
                  <c:v>7.99667709950862</c:v>
                </c:pt>
                <c:pt idx="17">
                  <c:v>7.99667709950862</c:v>
                </c:pt>
                <c:pt idx="18">
                  <c:v>7.99667709950862</c:v>
                </c:pt>
                <c:pt idx="19">
                  <c:v>7.99667709950862</c:v>
                </c:pt>
                <c:pt idx="20">
                  <c:v>7.99667709950862</c:v>
                </c:pt>
                <c:pt idx="21">
                  <c:v>7.99667709950862</c:v>
                </c:pt>
                <c:pt idx="22">
                  <c:v>7.99667709950862</c:v>
                </c:pt>
                <c:pt idx="23">
                  <c:v>7.99667709950862</c:v>
                </c:pt>
                <c:pt idx="24">
                  <c:v>7.99667709950862</c:v>
                </c:pt>
                <c:pt idx="25">
                  <c:v>7.99667709950862</c:v>
                </c:pt>
                <c:pt idx="26">
                  <c:v>7.99667709950862</c:v>
                </c:pt>
                <c:pt idx="27">
                  <c:v>7.99667709950862</c:v>
                </c:pt>
                <c:pt idx="28">
                  <c:v>7.99667709950862</c:v>
                </c:pt>
                <c:pt idx="29">
                  <c:v>7.99667709950862</c:v>
                </c:pt>
                <c:pt idx="30">
                  <c:v>7.99667709950862</c:v>
                </c:pt>
                <c:pt idx="31">
                  <c:v>7.99667709950862</c:v>
                </c:pt>
                <c:pt idx="32">
                  <c:v>7.99667709950862</c:v>
                </c:pt>
                <c:pt idx="33">
                  <c:v>7.99667709950862</c:v>
                </c:pt>
                <c:pt idx="34">
                  <c:v>7.99667709950862</c:v>
                </c:pt>
                <c:pt idx="35">
                  <c:v>7.99667709950862</c:v>
                </c:pt>
                <c:pt idx="36">
                  <c:v>7.99667709950862</c:v>
                </c:pt>
                <c:pt idx="37">
                  <c:v>7.99667709950862</c:v>
                </c:pt>
                <c:pt idx="38">
                  <c:v>7.99667709950862</c:v>
                </c:pt>
                <c:pt idx="39">
                  <c:v>7.99667709950862</c:v>
                </c:pt>
                <c:pt idx="40">
                  <c:v>7.99667709950862</c:v>
                </c:pt>
                <c:pt idx="41">
                  <c:v>7.99667709950862</c:v>
                </c:pt>
                <c:pt idx="42">
                  <c:v>7.99667709950862</c:v>
                </c:pt>
                <c:pt idx="43">
                  <c:v>7.99667709950862</c:v>
                </c:pt>
                <c:pt idx="44">
                  <c:v>7.99667709950862</c:v>
                </c:pt>
                <c:pt idx="45">
                  <c:v>7.99667709950862</c:v>
                </c:pt>
                <c:pt idx="46">
                  <c:v>7.99667709950862</c:v>
                </c:pt>
                <c:pt idx="47">
                  <c:v>7.99667709950862</c:v>
                </c:pt>
                <c:pt idx="48">
                  <c:v>7.99667709950862</c:v>
                </c:pt>
                <c:pt idx="49">
                  <c:v>7.99667709950862</c:v>
                </c:pt>
                <c:pt idx="50">
                  <c:v>7.99667709950862</c:v>
                </c:pt>
                <c:pt idx="51">
                  <c:v>7.99667709950862</c:v>
                </c:pt>
                <c:pt idx="52">
                  <c:v>7.99667709950862</c:v>
                </c:pt>
                <c:pt idx="53">
                  <c:v>7.99667709950862</c:v>
                </c:pt>
                <c:pt idx="54">
                  <c:v>7.99667709950862</c:v>
                </c:pt>
                <c:pt idx="55">
                  <c:v>7.99667709950862</c:v>
                </c:pt>
                <c:pt idx="56">
                  <c:v>7.99667709950862</c:v>
                </c:pt>
                <c:pt idx="57">
                  <c:v>7.99667709950862</c:v>
                </c:pt>
                <c:pt idx="58">
                  <c:v>7.99667709950862</c:v>
                </c:pt>
                <c:pt idx="59">
                  <c:v>7.99667709950862</c:v>
                </c:pt>
                <c:pt idx="60">
                  <c:v>7.99667709950862</c:v>
                </c:pt>
                <c:pt idx="61">
                  <c:v>7.99667709950862</c:v>
                </c:pt>
                <c:pt idx="62">
                  <c:v>7.99667709950862</c:v>
                </c:pt>
                <c:pt idx="63">
                  <c:v>7.99667709950862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26.2526002989117</c:v>
                </c:pt>
                <c:pt idx="1">
                  <c:v>26.2526002989117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26.2526002989117</c:v>
                </c:pt>
                <c:pt idx="1">
                  <c:v>26.2526002989117</c:v>
                </c:pt>
                <c:pt idx="2">
                  <c:v>26.2526002989117</c:v>
                </c:pt>
                <c:pt idx="3">
                  <c:v>26.2526002989117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12563574"/>
        <c:axId val="2590812"/>
      </c:scatterChart>
      <c:valAx>
        <c:axId val="12563574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590812"/>
        <c:crossesAt val="0"/>
      </c:valAx>
      <c:valAx>
        <c:axId val="2590812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2563574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5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5" activeCellId="0" pane="topLeft" sqref="E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7.99667709950862</v>
      </c>
      <c r="D3" s="4"/>
    </row>
    <row collapsed="false" customFormat="false" customHeight="false" hidden="false" ht="12.75" outlineLevel="0" r="4">
      <c r="A4" s="0" t="s">
        <v>1</v>
      </c>
      <c r="B4" s="5" t="n">
        <v>0.304605144193664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26.2526002989117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0.401914657469233</v>
      </c>
      <c r="B10" s="0" t="n">
        <f aca="false">E159/D159</f>
        <v>0.992459035050389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0.3005</v>
      </c>
      <c r="E14" s="0" t="n">
        <f aca="false">ETR*TANH(alph*B14/ETR)</f>
        <v>0.304457906385654</v>
      </c>
      <c r="F14" s="0" t="n">
        <f aca="false">(E14-D14)^2</f>
        <v>1.56650229576048E-005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7.99667709950862</v>
      </c>
      <c r="M14" s="0" t="n">
        <f aca="false">IkW</f>
        <v>26.2526002989117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5.187</v>
      </c>
      <c r="E15" s="0" t="n">
        <f aca="false">ETR*TANH(alph*B15/ETR)</f>
        <v>5.30973336922471</v>
      </c>
      <c r="F15" s="0" t="n">
        <f aca="false">(E15-D15)^2</f>
        <v>0.0150634799212487</v>
      </c>
      <c r="I15" s="0" t="n">
        <f aca="false">4+I14</f>
        <v>4</v>
      </c>
      <c r="J15" s="0" t="n">
        <f aca="false">ETR*TANHYP(alph*I15/ETR)</f>
        <v>1.20907862908766</v>
      </c>
      <c r="K15" s="0" t="n">
        <f aca="false">alph*I15</f>
        <v>1.21842057677465</v>
      </c>
      <c r="L15" s="0" t="n">
        <f aca="false">ETR</f>
        <v>7.99667709950862</v>
      </c>
      <c r="M15" s="0" t="n">
        <f aca="false">IkW</f>
        <v>26.2526002989117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8.26</v>
      </c>
      <c r="E16" s="0" t="n">
        <f aca="false">ETR*TANH(alph*B16/ETR)</f>
        <v>7.7753265439074</v>
      </c>
      <c r="F16" s="0" t="n">
        <f aca="false">(E16-D16)^2</f>
        <v>0.234908359040741</v>
      </c>
      <c r="I16" s="0" t="n">
        <f aca="false">4+I15</f>
        <v>8</v>
      </c>
      <c r="J16" s="0" t="n">
        <f aca="false">ETR*TANHYP(alph*I16/ETR)</f>
        <v>2.36411194868776</v>
      </c>
      <c r="K16" s="0" t="n">
        <f aca="false">alph*I16</f>
        <v>2.43684115354931</v>
      </c>
      <c r="L16" s="0" t="n">
        <f aca="false">ETR</f>
        <v>7.99667709950862</v>
      </c>
      <c r="M16" s="0" t="n">
        <f aca="false">IkW</f>
        <v>26.2526002989117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7.6035</v>
      </c>
      <c r="E17" s="0" t="n">
        <f aca="false">ETR*TANH(alph*B17/ETR)</f>
        <v>7.99327833891109</v>
      </c>
      <c r="F17" s="0" t="n">
        <f aca="false">(E17-D17)^2</f>
        <v>0.151927153484285</v>
      </c>
      <c r="I17" s="0" t="n">
        <f aca="false">4+I16</f>
        <v>12</v>
      </c>
      <c r="J17" s="0" t="n">
        <f aca="false">ETR*TANHYP(alph*I17/ETR)</f>
        <v>3.42030440030994</v>
      </c>
      <c r="K17" s="0" t="n">
        <f aca="false">alph*I17</f>
        <v>3.65526173032396</v>
      </c>
      <c r="L17" s="0" t="n">
        <f aca="false">ETR</f>
        <v>7.99667709950862</v>
      </c>
      <c r="M17" s="0" t="n">
        <f aca="false">IkW</f>
        <v>26.2526002989117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4.34818747822337</v>
      </c>
      <c r="K18" s="0" t="n">
        <f aca="false">alph*I18</f>
        <v>4.87368230709862</v>
      </c>
      <c r="L18" s="0" t="n">
        <f aca="false">ETR</f>
        <v>7.99667709950862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5.13509171137712</v>
      </c>
      <c r="K19" s="0" t="n">
        <f aca="false">alph*I19</f>
        <v>6.09210288387327</v>
      </c>
      <c r="L19" s="0" t="n">
        <f aca="false">ETR</f>
        <v>7.99667709950862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5.78271476291268</v>
      </c>
      <c r="K20" s="0" t="n">
        <f aca="false">alph*I20</f>
        <v>7.31052346064793</v>
      </c>
      <c r="L20" s="0" t="n">
        <f aca="false">ETR</f>
        <v>7.99667709950862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6.30267747705663</v>
      </c>
      <c r="K21" s="0" t="n">
        <f aca="false">alph*I21</f>
        <v>8.52894403742258</v>
      </c>
      <c r="L21" s="0" t="n">
        <f aca="false">ETR</f>
        <v>7.99667709950862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6.71190967325922</v>
      </c>
      <c r="K22" s="0" t="n">
        <f aca="false">alph*I22</f>
        <v>9.74736461419724</v>
      </c>
      <c r="L22" s="0" t="n">
        <f aca="false">ETR</f>
        <v>7.99667709950862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7.0289709971058</v>
      </c>
      <c r="K23" s="0" t="n">
        <f aca="false">alph*I23</f>
        <v>10.9657851909719</v>
      </c>
      <c r="L23" s="0" t="n">
        <f aca="false">ETR</f>
        <v>7.99667709950862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7.27164334049703</v>
      </c>
      <c r="K24" s="0" t="n">
        <f aca="false">alph*I24</f>
        <v>12.1842057677465</v>
      </c>
      <c r="L24" s="0" t="n">
        <f aca="false">ETR</f>
        <v>7.99667709950862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7.45565176604603</v>
      </c>
      <c r="K25" s="0" t="n">
        <f aca="false">alph*I25</f>
        <v>13.4026263445212</v>
      </c>
      <c r="L25" s="0" t="n">
        <f aca="false">ETR</f>
        <v>7.99667709950862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7.59419121084037</v>
      </c>
      <c r="K26" s="0" t="n">
        <f aca="false">alph*I26</f>
        <v>14.6210469212959</v>
      </c>
      <c r="L26" s="0" t="n">
        <f aca="false">ETR</f>
        <v>7.99667709950862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7.697940934155</v>
      </c>
      <c r="K27" s="0" t="n">
        <f aca="false">alph*I27</f>
        <v>15.8394674980705</v>
      </c>
      <c r="L27" s="0" t="n">
        <f aca="false">ETR</f>
        <v>7.99667709950862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7.7753265439074</v>
      </c>
      <c r="K28" s="0" t="n">
        <f aca="false">alph*I28</f>
        <v>17.0578880748452</v>
      </c>
      <c r="L28" s="0" t="n">
        <f aca="false">ETR</f>
        <v>7.99667709950862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7.83287514686766</v>
      </c>
      <c r="K29" s="0" t="n">
        <f aca="false">alph*I29</f>
        <v>18.2763086516198</v>
      </c>
      <c r="L29" s="0" t="n">
        <f aca="false">ETR</f>
        <v>7.99667709950862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7.87557665471654</v>
      </c>
      <c r="K30" s="0" t="n">
        <f aca="false">alph*I30</f>
        <v>19.4947292283945</v>
      </c>
      <c r="L30" s="0" t="n">
        <f aca="false">ETR</f>
        <v>7.99667709950862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7.90720922921108</v>
      </c>
      <c r="K31" s="0" t="n">
        <f aca="false">alph*I31</f>
        <v>20.7131498051691</v>
      </c>
      <c r="L31" s="0" t="n">
        <f aca="false">ETR</f>
        <v>7.99667709950862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7.93061346909713</v>
      </c>
      <c r="K32" s="0" t="n">
        <f aca="false">alph*I32</f>
        <v>21.9315703819438</v>
      </c>
      <c r="L32" s="0" t="n">
        <f aca="false">ETR</f>
        <v>7.99667709950862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7.94791407695704</v>
      </c>
      <c r="K33" s="0" t="n">
        <f aca="false">alph*I33</f>
        <v>23.1499909587184</v>
      </c>
      <c r="L33" s="0" t="n">
        <f aca="false">ETR</f>
        <v>7.99667709950862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7.96069427276861</v>
      </c>
      <c r="K34" s="0" t="n">
        <f aca="false">alph*I34</f>
        <v>24.3684115354931</v>
      </c>
      <c r="L34" s="0" t="n">
        <f aca="false">ETR</f>
        <v>7.99667709950862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7.97013051124995</v>
      </c>
      <c r="K35" s="0" t="n">
        <f aca="false">alph*I35</f>
        <v>25.5868321122677</v>
      </c>
      <c r="L35" s="0" t="n">
        <f aca="false">ETR</f>
        <v>7.99667709950862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7.97709520046273</v>
      </c>
      <c r="K36" s="0" t="n">
        <f aca="false">alph*I36</f>
        <v>26.8052526890424</v>
      </c>
      <c r="L36" s="0" t="n">
        <f aca="false">ETR</f>
        <v>7.99667709950862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7.98223430597368</v>
      </c>
      <c r="K37" s="0" t="n">
        <f aca="false">alph*I37</f>
        <v>28.0236732658171</v>
      </c>
      <c r="L37" s="0" t="n">
        <f aca="false">ETR</f>
        <v>7.99667709950862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7.98602559559537</v>
      </c>
      <c r="K38" s="0" t="n">
        <f aca="false">alph*I38</f>
        <v>29.2420938425917</v>
      </c>
      <c r="L38" s="0" t="n">
        <f aca="false">ETR</f>
        <v>7.99667709950862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7.9888221461443</v>
      </c>
      <c r="K39" s="0" t="n">
        <f aca="false">alph*I39</f>
        <v>30.4605144193664</v>
      </c>
      <c r="L39" s="0" t="n">
        <f aca="false">ETR</f>
        <v>7.99667709950862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7.99088472891745</v>
      </c>
      <c r="K40" s="0" t="n">
        <f aca="false">alph*I40</f>
        <v>31.678934996141</v>
      </c>
      <c r="L40" s="0" t="n">
        <f aca="false">ETR</f>
        <v>7.99667709950862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7.99240585577285</v>
      </c>
      <c r="K41" s="0" t="n">
        <f aca="false">alph*I41</f>
        <v>32.8973555729157</v>
      </c>
      <c r="L41" s="0" t="n">
        <f aca="false">ETR</f>
        <v>7.99667709950862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7.99352760018936</v>
      </c>
      <c r="K42" s="0" t="n">
        <f aca="false">alph*I42</f>
        <v>34.1157761496903</v>
      </c>
      <c r="L42" s="0" t="n">
        <f aca="false">ETR</f>
        <v>7.99667709950862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7.99435478689571</v>
      </c>
      <c r="K43" s="0" t="n">
        <f aca="false">alph*I43</f>
        <v>35.334196726465</v>
      </c>
      <c r="L43" s="0" t="n">
        <f aca="false">ETR</f>
        <v>7.99667709950862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7.99496474397147</v>
      </c>
      <c r="K44" s="0" t="n">
        <f aca="false">alph*I44</f>
        <v>36.5526173032396</v>
      </c>
      <c r="L44" s="0" t="n">
        <f aca="false">ETR</f>
        <v>7.99667709950862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7.99541450803242</v>
      </c>
      <c r="K45" s="0" t="n">
        <f aca="false">alph*I45</f>
        <v>37.7710378800143</v>
      </c>
      <c r="L45" s="0" t="n">
        <f aca="false">ETR</f>
        <v>7.99667709950862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7.99574614479449</v>
      </c>
      <c r="K46" s="0" t="n">
        <f aca="false">alph*I46</f>
        <v>38.9894584567889</v>
      </c>
      <c r="L46" s="0" t="n">
        <f aca="false">ETR</f>
        <v>7.99667709950862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7.99599067640556</v>
      </c>
      <c r="K47" s="0" t="n">
        <f aca="false">alph*I47</f>
        <v>40.2078790335636</v>
      </c>
      <c r="L47" s="0" t="n">
        <f aca="false">ETR</f>
        <v>7.99667709950862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7.99617097952568</v>
      </c>
      <c r="K48" s="0" t="n">
        <f aca="false">alph*I48</f>
        <v>41.4262996103383</v>
      </c>
      <c r="L48" s="0" t="n">
        <f aca="false">ETR</f>
        <v>7.99667709950862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7.99630392343483</v>
      </c>
      <c r="K49" s="0" t="n">
        <f aca="false">alph*I49</f>
        <v>42.6447201871129</v>
      </c>
      <c r="L49" s="0" t="n">
        <f aca="false">ETR</f>
        <v>7.99667709950862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7.99640194720746</v>
      </c>
      <c r="K50" s="0" t="n">
        <f aca="false">alph*I50</f>
        <v>43.8631407638876</v>
      </c>
      <c r="L50" s="0" t="n">
        <f aca="false">ETR</f>
        <v>7.99667709950862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7.99647422297858</v>
      </c>
      <c r="K51" s="0" t="n">
        <f aca="false">alph*I51</f>
        <v>45.0815613406622</v>
      </c>
      <c r="L51" s="0" t="n">
        <f aca="false">ETR</f>
        <v>7.99667709950862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7.9965275138522</v>
      </c>
      <c r="K52" s="0" t="n">
        <f aca="false">alph*I52</f>
        <v>46.2999819174369</v>
      </c>
      <c r="L52" s="0" t="n">
        <f aca="false">ETR</f>
        <v>7.99667709950862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7.9965668065683</v>
      </c>
      <c r="K53" s="0" t="n">
        <f aca="false">alph*I53</f>
        <v>47.5184024942115</v>
      </c>
      <c r="L53" s="0" t="n">
        <f aca="false">ETR</f>
        <v>7.99667709950862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7.99659577804288</v>
      </c>
      <c r="K54" s="0" t="n">
        <f aca="false">alph*I54</f>
        <v>48.7368230709862</v>
      </c>
      <c r="L54" s="0" t="n">
        <f aca="false">ETR</f>
        <v>7.99667709950862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7.99661713939128</v>
      </c>
      <c r="K55" s="0" t="n">
        <f aca="false">alph*I55</f>
        <v>49.9552436477608</v>
      </c>
      <c r="L55" s="0" t="n">
        <f aca="false">ETR</f>
        <v>7.99667709950862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7.99663288960195</v>
      </c>
      <c r="K56" s="0" t="n">
        <f aca="false">alph*I56</f>
        <v>51.1736642245355</v>
      </c>
      <c r="L56" s="0" t="n">
        <f aca="false">ETR</f>
        <v>7.99667709950862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7.99664450258539</v>
      </c>
      <c r="K57" s="0" t="n">
        <f aca="false">alph*I57</f>
        <v>52.3920848013101</v>
      </c>
      <c r="L57" s="0" t="n">
        <f aca="false">ETR</f>
        <v>7.99667709950862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7.99665306509458</v>
      </c>
      <c r="K58" s="0" t="n">
        <f aca="false">alph*I58</f>
        <v>53.6105053780848</v>
      </c>
      <c r="L58" s="0" t="n">
        <f aca="false">ETR</f>
        <v>7.99667709950862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7.99665937841964</v>
      </c>
      <c r="K59" s="0" t="n">
        <f aca="false">alph*I59</f>
        <v>54.8289259548595</v>
      </c>
      <c r="L59" s="0" t="n">
        <f aca="false">ETR</f>
        <v>7.99667709950862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7.99666403337098</v>
      </c>
      <c r="K60" s="0" t="n">
        <f aca="false">alph*I60</f>
        <v>56.0473465316341</v>
      </c>
      <c r="L60" s="0" t="n">
        <f aca="false">ETR</f>
        <v>7.99667709950862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7.99666746556682</v>
      </c>
      <c r="K61" s="0" t="n">
        <f aca="false">alph*I61</f>
        <v>57.2657671084088</v>
      </c>
      <c r="L61" s="0" t="n">
        <f aca="false">ETR</f>
        <v>7.99667709950862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7.99666999619838</v>
      </c>
      <c r="K62" s="0" t="n">
        <f aca="false">alph*I62</f>
        <v>58.4841876851834</v>
      </c>
      <c r="L62" s="0" t="n">
        <f aca="false">ETR</f>
        <v>7.99667709950862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7.99667186208708</v>
      </c>
      <c r="K63" s="0" t="n">
        <f aca="false">alph*I63</f>
        <v>59.7026082619581</v>
      </c>
      <c r="L63" s="0" t="n">
        <f aca="false">ETR</f>
        <v>7.99667709950862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7.99667323784657</v>
      </c>
      <c r="K64" s="0" t="n">
        <f aca="false">alph*I64</f>
        <v>60.9210288387327</v>
      </c>
      <c r="L64" s="0" t="n">
        <f aca="false">ETR</f>
        <v>7.99667709950862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7.99667425222331</v>
      </c>
      <c r="K65" s="0" t="n">
        <f aca="false">alph*I65</f>
        <v>62.1394494155074</v>
      </c>
      <c r="L65" s="0" t="n">
        <f aca="false">ETR</f>
        <v>7.99667709950862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7.99667500014482</v>
      </c>
      <c r="K66" s="0" t="n">
        <f aca="false">alph*I66</f>
        <v>63.357869992282</v>
      </c>
      <c r="L66" s="0" t="n">
        <f aca="false">ETR</f>
        <v>7.99667709950862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7.99667555160322</v>
      </c>
      <c r="K67" s="0" t="n">
        <f aca="false">alph*I67</f>
        <v>64.5762905690567</v>
      </c>
      <c r="L67" s="0" t="n">
        <f aca="false">ETR</f>
        <v>7.99667709950862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7.99667595820519</v>
      </c>
      <c r="K68" s="0" t="n">
        <f aca="false">alph*I68</f>
        <v>65.7947111458313</v>
      </c>
      <c r="L68" s="0" t="n">
        <f aca="false">ETR</f>
        <v>7.99667709950862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7.99667625800144</v>
      </c>
      <c r="K69" s="0" t="n">
        <f aca="false">alph*I69</f>
        <v>67.013131722606</v>
      </c>
      <c r="L69" s="0" t="n">
        <f aca="false">ETR</f>
        <v>7.99667709950862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7.99667647904756</v>
      </c>
      <c r="K70" s="0" t="n">
        <f aca="false">alph*I70</f>
        <v>68.2315522993807</v>
      </c>
      <c r="L70" s="0" t="n">
        <f aca="false">ETR</f>
        <v>7.99667709950862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7.99667664202955</v>
      </c>
      <c r="K71" s="0" t="n">
        <f aca="false">alph*I71</f>
        <v>69.4499728761553</v>
      </c>
      <c r="L71" s="0" t="n">
        <f aca="false">ETR</f>
        <v>7.99667709950862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7.99667676219962</v>
      </c>
      <c r="K72" s="0" t="n">
        <f aca="false">alph*I72</f>
        <v>70.66839345293</v>
      </c>
      <c r="L72" s="0" t="n">
        <f aca="false">ETR</f>
        <v>7.99667709950862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7.99667685080356</v>
      </c>
      <c r="K73" s="0" t="n">
        <f aca="false">alph*I73</f>
        <v>71.8868140297046</v>
      </c>
      <c r="L73" s="0" t="n">
        <f aca="false">ETR</f>
        <v>7.99667709950862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7.99667691613311</v>
      </c>
      <c r="K74" s="0" t="n">
        <f aca="false">alph*I74</f>
        <v>73.1052346064793</v>
      </c>
      <c r="L74" s="0" t="n">
        <f aca="false">ETR</f>
        <v>7.99667709950862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7.99667696430198</v>
      </c>
      <c r="K75" s="0" t="n">
        <f aca="false">alph*I75</f>
        <v>74.3236551832539</v>
      </c>
      <c r="L75" s="0" t="n">
        <f aca="false">ETR</f>
        <v>7.99667709950862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7.9966769998179</v>
      </c>
      <c r="K76" s="0" t="n">
        <f aca="false">alph*I76</f>
        <v>75.5420757600286</v>
      </c>
      <c r="L76" s="0" t="n">
        <f aca="false">ETR</f>
        <v>7.99667709950862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7.99667702600455</v>
      </c>
      <c r="K77" s="0" t="n">
        <f aca="false">alph*I77</f>
        <v>76.7604963368032</v>
      </c>
      <c r="L77" s="0" t="n">
        <f aca="false">ETR</f>
        <v>7.99667709950862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7.99667704531251</v>
      </c>
      <c r="K78" s="0" t="n">
        <f aca="false">alph*I78</f>
        <v>77.9789169135779</v>
      </c>
      <c r="L78" s="0" t="n">
        <f aca="false">ETR</f>
        <v>7.99667709950862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7.99667705954868</v>
      </c>
      <c r="K79" s="0" t="n">
        <f aca="false">alph*I79</f>
        <v>79.1973374903525</v>
      </c>
      <c r="L79" s="0" t="n">
        <f aca="false">ETR</f>
        <v>7.99667709950862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7.99667707004531</v>
      </c>
      <c r="K80" s="0" t="n">
        <f aca="false">alph*I80</f>
        <v>80.4157580671272</v>
      </c>
      <c r="L80" s="0" t="n">
        <f aca="false">ETR</f>
        <v>7.99667709950862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4.2702</v>
      </c>
      <c r="I81" s="0" t="n">
        <f aca="false">4+I80</f>
        <v>268</v>
      </c>
      <c r="J81" s="0" t="n">
        <f aca="false">ETR*TANHYP(alph*I81/ETR)</f>
        <v>7.9966770777847</v>
      </c>
      <c r="K81" s="0" t="n">
        <f aca="false">alph*I81</f>
        <v>81.6341786439019</v>
      </c>
      <c r="L81" s="0" t="n">
        <f aca="false">ETR</f>
        <v>7.99667709950862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57.81321225</v>
      </c>
      <c r="E82" s="0" t="n">
        <f aca="false">(E13-$D$17)^2</f>
        <v>57.81321225</v>
      </c>
      <c r="I82" s="0" t="n">
        <f aca="false">4+I81</f>
        <v>272</v>
      </c>
      <c r="J82" s="0" t="n">
        <f aca="false">ETR*TANHYP(alph*I82/ETR)</f>
        <v>7.99667708349111</v>
      </c>
      <c r="K82" s="0" t="n">
        <f aca="false">alph*I82</f>
        <v>82.8525992206765</v>
      </c>
      <c r="L82" s="0" t="n">
        <f aca="false">ETR</f>
        <v>7.99667709950862</v>
      </c>
    </row>
    <row collapsed="false" customFormat="false" customHeight="false" hidden="false" ht="12.75" outlineLevel="0" r="83">
      <c r="D83" s="0" t="n">
        <f aca="false">(D14-$D$17)^2</f>
        <v>53.333809</v>
      </c>
      <c r="E83" s="0" t="n">
        <f aca="false">(E14-$D$17)^2</f>
        <v>53.2760154843541</v>
      </c>
      <c r="I83" s="0" t="n">
        <f aca="false">4+I82</f>
        <v>276</v>
      </c>
      <c r="J83" s="0" t="n">
        <f aca="false">ETR*TANHYP(alph*I83/ETR)</f>
        <v>7.99667708769857</v>
      </c>
      <c r="K83" s="0" t="n">
        <f aca="false">alph*I83</f>
        <v>84.0710197974512</v>
      </c>
      <c r="L83" s="0" t="n">
        <f aca="false">ETR</f>
        <v>7.99667709950862</v>
      </c>
    </row>
    <row collapsed="false" customFormat="false" customHeight="false" hidden="false" ht="12.75" outlineLevel="0" r="84">
      <c r="D84" s="0" t="n">
        <f aca="false">(D15-$D$17)^2</f>
        <v>5.83947225</v>
      </c>
      <c r="E84" s="0" t="n">
        <f aca="false">(E15-$D$17)^2</f>
        <v>5.26136535645823</v>
      </c>
      <c r="I84" s="0" t="n">
        <f aca="false">4+I83</f>
        <v>280</v>
      </c>
      <c r="J84" s="0" t="n">
        <f aca="false">ETR*TANHYP(alph*I84/ETR)</f>
        <v>7.99667709080082</v>
      </c>
      <c r="K84" s="0" t="n">
        <f aca="false">alph*I84</f>
        <v>85.2894403742258</v>
      </c>
      <c r="L84" s="0" t="n">
        <f aca="false">ETR</f>
        <v>7.99667709950862</v>
      </c>
    </row>
    <row collapsed="false" customFormat="false" customHeight="false" hidden="false" ht="12.75" outlineLevel="0" r="85">
      <c r="D85" s="0" t="n">
        <f aca="false">(D16-$D$17)^2</f>
        <v>0.430992249999999</v>
      </c>
      <c r="E85" s="0" t="n">
        <f aca="false">(E16-$D$17)^2</f>
        <v>0.029524361191163</v>
      </c>
      <c r="I85" s="0" t="n">
        <f aca="false">4+I84</f>
        <v>284</v>
      </c>
      <c r="J85" s="0" t="n">
        <f aca="false">ETR*TANHYP(alph*I85/ETR)</f>
        <v>7.99667709308818</v>
      </c>
      <c r="K85" s="0" t="n">
        <f aca="false">alph*I85</f>
        <v>86.5078609510005</v>
      </c>
      <c r="L85" s="0" t="n">
        <f aca="false">ETR</f>
        <v>7.99667709950862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0.151927153484285</v>
      </c>
      <c r="I86" s="0" t="n">
        <f aca="false">4+I85</f>
        <v>288</v>
      </c>
      <c r="J86" s="0" t="n">
        <f aca="false">ETR*TANHYP(alph*I86/ETR)</f>
        <v>7.99667709477469</v>
      </c>
      <c r="K86" s="0" t="n">
        <f aca="false">alph*I86</f>
        <v>87.7262815277751</v>
      </c>
      <c r="L86" s="0" t="n">
        <f aca="false">ETR</f>
        <v>7.99667709950862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7.9966770960182</v>
      </c>
      <c r="K87" s="0" t="n">
        <f aca="false">alph*I87</f>
        <v>88.9447021045498</v>
      </c>
      <c r="L87" s="0" t="n">
        <f aca="false">ETR</f>
        <v>7.99667709950862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7.99667709693506</v>
      </c>
      <c r="K88" s="0" t="n">
        <f aca="false">alph*I88</f>
        <v>90.1631226813244</v>
      </c>
      <c r="L88" s="0" t="n">
        <f aca="false">ETR</f>
        <v>7.99667709950862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7.99667709761108</v>
      </c>
      <c r="K89" s="0" t="n">
        <f aca="false">alph*I89</f>
        <v>91.3815432580991</v>
      </c>
      <c r="L89" s="0" t="n">
        <f aca="false">ETR</f>
        <v>7.99667709950862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7.99667709810952</v>
      </c>
      <c r="K90" s="0" t="n">
        <f aca="false">alph*I90</f>
        <v>92.5999638348737</v>
      </c>
      <c r="L90" s="0" t="n">
        <f aca="false">ETR</f>
        <v>7.99667709950862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7.99667709847704</v>
      </c>
      <c r="K91" s="0" t="n">
        <f aca="false">alph*I91</f>
        <v>93.8183844116484</v>
      </c>
      <c r="L91" s="0" t="n">
        <f aca="false">ETR</f>
        <v>7.99667709950862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7.99667709874801</v>
      </c>
      <c r="K92" s="0" t="n">
        <f aca="false">alph*I92</f>
        <v>95.0368049884231</v>
      </c>
      <c r="L92" s="0" t="n">
        <f aca="false">ETR</f>
        <v>7.99667709950862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7.99667709894781</v>
      </c>
      <c r="K93" s="0" t="n">
        <f aca="false">alph*I93</f>
        <v>96.2552255651977</v>
      </c>
      <c r="L93" s="0" t="n">
        <f aca="false">ETR</f>
        <v>7.99667709950862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7.99667709950862</v>
      </c>
      <c r="K94" s="0" t="n">
        <f aca="false">alph*I94</f>
        <v>152.302572096832</v>
      </c>
      <c r="L94" s="0" t="n">
        <f aca="false">ETR</f>
        <v>7.99667709950862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117.41748575</v>
      </c>
      <c r="E159" s="4" t="n">
        <f aca="false">SUM(E82:E86)</f>
        <v>116.532044605488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2013-09-25T22:00:51.00Z</dcterms:modified>
  <cp:revision>0</cp:revision>
</cp:coreProperties>
</file>