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<sst xmlns="http://schemas.openxmlformats.org/spreadsheetml/2006/main" count="18" uniqueCount="17">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</sst>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3.8995</c:v>
                </c:pt>
                <c:pt idx="2">
                  <c:v>5.931</c:v>
                </c:pt>
                <c:pt idx="3">
                  <c:v>7.7</c:v>
                </c:pt>
                <c:pt idx="4">
                  <c:v>8.4175</c:v>
                </c:pt>
                <c:pt idx="5">
                  <c:v>8.736</c:v>
                </c:pt>
                <c:pt idx="6">
                  <c:v>8.64</c:v>
                </c:pt>
                <c:pt idx="7">
                  <c:v>8.112</c:v>
                </c:pt>
                <c:pt idx="8">
                  <c:v>7.599</c:v>
                </c:pt>
                <c:pt idx="9">
                  <c:v>7.739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1.68423502186232</c:v>
                </c:pt>
                <c:pt idx="2">
                  <c:v>3.23454643279505</c:v>
                </c:pt>
                <c:pt idx="3">
                  <c:v>4.55646929888598</c:v>
                </c:pt>
                <c:pt idx="4">
                  <c:v>5.61207715059221</c:v>
                </c:pt>
                <c:pt idx="5">
                  <c:v>6.4117268805645</c:v>
                </c:pt>
                <c:pt idx="6">
                  <c:v>6.99361606162114</c:v>
                </c:pt>
                <c:pt idx="7">
                  <c:v>7.40477409797556</c:v>
                </c:pt>
                <c:pt idx="8">
                  <c:v>7.68929483680235</c:v>
                </c:pt>
                <c:pt idx="9">
                  <c:v>7.88335086610335</c:v>
                </c:pt>
                <c:pt idx="10">
                  <c:v>8.01440149365263</c:v>
                </c:pt>
                <c:pt idx="11">
                  <c:v>8.10231217969642</c:v>
                </c:pt>
                <c:pt idx="12">
                  <c:v>8.1610192509456</c:v>
                </c:pt>
                <c:pt idx="13">
                  <c:v>8.20010634819524</c:v>
                </c:pt>
                <c:pt idx="14">
                  <c:v>8.2260784218545</c:v>
                </c:pt>
                <c:pt idx="15">
                  <c:v>8.24331304084102</c:v>
                </c:pt>
                <c:pt idx="16">
                  <c:v>8.2547395353189</c:v>
                </c:pt>
                <c:pt idx="17">
                  <c:v>8.2623108254673</c:v>
                </c:pt>
                <c:pt idx="18">
                  <c:v>8.26732567776845</c:v>
                </c:pt>
                <c:pt idx="19">
                  <c:v>8.27064641653001</c:v>
                </c:pt>
                <c:pt idx="20">
                  <c:v>8.27284497142051</c:v>
                </c:pt>
                <c:pt idx="21">
                  <c:v>8.27430040015221</c:v>
                </c:pt>
                <c:pt idx="22">
                  <c:v>8.27526381238549</c:v>
                </c:pt>
                <c:pt idx="23">
                  <c:v>8.27590150576701</c:v>
                </c:pt>
                <c:pt idx="24">
                  <c:v>8.2763235883757</c:v>
                </c:pt>
                <c:pt idx="25">
                  <c:v>8.27660295441117</c:v>
                </c:pt>
                <c:pt idx="26">
                  <c:v>8.27678785722851</c:v>
                </c:pt>
                <c:pt idx="27">
                  <c:v>8.27691023691422</c:v>
                </c:pt>
                <c:pt idx="28">
                  <c:v>8.27699123456307</c:v>
                </c:pt>
                <c:pt idx="29">
                  <c:v>8.27704484306701</c:v>
                </c:pt>
                <c:pt idx="30">
                  <c:v>8.2770803238968</c:v>
                </c:pt>
                <c:pt idx="31">
                  <c:v>8.27710380686871</c:v>
                </c:pt>
                <c:pt idx="32">
                  <c:v>8.27711934904482</c:v>
                </c:pt>
                <c:pt idx="33">
                  <c:v>8.27712963560679</c:v>
                </c:pt>
                <c:pt idx="34">
                  <c:v>8.27713644374618</c:v>
                </c:pt>
                <c:pt idx="35">
                  <c:v>8.27714094969733</c:v>
                </c:pt>
                <c:pt idx="36">
                  <c:v>8.27714393194988</c:v>
                </c:pt>
                <c:pt idx="37">
                  <c:v>8.27714590574601</c:v>
                </c:pt>
                <c:pt idx="38">
                  <c:v>8.27714721209773</c:v>
                </c:pt>
                <c:pt idx="39">
                  <c:v>8.27714807670309</c:v>
                </c:pt>
                <c:pt idx="40">
                  <c:v>8.27714864893978</c:v>
                </c:pt>
                <c:pt idx="41">
                  <c:v>8.27714902767306</c:v>
                </c:pt>
                <c:pt idx="42">
                  <c:v>8.27714927833664</c:v>
                </c:pt>
                <c:pt idx="43">
                  <c:v>8.27714944423764</c:v>
                </c:pt>
                <c:pt idx="44">
                  <c:v>8.27714955403875</c:v>
                </c:pt>
                <c:pt idx="45">
                  <c:v>8.27714962671031</c:v>
                </c:pt>
                <c:pt idx="46">
                  <c:v>8.27714967480778</c:v>
                </c:pt>
                <c:pt idx="47">
                  <c:v>8.27714970664095</c:v>
                </c:pt>
                <c:pt idx="48">
                  <c:v>8.27714972770965</c:v>
                </c:pt>
                <c:pt idx="49">
                  <c:v>8.27714974165391</c:v>
                </c:pt>
                <c:pt idx="50">
                  <c:v>8.27714975088288</c:v>
                </c:pt>
                <c:pt idx="51">
                  <c:v>8.27714975699105</c:v>
                </c:pt>
                <c:pt idx="52">
                  <c:v>8.27714976103372</c:v>
                </c:pt>
                <c:pt idx="53">
                  <c:v>8.27714976370936</c:v>
                </c:pt>
                <c:pt idx="54">
                  <c:v>8.27714976548022</c:v>
                </c:pt>
                <c:pt idx="55">
                  <c:v>8.27714976665225</c:v>
                </c:pt>
                <c:pt idx="56">
                  <c:v>8.27714976742796</c:v>
                </c:pt>
                <c:pt idx="57">
                  <c:v>8.27714976794137</c:v>
                </c:pt>
                <c:pt idx="58">
                  <c:v>8.27714976828116</c:v>
                </c:pt>
                <c:pt idx="59">
                  <c:v>8.27714976850605</c:v>
                </c:pt>
                <c:pt idx="60">
                  <c:v>8.2771497686549</c:v>
                </c:pt>
                <c:pt idx="61">
                  <c:v>8.27714976875341</c:v>
                </c:pt>
                <c:pt idx="62">
                  <c:v>8.27714976881861</c:v>
                </c:pt>
                <c:pt idx="63">
                  <c:v>8.27714976886176</c:v>
                </c:pt>
                <c:pt idx="64">
                  <c:v>8.27714976889032</c:v>
                </c:pt>
                <c:pt idx="65">
                  <c:v>8.27714976890922</c:v>
                </c:pt>
                <c:pt idx="66">
                  <c:v>8.27714976892173</c:v>
                </c:pt>
                <c:pt idx="67">
                  <c:v>8.27714976893001</c:v>
                </c:pt>
                <c:pt idx="68">
                  <c:v>8.27714976893549</c:v>
                </c:pt>
                <c:pt idx="69">
                  <c:v>8.27714976893912</c:v>
                </c:pt>
                <c:pt idx="70">
                  <c:v>8.27714976894152</c:v>
                </c:pt>
                <c:pt idx="71">
                  <c:v>8.27714976894311</c:v>
                </c:pt>
                <c:pt idx="72">
                  <c:v>8.27714976894416</c:v>
                </c:pt>
                <c:pt idx="73">
                  <c:v>8.27714976894486</c:v>
                </c:pt>
                <c:pt idx="74">
                  <c:v>8.27714976894532</c:v>
                </c:pt>
                <c:pt idx="75">
                  <c:v>8.27714976894562</c:v>
                </c:pt>
                <c:pt idx="76">
                  <c:v>8.27714976894582</c:v>
                </c:pt>
                <c:pt idx="77">
                  <c:v>8.27714976894596</c:v>
                </c:pt>
                <c:pt idx="78">
                  <c:v>8.27714976894605</c:v>
                </c:pt>
                <c:pt idx="79">
                  <c:v>8.2771497689461</c:v>
                </c:pt>
                <c:pt idx="80">
                  <c:v>8.27714976894622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1.70807489396576</c:v>
                </c:pt>
                <c:pt idx="2">
                  <c:v>3.41614978793152</c:v>
                </c:pt>
                <c:pt idx="3">
                  <c:v>5.12422468189728</c:v>
                </c:pt>
                <c:pt idx="4">
                  <c:v>6.83229957586303</c:v>
                </c:pt>
                <c:pt idx="5">
                  <c:v>8.54037446982879</c:v>
                </c:pt>
                <c:pt idx="6">
                  <c:v>10.2484493637946</c:v>
                </c:pt>
                <c:pt idx="7">
                  <c:v>11.9565242577603</c:v>
                </c:pt>
                <c:pt idx="8">
                  <c:v>13.6645991517261</c:v>
                </c:pt>
                <c:pt idx="9">
                  <c:v>15.3726740456918</c:v>
                </c:pt>
                <c:pt idx="10">
                  <c:v>17.0807489396576</c:v>
                </c:pt>
                <c:pt idx="11">
                  <c:v>18.7888238336233</c:v>
                </c:pt>
                <c:pt idx="12">
                  <c:v>20.4968987275891</c:v>
                </c:pt>
                <c:pt idx="13">
                  <c:v>22.2049736215549</c:v>
                </c:pt>
                <c:pt idx="14">
                  <c:v>23.9130485155206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8.27714976894622</c:v>
                </c:pt>
                <c:pt idx="1">
                  <c:v>8.27714976894622</c:v>
                </c:pt>
                <c:pt idx="2">
                  <c:v>8.27714976894622</c:v>
                </c:pt>
                <c:pt idx="3">
                  <c:v>8.27714976894622</c:v>
                </c:pt>
                <c:pt idx="4">
                  <c:v>8.27714976894622</c:v>
                </c:pt>
                <c:pt idx="5">
                  <c:v>8.27714976894622</c:v>
                </c:pt>
                <c:pt idx="6">
                  <c:v>8.27714976894622</c:v>
                </c:pt>
                <c:pt idx="7">
                  <c:v>8.27714976894622</c:v>
                </c:pt>
                <c:pt idx="8">
                  <c:v>8.27714976894622</c:v>
                </c:pt>
                <c:pt idx="9">
                  <c:v>8.27714976894622</c:v>
                </c:pt>
                <c:pt idx="10">
                  <c:v>8.27714976894622</c:v>
                </c:pt>
                <c:pt idx="11">
                  <c:v>8.27714976894622</c:v>
                </c:pt>
                <c:pt idx="12">
                  <c:v>8.27714976894622</c:v>
                </c:pt>
                <c:pt idx="13">
                  <c:v>8.27714976894622</c:v>
                </c:pt>
                <c:pt idx="14">
                  <c:v>8.27714976894622</c:v>
                </c:pt>
                <c:pt idx="15">
                  <c:v>8.27714976894622</c:v>
                </c:pt>
                <c:pt idx="16">
                  <c:v>8.27714976894622</c:v>
                </c:pt>
                <c:pt idx="17">
                  <c:v>8.27714976894622</c:v>
                </c:pt>
                <c:pt idx="18">
                  <c:v>8.27714976894622</c:v>
                </c:pt>
                <c:pt idx="19">
                  <c:v>8.27714976894622</c:v>
                </c:pt>
                <c:pt idx="20">
                  <c:v>8.27714976894622</c:v>
                </c:pt>
                <c:pt idx="21">
                  <c:v>8.27714976894622</c:v>
                </c:pt>
                <c:pt idx="22">
                  <c:v>8.27714976894622</c:v>
                </c:pt>
                <c:pt idx="23">
                  <c:v>8.27714976894622</c:v>
                </c:pt>
                <c:pt idx="24">
                  <c:v>8.27714976894622</c:v>
                </c:pt>
                <c:pt idx="25">
                  <c:v>8.27714976894622</c:v>
                </c:pt>
                <c:pt idx="26">
                  <c:v>8.27714976894622</c:v>
                </c:pt>
                <c:pt idx="27">
                  <c:v>8.27714976894622</c:v>
                </c:pt>
                <c:pt idx="28">
                  <c:v>8.27714976894622</c:v>
                </c:pt>
                <c:pt idx="29">
                  <c:v>8.27714976894622</c:v>
                </c:pt>
                <c:pt idx="30">
                  <c:v>8.27714976894622</c:v>
                </c:pt>
                <c:pt idx="31">
                  <c:v>8.27714976894622</c:v>
                </c:pt>
                <c:pt idx="32">
                  <c:v>8.27714976894622</c:v>
                </c:pt>
                <c:pt idx="33">
                  <c:v>8.27714976894622</c:v>
                </c:pt>
                <c:pt idx="34">
                  <c:v>8.27714976894622</c:v>
                </c:pt>
                <c:pt idx="35">
                  <c:v>8.27714976894622</c:v>
                </c:pt>
                <c:pt idx="36">
                  <c:v>8.27714976894622</c:v>
                </c:pt>
                <c:pt idx="37">
                  <c:v>8.27714976894622</c:v>
                </c:pt>
                <c:pt idx="38">
                  <c:v>8.27714976894622</c:v>
                </c:pt>
                <c:pt idx="39">
                  <c:v>8.27714976894622</c:v>
                </c:pt>
                <c:pt idx="40">
                  <c:v>8.27714976894622</c:v>
                </c:pt>
                <c:pt idx="41">
                  <c:v>8.27714976894622</c:v>
                </c:pt>
                <c:pt idx="42">
                  <c:v>8.27714976894622</c:v>
                </c:pt>
                <c:pt idx="43">
                  <c:v>8.27714976894622</c:v>
                </c:pt>
                <c:pt idx="44">
                  <c:v>8.27714976894622</c:v>
                </c:pt>
                <c:pt idx="45">
                  <c:v>8.27714976894622</c:v>
                </c:pt>
                <c:pt idx="46">
                  <c:v>8.27714976894622</c:v>
                </c:pt>
                <c:pt idx="47">
                  <c:v>8.27714976894622</c:v>
                </c:pt>
                <c:pt idx="48">
                  <c:v>8.27714976894622</c:v>
                </c:pt>
                <c:pt idx="49">
                  <c:v>8.27714976894622</c:v>
                </c:pt>
                <c:pt idx="50">
                  <c:v>8.27714976894622</c:v>
                </c:pt>
                <c:pt idx="51">
                  <c:v>8.27714976894622</c:v>
                </c:pt>
                <c:pt idx="52">
                  <c:v>8.27714976894622</c:v>
                </c:pt>
                <c:pt idx="53">
                  <c:v>8.27714976894622</c:v>
                </c:pt>
                <c:pt idx="54">
                  <c:v>8.27714976894622</c:v>
                </c:pt>
                <c:pt idx="55">
                  <c:v>8.27714976894622</c:v>
                </c:pt>
                <c:pt idx="56">
                  <c:v>8.27714976894622</c:v>
                </c:pt>
                <c:pt idx="57">
                  <c:v>8.27714976894622</c:v>
                </c:pt>
                <c:pt idx="58">
                  <c:v>8.27714976894622</c:v>
                </c:pt>
                <c:pt idx="59">
                  <c:v>8.27714976894622</c:v>
                </c:pt>
                <c:pt idx="60">
                  <c:v>8.27714976894622</c:v>
                </c:pt>
                <c:pt idx="61">
                  <c:v>8.27714976894622</c:v>
                </c:pt>
                <c:pt idx="62">
                  <c:v>8.27714976894622</c:v>
                </c:pt>
                <c:pt idx="63">
                  <c:v>8.27714976894622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19.3835757394187</c:v>
                </c:pt>
                <c:pt idx="1">
                  <c:v>19.3835757394187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19.3835757394187</c:v>
                </c:pt>
                <c:pt idx="1">
                  <c:v>19.3835757394187</c:v>
                </c:pt>
                <c:pt idx="2">
                  <c:v>19.3835757394187</c:v>
                </c:pt>
                <c:pt idx="3">
                  <c:v>19.3835757394187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33110605"/>
        <c:axId val="88162951"/>
      </c:scatterChart>
      <c:valAx>
        <c:axId val="33110605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88162951"/>
        <c:crossesAt val="0"/>
        <c:majorUnit val="50"/>
        <c:minorUnit val="25"/>
      </c:valAx>
      <c:valAx>
        <c:axId val="88162951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33110605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6" activeCellId="0" pane="topLeft" sqref="D6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8.27714976894622</v>
      </c>
      <c r="D3" s="4"/>
    </row>
    <row collapsed="false" customFormat="false" customHeight="false" hidden="false" ht="12.75" outlineLevel="0" r="4">
      <c r="A4" s="0" t="s">
        <v>1</v>
      </c>
      <c r="B4" s="5" t="n">
        <v>0.42701872349144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19.3835757394187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1.67171018003433</v>
      </c>
      <c r="B10" s="0" t="n">
        <f aca="false">E159/D159</f>
        <v>0.996752683337828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3.8995</v>
      </c>
      <c r="E14" s="0" t="n">
        <f aca="false">ETR*TANHYP(alph*B14/ETR)</f>
        <v>4.25043305599401</v>
      </c>
      <c r="F14" s="0" t="n">
        <f aca="false">(E14-D14)^2</f>
        <v>0.123154009789293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8.27714976894622</v>
      </c>
      <c r="M14" s="0" t="n">
        <f aca="false">IkW</f>
        <v>19.3835757394187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5.931</v>
      </c>
      <c r="E15" s="0" t="n">
        <f aca="false">ETR*TANHYP(alph*B15/ETR)</f>
        <v>6.04190896828394</v>
      </c>
      <c r="F15" s="0" t="n">
        <f aca="false">(E15-D15)^2</f>
        <v>0.0123007992458071</v>
      </c>
      <c r="I15" s="0" t="n">
        <f aca="false">4+I14</f>
        <v>4</v>
      </c>
      <c r="J15" s="0" t="n">
        <f aca="false">ETR*TANHYP(alph*I15/ETR)</f>
        <v>1.68423502186232</v>
      </c>
      <c r="K15" s="0" t="n">
        <f aca="false">alph*I15</f>
        <v>1.70807489396576</v>
      </c>
      <c r="L15" s="0" t="n">
        <f aca="false">ETR</f>
        <v>8.27714976894622</v>
      </c>
      <c r="M15" s="0" t="n">
        <f aca="false">IkW</f>
        <v>19.3835757394187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7.7</v>
      </c>
      <c r="E16" s="0" t="n">
        <f aca="false">ETR*TANHYP(alph*B16/ETR)</f>
        <v>7.40477409797556</v>
      </c>
      <c r="F16" s="0" t="n">
        <f aca="false">(E16-D16)^2</f>
        <v>0.087158333226146</v>
      </c>
      <c r="I16" s="0" t="n">
        <f aca="false">4+I15</f>
        <v>8</v>
      </c>
      <c r="J16" s="0" t="n">
        <f aca="false">ETR*TANHYP(alph*I16/ETR)</f>
        <v>3.23454643279505</v>
      </c>
      <c r="K16" s="0" t="n">
        <f aca="false">alph*I16</f>
        <v>3.41614978793152</v>
      </c>
      <c r="L16" s="0" t="n">
        <f aca="false">ETR</f>
        <v>8.27714976894622</v>
      </c>
      <c r="M16" s="0" t="n">
        <f aca="false">IkW</f>
        <v>19.3835757394187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8.4175</v>
      </c>
      <c r="E17" s="0" t="n">
        <f aca="false">ETR*TANHYP(alph*B17/ETR)</f>
        <v>7.92112686469138</v>
      </c>
      <c r="F17" s="0" t="n">
        <f aca="false">(E17-D17)^2</f>
        <v>0.246386289456106</v>
      </c>
      <c r="I17" s="0" t="n">
        <f aca="false">4+I16</f>
        <v>12</v>
      </c>
      <c r="J17" s="0" t="n">
        <f aca="false">ETR*TANHYP(alph*I17/ETR)</f>
        <v>4.55646929888598</v>
      </c>
      <c r="K17" s="0" t="n">
        <f aca="false">alph*I17</f>
        <v>5.12422468189728</v>
      </c>
      <c r="L17" s="0" t="n">
        <f aca="false">ETR</f>
        <v>8.27714976894622</v>
      </c>
      <c r="M17" s="0" t="n">
        <f aca="false">IkW</f>
        <v>19.3835757394187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8.736</v>
      </c>
      <c r="E18" s="0" t="n">
        <f aca="false">ETR*TANHYP(alph*B18/ETR)</f>
        <v>8.20010634819524</v>
      </c>
      <c r="F18" s="0" t="n">
        <f aca="false">(E18-D18)^2</f>
        <v>0.287182006044639</v>
      </c>
      <c r="I18" s="0" t="n">
        <f aca="false">4+I17</f>
        <v>16</v>
      </c>
      <c r="J18" s="0" t="n">
        <f aca="false">ETR*TANHYP(alph*I18/ETR)</f>
        <v>5.61207715059221</v>
      </c>
      <c r="K18" s="0" t="n">
        <f aca="false">alph*I18</f>
        <v>6.83229957586303</v>
      </c>
      <c r="L18" s="0" t="n">
        <f aca="false">ETR</f>
        <v>8.27714976894622</v>
      </c>
    </row>
    <row collapsed="false" customFormat="false" customHeight="false" hidden="false" ht="12.75" outlineLevel="0" r="19">
      <c r="B19" s="10" t="n">
        <v>72</v>
      </c>
      <c r="D19" s="9" t="n">
        <v>8.64</v>
      </c>
      <c r="E19" s="0" t="n">
        <f aca="false">ETR*TANHYP(alph*B19/ETR)</f>
        <v>8.26732567776845</v>
      </c>
      <c r="F19" s="0" t="n">
        <f aca="false">(E19-D19)^2</f>
        <v>0.138886150450746</v>
      </c>
      <c r="I19" s="0" t="n">
        <f aca="false">4+I18</f>
        <v>20</v>
      </c>
      <c r="J19" s="0" t="n">
        <f aca="false">ETR*TANHYP(alph*I19/ETR)</f>
        <v>6.4117268805645</v>
      </c>
      <c r="K19" s="0" t="n">
        <f aca="false">alph*I19</f>
        <v>8.54037446982879</v>
      </c>
      <c r="L19" s="0" t="n">
        <f aca="false">ETR</f>
        <v>8.27714976894622</v>
      </c>
    </row>
    <row collapsed="false" customFormat="false" customHeight="false" hidden="false" ht="12.75" outlineLevel="0" r="20">
      <c r="B20" s="10" t="n">
        <v>104</v>
      </c>
      <c r="D20" s="9" t="n">
        <v>8.112</v>
      </c>
      <c r="E20" s="0" t="n">
        <f aca="false">ETR*TANHYP(alph*B20/ETR)</f>
        <v>8.27678785722851</v>
      </c>
      <c r="F20" s="0" t="n">
        <f aca="false">(E20-D20)^2</f>
        <v>0.0271550378899623</v>
      </c>
      <c r="I20" s="0" t="n">
        <f aca="false">4+I19</f>
        <v>24</v>
      </c>
      <c r="J20" s="0" t="n">
        <f aca="false">ETR*TANHYP(alph*I20/ETR)</f>
        <v>6.99361606162114</v>
      </c>
      <c r="K20" s="0" t="n">
        <f aca="false">alph*I20</f>
        <v>10.2484493637946</v>
      </c>
      <c r="L20" s="0" t="n">
        <f aca="false">ETR</f>
        <v>8.27714976894622</v>
      </c>
    </row>
    <row collapsed="false" customFormat="false" customHeight="false" hidden="false" ht="12.75" outlineLevel="0" r="21">
      <c r="B21" s="10" t="n">
        <v>149</v>
      </c>
      <c r="D21" s="9" t="n">
        <v>7.599</v>
      </c>
      <c r="E21" s="0" t="n">
        <f aca="false">ETR*TANHYP(alph*B21/ETR)</f>
        <v>8.27714628447676</v>
      </c>
      <c r="F21" s="0" t="n">
        <f aca="false">(E21-D21)^2</f>
        <v>0.459882383149639</v>
      </c>
      <c r="I21" s="0" t="n">
        <f aca="false">4+I20</f>
        <v>28</v>
      </c>
      <c r="J21" s="0" t="n">
        <f aca="false">ETR*TANHYP(alph*I21/ETR)</f>
        <v>7.40477409797556</v>
      </c>
      <c r="K21" s="0" t="n">
        <f aca="false">alph*I21</f>
        <v>11.9565242577603</v>
      </c>
      <c r="L21" s="0" t="n">
        <f aca="false">ETR</f>
        <v>8.27714976894622</v>
      </c>
    </row>
    <row collapsed="false" customFormat="false" customHeight="false" hidden="false" ht="12.75" outlineLevel="0" r="22">
      <c r="B22" s="10" t="n">
        <v>218</v>
      </c>
      <c r="D22" s="9" t="n">
        <v>7.739</v>
      </c>
      <c r="E22" s="0" t="n">
        <f aca="false">ETR*TANHYP(alph*B22/ETR)</f>
        <v>8.27714976612649</v>
      </c>
      <c r="F22" s="0" t="n">
        <f aca="false">(E22-D22)^2</f>
        <v>0.289605170781993</v>
      </c>
      <c r="I22" s="0" t="n">
        <f aca="false">4+I21</f>
        <v>32</v>
      </c>
      <c r="J22" s="0" t="n">
        <f aca="false">ETR*TANHYP(alph*I22/ETR)</f>
        <v>7.68929483680235</v>
      </c>
      <c r="K22" s="0" t="n">
        <f aca="false">alph*I22</f>
        <v>13.6645991517261</v>
      </c>
      <c r="L22" s="0" t="n">
        <f aca="false">ETR</f>
        <v>8.27714976894622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7.88335086610335</v>
      </c>
      <c r="K23" s="0" t="n">
        <f aca="false">alph*I23</f>
        <v>15.3726740456918</v>
      </c>
      <c r="L23" s="0" t="n">
        <f aca="false">ETR</f>
        <v>8.27714976894622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8.01440149365263</v>
      </c>
      <c r="K24" s="0" t="n">
        <f aca="false">alph*I24</f>
        <v>17.0807489396576</v>
      </c>
      <c r="L24" s="0" t="n">
        <f aca="false">ETR</f>
        <v>8.27714976894622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8.10231217969642</v>
      </c>
      <c r="K25" s="0" t="n">
        <f aca="false">alph*I25</f>
        <v>18.7888238336233</v>
      </c>
      <c r="L25" s="0" t="n">
        <f aca="false">ETR</f>
        <v>8.27714976894622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8.1610192509456</v>
      </c>
      <c r="K26" s="0" t="n">
        <f aca="false">alph*I26</f>
        <v>20.4968987275891</v>
      </c>
      <c r="L26" s="0" t="n">
        <f aca="false">ETR</f>
        <v>8.27714976894622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8.20010634819524</v>
      </c>
      <c r="K27" s="0" t="n">
        <f aca="false">alph*I27</f>
        <v>22.2049736215549</v>
      </c>
      <c r="L27" s="0" t="n">
        <f aca="false">ETR</f>
        <v>8.27714976894622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8.2260784218545</v>
      </c>
      <c r="K28" s="0" t="n">
        <f aca="false">alph*I28</f>
        <v>23.9130485155206</v>
      </c>
      <c r="L28" s="0" t="n">
        <f aca="false">ETR</f>
        <v>8.27714976894622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8.24331304084102</v>
      </c>
      <c r="K29" s="0" t="n">
        <f aca="false">alph*I29</f>
        <v>25.6211234094864</v>
      </c>
      <c r="L29" s="0" t="n">
        <f aca="false">ETR</f>
        <v>8.27714976894622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8.2547395353189</v>
      </c>
      <c r="K30" s="0" t="n">
        <f aca="false">alph*I30</f>
        <v>27.3291983034521</v>
      </c>
      <c r="L30" s="0" t="n">
        <f aca="false">ETR</f>
        <v>8.27714976894622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8.2623108254673</v>
      </c>
      <c r="K31" s="0" t="n">
        <f aca="false">alph*I31</f>
        <v>29.0372731974179</v>
      </c>
      <c r="L31" s="0" t="n">
        <f aca="false">ETR</f>
        <v>8.27714976894622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8.26732567776845</v>
      </c>
      <c r="K32" s="0" t="n">
        <f aca="false">alph*I32</f>
        <v>30.7453480913837</v>
      </c>
      <c r="L32" s="0" t="n">
        <f aca="false">ETR</f>
        <v>8.27714976894622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8.27064641653001</v>
      </c>
      <c r="K33" s="0" t="n">
        <f aca="false">alph*I33</f>
        <v>32.4534229853494</v>
      </c>
      <c r="L33" s="0" t="n">
        <f aca="false">ETR</f>
        <v>8.27714976894622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8.27284497142051</v>
      </c>
      <c r="K34" s="0" t="n">
        <f aca="false">alph*I34</f>
        <v>34.1614978793152</v>
      </c>
      <c r="L34" s="0" t="n">
        <f aca="false">ETR</f>
        <v>8.27714976894622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8.27430040015221</v>
      </c>
      <c r="K35" s="0" t="n">
        <f aca="false">alph*I35</f>
        <v>35.8695727732809</v>
      </c>
      <c r="L35" s="0" t="n">
        <f aca="false">ETR</f>
        <v>8.27714976894622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8.27526381238549</v>
      </c>
      <c r="K36" s="0" t="n">
        <f aca="false">alph*I36</f>
        <v>37.5776476672467</v>
      </c>
      <c r="L36" s="0" t="n">
        <f aca="false">ETR</f>
        <v>8.27714976894622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8.27590150576701</v>
      </c>
      <c r="K37" s="0" t="n">
        <f aca="false">alph*I37</f>
        <v>39.2857225612124</v>
      </c>
      <c r="L37" s="0" t="n">
        <f aca="false">ETR</f>
        <v>8.27714976894622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8.2763235883757</v>
      </c>
      <c r="K38" s="0" t="n">
        <f aca="false">alph*I38</f>
        <v>40.9937974551782</v>
      </c>
      <c r="L38" s="0" t="n">
        <f aca="false">ETR</f>
        <v>8.27714976894622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8.27660295441117</v>
      </c>
      <c r="K39" s="0" t="n">
        <f aca="false">alph*I39</f>
        <v>42.701872349144</v>
      </c>
      <c r="L39" s="0" t="n">
        <f aca="false">ETR</f>
        <v>8.27714976894622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8.27678785722851</v>
      </c>
      <c r="K40" s="0" t="n">
        <f aca="false">alph*I40</f>
        <v>44.4099472431097</v>
      </c>
      <c r="L40" s="0" t="n">
        <f aca="false">ETR</f>
        <v>8.27714976894622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8.27691023691422</v>
      </c>
      <c r="K41" s="0" t="n">
        <f aca="false">alph*I41</f>
        <v>46.1180221370755</v>
      </c>
      <c r="L41" s="0" t="n">
        <f aca="false">ETR</f>
        <v>8.27714976894622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8.27699123456307</v>
      </c>
      <c r="K42" s="0" t="n">
        <f aca="false">alph*I42</f>
        <v>47.8260970310412</v>
      </c>
      <c r="L42" s="0" t="n">
        <f aca="false">ETR</f>
        <v>8.27714976894622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8.27704484306701</v>
      </c>
      <c r="K43" s="0" t="n">
        <f aca="false">alph*I43</f>
        <v>49.534171925007</v>
      </c>
      <c r="L43" s="0" t="n">
        <f aca="false">ETR</f>
        <v>8.27714976894622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8.2770803238968</v>
      </c>
      <c r="K44" s="0" t="n">
        <f aca="false">alph*I44</f>
        <v>51.2422468189728</v>
      </c>
      <c r="L44" s="0" t="n">
        <f aca="false">ETR</f>
        <v>8.27714976894622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8.27710380686871</v>
      </c>
      <c r="K45" s="0" t="n">
        <f aca="false">alph*I45</f>
        <v>52.9503217129385</v>
      </c>
      <c r="L45" s="0" t="n">
        <f aca="false">ETR</f>
        <v>8.27714976894622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8.27711934904482</v>
      </c>
      <c r="K46" s="0" t="n">
        <f aca="false">alph*I46</f>
        <v>54.6583966069043</v>
      </c>
      <c r="L46" s="0" t="n">
        <f aca="false">ETR</f>
        <v>8.27714976894622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8.27712963560679</v>
      </c>
      <c r="K47" s="0" t="n">
        <f aca="false">alph*I47</f>
        <v>56.36647150087</v>
      </c>
      <c r="L47" s="0" t="n">
        <f aca="false">ETR</f>
        <v>8.27714976894622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8.27713644374618</v>
      </c>
      <c r="K48" s="0" t="n">
        <f aca="false">alph*I48</f>
        <v>58.0745463948358</v>
      </c>
      <c r="L48" s="0" t="n">
        <f aca="false">ETR</f>
        <v>8.27714976894622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8.27714094969733</v>
      </c>
      <c r="K49" s="0" t="n">
        <f aca="false">alph*I49</f>
        <v>59.7826212888016</v>
      </c>
      <c r="L49" s="0" t="n">
        <f aca="false">ETR</f>
        <v>8.27714976894622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8.27714393194988</v>
      </c>
      <c r="K50" s="0" t="n">
        <f aca="false">alph*I50</f>
        <v>61.4906961827673</v>
      </c>
      <c r="L50" s="0" t="n">
        <f aca="false">ETR</f>
        <v>8.27714976894622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8.27714590574601</v>
      </c>
      <c r="K51" s="0" t="n">
        <f aca="false">alph*I51</f>
        <v>63.1987710767331</v>
      </c>
      <c r="L51" s="0" t="n">
        <f aca="false">ETR</f>
        <v>8.27714976894622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8.27714721209773</v>
      </c>
      <c r="K52" s="0" t="n">
        <f aca="false">alph*I52</f>
        <v>64.9068459706988</v>
      </c>
      <c r="L52" s="0" t="n">
        <f aca="false">ETR</f>
        <v>8.27714976894622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8.27714807670309</v>
      </c>
      <c r="K53" s="0" t="n">
        <f aca="false">alph*I53</f>
        <v>66.6149208646646</v>
      </c>
      <c r="L53" s="0" t="n">
        <f aca="false">ETR</f>
        <v>8.27714976894622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8.27714864893978</v>
      </c>
      <c r="K54" s="0" t="n">
        <f aca="false">alph*I54</f>
        <v>68.3229957586303</v>
      </c>
      <c r="L54" s="0" t="n">
        <f aca="false">ETR</f>
        <v>8.27714976894622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8.27714902767306</v>
      </c>
      <c r="K55" s="0" t="n">
        <f aca="false">alph*I55</f>
        <v>70.0310706525961</v>
      </c>
      <c r="L55" s="0" t="n">
        <f aca="false">ETR</f>
        <v>8.27714976894622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8.27714927833664</v>
      </c>
      <c r="K56" s="0" t="n">
        <f aca="false">alph*I56</f>
        <v>71.7391455465619</v>
      </c>
      <c r="L56" s="0" t="n">
        <f aca="false">ETR</f>
        <v>8.27714976894622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8.27714944423764</v>
      </c>
      <c r="K57" s="0" t="n">
        <f aca="false">alph*I57</f>
        <v>73.4472204405276</v>
      </c>
      <c r="L57" s="0" t="n">
        <f aca="false">ETR</f>
        <v>8.27714976894622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8.27714955403875</v>
      </c>
      <c r="K58" s="0" t="n">
        <f aca="false">alph*I58</f>
        <v>75.1552953344934</v>
      </c>
      <c r="L58" s="0" t="n">
        <f aca="false">ETR</f>
        <v>8.27714976894622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8.27714962671031</v>
      </c>
      <c r="K59" s="0" t="n">
        <f aca="false">alph*I59</f>
        <v>76.8633702284591</v>
      </c>
      <c r="L59" s="0" t="n">
        <f aca="false">ETR</f>
        <v>8.27714976894622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8.27714967480778</v>
      </c>
      <c r="K60" s="0" t="n">
        <f aca="false">alph*I60</f>
        <v>78.5714451224249</v>
      </c>
      <c r="L60" s="0" t="n">
        <f aca="false">ETR</f>
        <v>8.27714976894622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8.27714970664095</v>
      </c>
      <c r="K61" s="0" t="n">
        <f aca="false">alph*I61</f>
        <v>80.2795200163907</v>
      </c>
      <c r="L61" s="0" t="n">
        <f aca="false">ETR</f>
        <v>8.27714976894622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8.27714972770965</v>
      </c>
      <c r="K62" s="0" t="n">
        <f aca="false">alph*I62</f>
        <v>81.9875949103564</v>
      </c>
      <c r="L62" s="0" t="n">
        <f aca="false">ETR</f>
        <v>8.27714976894622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8.27714974165391</v>
      </c>
      <c r="K63" s="0" t="n">
        <f aca="false">alph*I63</f>
        <v>83.6956698043222</v>
      </c>
      <c r="L63" s="0" t="n">
        <f aca="false">ETR</f>
        <v>8.27714976894622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8.27714975088288</v>
      </c>
      <c r="K64" s="0" t="n">
        <f aca="false">alph*I64</f>
        <v>85.4037446982879</v>
      </c>
      <c r="L64" s="0" t="n">
        <f aca="false">ETR</f>
        <v>8.27714976894622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8.27714975699105</v>
      </c>
      <c r="K65" s="0" t="n">
        <f aca="false">alph*I65</f>
        <v>87.1118195922537</v>
      </c>
      <c r="L65" s="0" t="n">
        <f aca="false">ETR</f>
        <v>8.27714976894622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8.27714976103372</v>
      </c>
      <c r="K66" s="0" t="n">
        <f aca="false">alph*I66</f>
        <v>88.8198944862195</v>
      </c>
      <c r="L66" s="0" t="n">
        <f aca="false">ETR</f>
        <v>8.27714976894622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8.27714976370936</v>
      </c>
      <c r="K67" s="0" t="n">
        <f aca="false">alph*I67</f>
        <v>90.5279693801852</v>
      </c>
      <c r="L67" s="0" t="n">
        <f aca="false">ETR</f>
        <v>8.27714976894622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8.27714976548022</v>
      </c>
      <c r="K68" s="0" t="n">
        <f aca="false">alph*I68</f>
        <v>92.236044274151</v>
      </c>
      <c r="L68" s="0" t="n">
        <f aca="false">ETR</f>
        <v>8.27714976894622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8.27714976665225</v>
      </c>
      <c r="K69" s="0" t="n">
        <f aca="false">alph*I69</f>
        <v>93.9441191681167</v>
      </c>
      <c r="L69" s="0" t="n">
        <f aca="false">ETR</f>
        <v>8.27714976894622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8.27714976742796</v>
      </c>
      <c r="K70" s="0" t="n">
        <f aca="false">alph*I70</f>
        <v>95.6521940620825</v>
      </c>
      <c r="L70" s="0" t="n">
        <f aca="false">ETR</f>
        <v>8.27714976894622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8.27714976794137</v>
      </c>
      <c r="K71" s="0" t="n">
        <f aca="false">alph*I71</f>
        <v>97.3602689560483</v>
      </c>
      <c r="L71" s="0" t="n">
        <f aca="false">ETR</f>
        <v>8.27714976894622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8.27714976828116</v>
      </c>
      <c r="K72" s="0" t="n">
        <f aca="false">alph*I72</f>
        <v>99.068343850014</v>
      </c>
      <c r="L72" s="0" t="n">
        <f aca="false">ETR</f>
        <v>8.27714976894622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8.27714976850605</v>
      </c>
      <c r="K73" s="0" t="n">
        <f aca="false">alph*I73</f>
        <v>100.77641874398</v>
      </c>
      <c r="L73" s="0" t="n">
        <f aca="false">ETR</f>
        <v>8.27714976894622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8.2771497686549</v>
      </c>
      <c r="K74" s="0" t="n">
        <f aca="false">alph*I74</f>
        <v>102.484493637946</v>
      </c>
      <c r="L74" s="0" t="n">
        <f aca="false">ETR</f>
        <v>8.27714976894622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8.27714976875341</v>
      </c>
      <c r="K75" s="0" t="n">
        <f aca="false">alph*I75</f>
        <v>104.192568531911</v>
      </c>
      <c r="L75" s="0" t="n">
        <f aca="false">ETR</f>
        <v>8.27714976894622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8.27714976881861</v>
      </c>
      <c r="K76" s="0" t="n">
        <f aca="false">alph*I76</f>
        <v>105.900643425877</v>
      </c>
      <c r="L76" s="0" t="n">
        <f aca="false">ETR</f>
        <v>8.27714976894622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8.27714976886176</v>
      </c>
      <c r="K77" s="0" t="n">
        <f aca="false">alph*I77</f>
        <v>107.608718319843</v>
      </c>
      <c r="L77" s="0" t="n">
        <f aca="false">ETR</f>
        <v>8.27714976894622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8.27714976889032</v>
      </c>
      <c r="K78" s="0" t="n">
        <f aca="false">alph*I78</f>
        <v>109.316793213809</v>
      </c>
      <c r="L78" s="0" t="n">
        <f aca="false">ETR</f>
        <v>8.27714976894622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8.27714976890922</v>
      </c>
      <c r="K79" s="0" t="n">
        <f aca="false">alph*I79</f>
        <v>111.024868107774</v>
      </c>
      <c r="L79" s="0" t="n">
        <f aca="false">ETR</f>
        <v>8.27714976894622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8.27714976892173</v>
      </c>
      <c r="K80" s="0" t="n">
        <f aca="false">alph*I80</f>
        <v>112.73294300174</v>
      </c>
      <c r="L80" s="0" t="n">
        <f aca="false">ETR</f>
        <v>8.27714976894622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6.6774</v>
      </c>
      <c r="I81" s="0" t="n">
        <f aca="false">4+I80</f>
        <v>268</v>
      </c>
      <c r="J81" s="0" t="n">
        <f aca="false">ETR*TANHYP(alph*I81/ETR)</f>
        <v>8.27714976893001</v>
      </c>
      <c r="K81" s="0" t="n">
        <f aca="false">alph*I81</f>
        <v>114.441017895706</v>
      </c>
      <c r="L81" s="0" t="n">
        <f aca="false">ETR</f>
        <v>8.27714976894622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8.27714976893549</v>
      </c>
      <c r="K82" s="0" t="n">
        <f aca="false">alph*I82</f>
        <v>116.149092789672</v>
      </c>
      <c r="L82" s="0" t="n">
        <f aca="false">ETR</f>
        <v>8.27714976894622</v>
      </c>
    </row>
    <row collapsed="false" customFormat="false" customHeight="false" hidden="false" ht="12.75" outlineLevel="0" r="83">
      <c r="D83" s="0" t="n">
        <f aca="false">(D14-$D$23)^2</f>
        <v>15.20610025</v>
      </c>
      <c r="E83" s="0" t="n">
        <f aca="false">(E14-$D$23)^2</f>
        <v>18.0661811634866</v>
      </c>
      <c r="I83" s="0" t="n">
        <f aca="false">4+I82</f>
        <v>276</v>
      </c>
      <c r="J83" s="0" t="n">
        <f aca="false">ETR*TANHYP(alph*I83/ETR)</f>
        <v>8.27714976893912</v>
      </c>
      <c r="K83" s="0" t="n">
        <f aca="false">alph*I83</f>
        <v>117.857167683637</v>
      </c>
      <c r="L83" s="0" t="n">
        <f aca="false">ETR</f>
        <v>8.27714976894622</v>
      </c>
    </row>
    <row collapsed="false" customFormat="false" customHeight="false" hidden="false" ht="12.75" outlineLevel="0" r="84">
      <c r="D84" s="0" t="n">
        <f aca="false">(D15-$D$23)^2</f>
        <v>35.176761</v>
      </c>
      <c r="E84" s="0" t="n">
        <f aca="false">(E15-$D$23)^2</f>
        <v>36.5046639810299</v>
      </c>
      <c r="I84" s="0" t="n">
        <f aca="false">4+I83</f>
        <v>280</v>
      </c>
      <c r="J84" s="0" t="n">
        <f aca="false">ETR*TANHYP(alph*I84/ETR)</f>
        <v>8.27714976894152</v>
      </c>
      <c r="K84" s="0" t="n">
        <f aca="false">alph*I84</f>
        <v>119.565242577603</v>
      </c>
      <c r="L84" s="0" t="n">
        <f aca="false">ETR</f>
        <v>8.27714976894622</v>
      </c>
    </row>
    <row collapsed="false" customFormat="false" customHeight="false" hidden="false" ht="12.75" outlineLevel="0" r="85">
      <c r="D85" s="0" t="n">
        <f aca="false">(D16-$D$23)^2</f>
        <v>59.29</v>
      </c>
      <c r="E85" s="0" t="n">
        <f aca="false">(E16-$D$23)^2</f>
        <v>54.8306794420497</v>
      </c>
      <c r="I85" s="0" t="n">
        <f aca="false">4+I84</f>
        <v>284</v>
      </c>
      <c r="J85" s="0" t="n">
        <f aca="false">ETR*TANHYP(alph*I85/ETR)</f>
        <v>8.27714976894311</v>
      </c>
      <c r="K85" s="0" t="n">
        <f aca="false">alph*I85</f>
        <v>121.273317471569</v>
      </c>
      <c r="L85" s="0" t="n">
        <f aca="false">ETR</f>
        <v>8.27714976894622</v>
      </c>
    </row>
    <row collapsed="false" customFormat="false" customHeight="false" hidden="false" ht="12.75" outlineLevel="0" r="86">
      <c r="D86" s="0" t="n">
        <f aca="false">(D17-$D$23)^2</f>
        <v>70.85430625</v>
      </c>
      <c r="E86" s="0" t="n">
        <f aca="false">(E17-$D$23)^2</f>
        <v>62.7442508065356</v>
      </c>
      <c r="I86" s="0" t="n">
        <f aca="false">4+I85</f>
        <v>288</v>
      </c>
      <c r="J86" s="0" t="n">
        <f aca="false">ETR*TANHYP(alph*I86/ETR)</f>
        <v>8.27714976894416</v>
      </c>
      <c r="K86" s="0" t="n">
        <f aca="false">alph*I86</f>
        <v>122.981392365535</v>
      </c>
      <c r="L86" s="0" t="n">
        <f aca="false">ETR</f>
        <v>8.27714976894622</v>
      </c>
    </row>
    <row collapsed="false" customFormat="false" customHeight="false" hidden="false" ht="12.75" outlineLevel="0" r="87">
      <c r="D87" s="0" t="n">
        <f aca="false">(D18-$D$23)^2</f>
        <v>76.317696</v>
      </c>
      <c r="E87" s="0" t="n">
        <f aca="false">(E18-$D$23)^2</f>
        <v>67.2417441217119</v>
      </c>
      <c r="I87" s="0" t="n">
        <f aca="false">4+I86</f>
        <v>292</v>
      </c>
      <c r="J87" s="0" t="n">
        <f aca="false">ETR*TANHYP(alph*I87/ETR)</f>
        <v>8.27714976894486</v>
      </c>
      <c r="K87" s="0" t="n">
        <f aca="false">alph*I87</f>
        <v>124.6894672595</v>
      </c>
      <c r="L87" s="0" t="n">
        <f aca="false">ETR</f>
        <v>8.27714976894622</v>
      </c>
    </row>
    <row collapsed="false" customFormat="false" customHeight="false" hidden="false" ht="12.75" outlineLevel="0" r="88">
      <c r="D88" s="0" t="n">
        <f aca="false">(D19-$D$23)^2</f>
        <v>74.6496</v>
      </c>
      <c r="E88" s="0" t="n">
        <f aca="false">(E19-$D$23)^2</f>
        <v>68.3486738622895</v>
      </c>
      <c r="I88" s="0" t="n">
        <f aca="false">4+I87</f>
        <v>296</v>
      </c>
      <c r="J88" s="0" t="n">
        <f aca="false">ETR*TANHYP(alph*I88/ETR)</f>
        <v>8.27714976894532</v>
      </c>
      <c r="K88" s="0" t="n">
        <f aca="false">alph*I88</f>
        <v>126.397542153466</v>
      </c>
      <c r="L88" s="0" t="n">
        <f aca="false">ETR</f>
        <v>8.27714976894622</v>
      </c>
    </row>
    <row collapsed="false" customFormat="false" customHeight="false" hidden="false" ht="12.75" outlineLevel="0" r="89">
      <c r="D89" s="0" t="n">
        <f aca="false">(D20-$D$23)^2</f>
        <v>65.804544</v>
      </c>
      <c r="E89" s="0" t="n">
        <f aca="false">(E20-$D$23)^2</f>
        <v>68.5052172335652</v>
      </c>
      <c r="I89" s="0" t="n">
        <f aca="false">4+I88</f>
        <v>300</v>
      </c>
      <c r="J89" s="0" t="n">
        <f aca="false">ETR*TANHYP(alph*I89/ETR)</f>
        <v>8.27714976894562</v>
      </c>
      <c r="K89" s="0" t="n">
        <f aca="false">alph*I89</f>
        <v>128.105617047432</v>
      </c>
      <c r="L89" s="0" t="n">
        <f aca="false">ETR</f>
        <v>8.27714976894622</v>
      </c>
    </row>
    <row collapsed="false" customFormat="false" customHeight="false" hidden="false" ht="12.75" outlineLevel="0" r="90">
      <c r="D90" s="0" t="n">
        <f aca="false">(D21-$D$23)^2</f>
        <v>57.744801</v>
      </c>
      <c r="E90" s="0" t="n">
        <f aca="false">(E21-$D$23)^2</f>
        <v>68.5111506146275</v>
      </c>
      <c r="I90" s="0" t="n">
        <f aca="false">4+I89</f>
        <v>304</v>
      </c>
      <c r="J90" s="0" t="n">
        <f aca="false">ETR*TANHYP(alph*I90/ETR)</f>
        <v>8.27714976894582</v>
      </c>
      <c r="K90" s="0" t="n">
        <f aca="false">alph*I90</f>
        <v>129.813691941398</v>
      </c>
      <c r="L90" s="0" t="n">
        <f aca="false">ETR</f>
        <v>8.27714976894622</v>
      </c>
    </row>
    <row collapsed="false" customFormat="false" customHeight="false" hidden="false" ht="18.75" outlineLevel="0" r="91">
      <c r="D91" s="0" t="n">
        <f aca="false">(D22-$D$23)^2</f>
        <v>59.892121</v>
      </c>
      <c r="E91" s="0" t="n">
        <f aca="false">(E22-$D$23)^2</f>
        <v>68.5112082508878</v>
      </c>
      <c r="I91" s="0" t="n">
        <f aca="false">4+I90</f>
        <v>308</v>
      </c>
      <c r="J91" s="0" t="n">
        <f aca="false">ETR*TANHYP(alph*I91/ETR)</f>
        <v>8.27714976894596</v>
      </c>
      <c r="K91" s="0" t="n">
        <f aca="false">alph*I91</f>
        <v>131.521766835363</v>
      </c>
      <c r="L91" s="0" t="n">
        <f aca="false">ETR</f>
        <v>8.27714976894622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8.27714976894605</v>
      </c>
      <c r="K92" s="0" t="n">
        <f aca="false">alph*I92</f>
        <v>133.229841729329</v>
      </c>
      <c r="L92" s="0" t="n">
        <f aca="false">ETR</f>
        <v>8.27714976894622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8.2771497689461</v>
      </c>
      <c r="K93" s="0" t="n">
        <f aca="false">alph*I93</f>
        <v>134.937916623295</v>
      </c>
      <c r="L93" s="0" t="n">
        <f aca="false">ETR</f>
        <v>8.27714976894622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8.27714976894622</v>
      </c>
      <c r="K94" s="0" t="n">
        <f aca="false">alph*I94</f>
        <v>213.50936174572</v>
      </c>
      <c r="L94" s="0" t="n">
        <f aca="false">ETR</f>
        <v>8.27714976894622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514.9359295</v>
      </c>
      <c r="E159" s="4" t="n">
        <f aca="false">SUM(E82:E91)</f>
        <v>513.263769476184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2013-09-25T22:07:30.00Z</dcterms:modified>
  <cp:revision>0</cp:revision>
</cp:coreProperties>
</file>