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<sst xmlns="http://schemas.openxmlformats.org/spreadsheetml/2006/main" count="18" uniqueCount="17">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</sst>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4.004</c:v>
                </c:pt>
                <c:pt idx="2">
                  <c:v>6.39</c:v>
                </c:pt>
                <c:pt idx="3">
                  <c:v>8.918</c:v>
                </c:pt>
                <c:pt idx="4">
                  <c:v>10.1195</c:v>
                </c:pt>
                <c:pt idx="5">
                  <c:v>11.076</c:v>
                </c:pt>
                <c:pt idx="6">
                  <c:v>11.484</c:v>
                </c:pt>
                <c:pt idx="7">
                  <c:v>10.452</c:v>
                </c:pt>
                <c:pt idx="8">
                  <c:v>9.834</c:v>
                </c:pt>
                <c:pt idx="9">
                  <c:v>9.156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1.7472879843058</c:v>
                </c:pt>
                <c:pt idx="2">
                  <c:v>3.40052433570493</c:v>
                </c:pt>
                <c:pt idx="3">
                  <c:v>4.88487323475553</c:v>
                </c:pt>
                <c:pt idx="4">
                  <c:v>6.15614871290998</c:v>
                </c:pt>
                <c:pt idx="5">
                  <c:v>7.20166186162419</c:v>
                </c:pt>
                <c:pt idx="6">
                  <c:v>8.03319921639475</c:v>
                </c:pt>
                <c:pt idx="7">
                  <c:v>8.67711992437237</c:v>
                </c:pt>
                <c:pt idx="8">
                  <c:v>9.16551589812987</c:v>
                </c:pt>
                <c:pt idx="9">
                  <c:v>9.5301524011109</c:v>
                </c:pt>
                <c:pt idx="10">
                  <c:v>9.79919595740172</c:v>
                </c:pt>
                <c:pt idx="11">
                  <c:v>9.99598337246624</c:v>
                </c:pt>
                <c:pt idx="12">
                  <c:v>10.1390038875329</c:v>
                </c:pt>
                <c:pt idx="13">
                  <c:v>10.2424660925447</c:v>
                </c:pt>
                <c:pt idx="14">
                  <c:v>10.3170602166981</c:v>
                </c:pt>
                <c:pt idx="15">
                  <c:v>10.3707107473169</c:v>
                </c:pt>
                <c:pt idx="16">
                  <c:v>10.4092306751081</c:v>
                </c:pt>
                <c:pt idx="17">
                  <c:v>10.4368525131361</c:v>
                </c:pt>
                <c:pt idx="18">
                  <c:v>10.4566417608709</c:v>
                </c:pt>
                <c:pt idx="19">
                  <c:v>10.4708103388704</c:v>
                </c:pt>
                <c:pt idx="20">
                  <c:v>10.4809499884678</c:v>
                </c:pt>
                <c:pt idx="21">
                  <c:v>10.4882039671871</c:v>
                </c:pt>
                <c:pt idx="22">
                  <c:v>10.4933922906935</c:v>
                </c:pt>
                <c:pt idx="23">
                  <c:v>10.4971025516929</c:v>
                </c:pt>
                <c:pt idx="24">
                  <c:v>10.4997555038293</c:v>
                </c:pt>
                <c:pt idx="25">
                  <c:v>10.501652283371</c:v>
                </c:pt>
                <c:pt idx="26">
                  <c:v>10.5030083389168</c:v>
                </c:pt>
                <c:pt idx="27">
                  <c:v>10.5039777744348</c:v>
                </c:pt>
                <c:pt idx="28">
                  <c:v>10.5046707958702</c:v>
                </c:pt>
                <c:pt idx="29">
                  <c:v>10.5051662056879</c:v>
                </c:pt>
                <c:pt idx="30">
                  <c:v>10.5055203461462</c:v>
                </c:pt>
                <c:pt idx="31">
                  <c:v>10.5057734982107</c:v>
                </c:pt>
                <c:pt idx="32">
                  <c:v>10.5059544587253</c:v>
                </c:pt>
                <c:pt idx="33">
                  <c:v>10.5060838138422</c:v>
                </c:pt>
                <c:pt idx="34">
                  <c:v>10.5061762797364</c:v>
                </c:pt>
                <c:pt idx="35">
                  <c:v>10.5062423762006</c:v>
                </c:pt>
                <c:pt idx="36">
                  <c:v>10.5062896231689</c:v>
                </c:pt>
                <c:pt idx="37">
                  <c:v>10.506323396119</c:v>
                </c:pt>
                <c:pt idx="38">
                  <c:v>10.5063475375812</c:v>
                </c:pt>
                <c:pt idx="39">
                  <c:v>10.5063647942833</c:v>
                </c:pt>
                <c:pt idx="40">
                  <c:v>10.5063771296423</c:v>
                </c:pt>
                <c:pt idx="41">
                  <c:v>10.5063859471451</c:v>
                </c:pt>
                <c:pt idx="42">
                  <c:v>10.5063922500288</c:v>
                </c:pt>
                <c:pt idx="43">
                  <c:v>10.506396755424</c:v>
                </c:pt>
                <c:pt idx="44">
                  <c:v>10.5063999759472</c:v>
                </c:pt>
                <c:pt idx="45">
                  <c:v>10.5064022780246</c:v>
                </c:pt>
                <c:pt idx="46">
                  <c:v>10.5064039235833</c:v>
                </c:pt>
                <c:pt idx="47">
                  <c:v>10.5064050998527</c:v>
                </c:pt>
                <c:pt idx="48">
                  <c:v>10.5064059406673</c:v>
                </c:pt>
                <c:pt idx="49">
                  <c:v>10.5064065416938</c:v>
                </c:pt>
                <c:pt idx="50">
                  <c:v>10.5064069713163</c:v>
                </c:pt>
                <c:pt idx="51">
                  <c:v>10.5064072784167</c:v>
                </c:pt>
                <c:pt idx="52">
                  <c:v>10.5064074979366</c:v>
                </c:pt>
                <c:pt idx="53">
                  <c:v>10.5064076548526</c:v>
                </c:pt>
                <c:pt idx="54">
                  <c:v>10.5064077670184</c:v>
                </c:pt>
                <c:pt idx="55">
                  <c:v>10.5064078471962</c:v>
                </c:pt>
                <c:pt idx="56">
                  <c:v>10.5064079045084</c:v>
                </c:pt>
                <c:pt idx="57">
                  <c:v>10.506407945476</c:v>
                </c:pt>
                <c:pt idx="58">
                  <c:v>10.5064079747603</c:v>
                </c:pt>
                <c:pt idx="59">
                  <c:v>10.5064079956931</c:v>
                </c:pt>
                <c:pt idx="60">
                  <c:v>10.5064080106562</c:v>
                </c:pt>
                <c:pt idx="61">
                  <c:v>10.506408021352</c:v>
                </c:pt>
                <c:pt idx="62">
                  <c:v>10.5064080289975</c:v>
                </c:pt>
                <c:pt idx="63">
                  <c:v>10.5064080344627</c:v>
                </c:pt>
                <c:pt idx="64">
                  <c:v>10.5064080383692</c:v>
                </c:pt>
                <c:pt idx="65">
                  <c:v>10.5064080411617</c:v>
                </c:pt>
                <c:pt idx="66">
                  <c:v>10.5064080431578</c:v>
                </c:pt>
                <c:pt idx="67">
                  <c:v>10.5064080445846</c:v>
                </c:pt>
                <c:pt idx="68">
                  <c:v>10.5064080456045</c:v>
                </c:pt>
                <c:pt idx="69">
                  <c:v>10.5064080463336</c:v>
                </c:pt>
                <c:pt idx="70">
                  <c:v>10.5064080468547</c:v>
                </c:pt>
                <c:pt idx="71">
                  <c:v>10.5064080472273</c:v>
                </c:pt>
                <c:pt idx="72">
                  <c:v>10.5064080474935</c:v>
                </c:pt>
                <c:pt idx="73">
                  <c:v>10.5064080476839</c:v>
                </c:pt>
                <c:pt idx="74">
                  <c:v>10.5064080478199</c:v>
                </c:pt>
                <c:pt idx="75">
                  <c:v>10.5064080479172</c:v>
                </c:pt>
                <c:pt idx="76">
                  <c:v>10.5064080479867</c:v>
                </c:pt>
                <c:pt idx="77">
                  <c:v>10.5064080480364</c:v>
                </c:pt>
                <c:pt idx="78">
                  <c:v>10.5064080480719</c:v>
                </c:pt>
                <c:pt idx="79">
                  <c:v>10.5064080480973</c:v>
                </c:pt>
                <c:pt idx="80">
                  <c:v>10.506408048161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1.76366952262071</c:v>
                </c:pt>
                <c:pt idx="2">
                  <c:v>3.52733904524141</c:v>
                </c:pt>
                <c:pt idx="3">
                  <c:v>5.29100856786212</c:v>
                </c:pt>
                <c:pt idx="4">
                  <c:v>7.05467809048282</c:v>
                </c:pt>
                <c:pt idx="5">
                  <c:v>8.81834761310353</c:v>
                </c:pt>
                <c:pt idx="6">
                  <c:v>10.5820171357242</c:v>
                </c:pt>
                <c:pt idx="7">
                  <c:v>12.3456866583449</c:v>
                </c:pt>
                <c:pt idx="8">
                  <c:v>14.1093561809656</c:v>
                </c:pt>
                <c:pt idx="9">
                  <c:v>15.8730257035864</c:v>
                </c:pt>
                <c:pt idx="10">
                  <c:v>17.6366952262071</c:v>
                </c:pt>
                <c:pt idx="11">
                  <c:v>19.4003647488278</c:v>
                </c:pt>
                <c:pt idx="12">
                  <c:v>21.1640342714485</c:v>
                </c:pt>
                <c:pt idx="13">
                  <c:v>22.9277037940692</c:v>
                </c:pt>
                <c:pt idx="14">
                  <c:v>24.6913733166899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10.506408048161</c:v>
                </c:pt>
                <c:pt idx="1">
                  <c:v>10.506408048161</c:v>
                </c:pt>
                <c:pt idx="2">
                  <c:v>10.506408048161</c:v>
                </c:pt>
                <c:pt idx="3">
                  <c:v>10.506408048161</c:v>
                </c:pt>
                <c:pt idx="4">
                  <c:v>10.506408048161</c:v>
                </c:pt>
                <c:pt idx="5">
                  <c:v>10.506408048161</c:v>
                </c:pt>
                <c:pt idx="6">
                  <c:v>10.506408048161</c:v>
                </c:pt>
                <c:pt idx="7">
                  <c:v>10.506408048161</c:v>
                </c:pt>
                <c:pt idx="8">
                  <c:v>10.506408048161</c:v>
                </c:pt>
                <c:pt idx="9">
                  <c:v>10.506408048161</c:v>
                </c:pt>
                <c:pt idx="10">
                  <c:v>10.506408048161</c:v>
                </c:pt>
                <c:pt idx="11">
                  <c:v>10.506408048161</c:v>
                </c:pt>
                <c:pt idx="12">
                  <c:v>10.506408048161</c:v>
                </c:pt>
                <c:pt idx="13">
                  <c:v>10.506408048161</c:v>
                </c:pt>
                <c:pt idx="14">
                  <c:v>10.506408048161</c:v>
                </c:pt>
                <c:pt idx="15">
                  <c:v>10.506408048161</c:v>
                </c:pt>
                <c:pt idx="16">
                  <c:v>10.506408048161</c:v>
                </c:pt>
                <c:pt idx="17">
                  <c:v>10.506408048161</c:v>
                </c:pt>
                <c:pt idx="18">
                  <c:v>10.506408048161</c:v>
                </c:pt>
                <c:pt idx="19">
                  <c:v>10.506408048161</c:v>
                </c:pt>
                <c:pt idx="20">
                  <c:v>10.506408048161</c:v>
                </c:pt>
                <c:pt idx="21">
                  <c:v>10.506408048161</c:v>
                </c:pt>
                <c:pt idx="22">
                  <c:v>10.506408048161</c:v>
                </c:pt>
                <c:pt idx="23">
                  <c:v>10.506408048161</c:v>
                </c:pt>
                <c:pt idx="24">
                  <c:v>10.506408048161</c:v>
                </c:pt>
                <c:pt idx="25">
                  <c:v>10.506408048161</c:v>
                </c:pt>
                <c:pt idx="26">
                  <c:v>10.506408048161</c:v>
                </c:pt>
                <c:pt idx="27">
                  <c:v>10.506408048161</c:v>
                </c:pt>
                <c:pt idx="28">
                  <c:v>10.506408048161</c:v>
                </c:pt>
                <c:pt idx="29">
                  <c:v>10.506408048161</c:v>
                </c:pt>
                <c:pt idx="30">
                  <c:v>10.506408048161</c:v>
                </c:pt>
                <c:pt idx="31">
                  <c:v>10.506408048161</c:v>
                </c:pt>
                <c:pt idx="32">
                  <c:v>10.506408048161</c:v>
                </c:pt>
                <c:pt idx="33">
                  <c:v>10.506408048161</c:v>
                </c:pt>
                <c:pt idx="34">
                  <c:v>10.506408048161</c:v>
                </c:pt>
                <c:pt idx="35">
                  <c:v>10.506408048161</c:v>
                </c:pt>
                <c:pt idx="36">
                  <c:v>10.506408048161</c:v>
                </c:pt>
                <c:pt idx="37">
                  <c:v>10.506408048161</c:v>
                </c:pt>
                <c:pt idx="38">
                  <c:v>10.506408048161</c:v>
                </c:pt>
                <c:pt idx="39">
                  <c:v>10.506408048161</c:v>
                </c:pt>
                <c:pt idx="40">
                  <c:v>10.506408048161</c:v>
                </c:pt>
                <c:pt idx="41">
                  <c:v>10.506408048161</c:v>
                </c:pt>
                <c:pt idx="42">
                  <c:v>10.506408048161</c:v>
                </c:pt>
                <c:pt idx="43">
                  <c:v>10.506408048161</c:v>
                </c:pt>
                <c:pt idx="44">
                  <c:v>10.506408048161</c:v>
                </c:pt>
                <c:pt idx="45">
                  <c:v>10.506408048161</c:v>
                </c:pt>
                <c:pt idx="46">
                  <c:v>10.506408048161</c:v>
                </c:pt>
                <c:pt idx="47">
                  <c:v>10.506408048161</c:v>
                </c:pt>
                <c:pt idx="48">
                  <c:v>10.506408048161</c:v>
                </c:pt>
                <c:pt idx="49">
                  <c:v>10.506408048161</c:v>
                </c:pt>
                <c:pt idx="50">
                  <c:v>10.506408048161</c:v>
                </c:pt>
                <c:pt idx="51">
                  <c:v>10.506408048161</c:v>
                </c:pt>
                <c:pt idx="52">
                  <c:v>10.506408048161</c:v>
                </c:pt>
                <c:pt idx="53">
                  <c:v>10.506408048161</c:v>
                </c:pt>
                <c:pt idx="54">
                  <c:v>10.506408048161</c:v>
                </c:pt>
                <c:pt idx="55">
                  <c:v>10.506408048161</c:v>
                </c:pt>
                <c:pt idx="56">
                  <c:v>10.506408048161</c:v>
                </c:pt>
                <c:pt idx="57">
                  <c:v>10.506408048161</c:v>
                </c:pt>
                <c:pt idx="58">
                  <c:v>10.506408048161</c:v>
                </c:pt>
                <c:pt idx="59">
                  <c:v>10.506408048161</c:v>
                </c:pt>
                <c:pt idx="60">
                  <c:v>10.506408048161</c:v>
                </c:pt>
                <c:pt idx="61">
                  <c:v>10.506408048161</c:v>
                </c:pt>
                <c:pt idx="62">
                  <c:v>10.506408048161</c:v>
                </c:pt>
                <c:pt idx="63">
                  <c:v>10.506408048161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23.8285186956093</c:v>
                </c:pt>
                <c:pt idx="1">
                  <c:v>23.8285186956093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23.8285186956093</c:v>
                </c:pt>
                <c:pt idx="1">
                  <c:v>23.8285186956093</c:v>
                </c:pt>
                <c:pt idx="2">
                  <c:v>23.8285186956093</c:v>
                </c:pt>
                <c:pt idx="3">
                  <c:v>23.8285186956093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96549963"/>
        <c:axId val="81868344"/>
      </c:scatterChart>
      <c:valAx>
        <c:axId val="96549963"/>
        <c:scaling>
          <c:orientation val="minMax"/>
          <c:max val="3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81868344"/>
        <c:crossesAt val="0"/>
        <c:majorUnit val="50"/>
        <c:minorUnit val="25"/>
      </c:valAx>
      <c:valAx>
        <c:axId val="81868344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96549963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3" activeCellId="0" pane="topLeft" sqref="E3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10.506408048161</v>
      </c>
      <c r="D3" s="4"/>
    </row>
    <row collapsed="false" customFormat="false" customHeight="false" hidden="false" ht="12.75" outlineLevel="0" r="4">
      <c r="A4" s="0" t="s">
        <v>1</v>
      </c>
      <c r="B4" s="5" t="n">
        <v>0.440917380655176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23.8285186956093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4.73063359148616</v>
      </c>
      <c r="B10" s="0" t="n">
        <f aca="false">E159/D159</f>
        <v>0.993958812356217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9" t="n">
        <v>4.004</v>
      </c>
      <c r="E14" s="0" t="n">
        <f aca="false">ETR*TANHYP(alph*B14/ETR)</f>
        <v>4.53260282203652</v>
      </c>
      <c r="F14" s="0" t="n">
        <f aca="false">(E14-D14)^2</f>
        <v>0.279420943464972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10.506408048161</v>
      </c>
      <c r="M14" s="0" t="n">
        <f aca="false">IkW</f>
        <v>23.8285186956093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9" t="n">
        <v>6.39</v>
      </c>
      <c r="E15" s="0" t="n">
        <f aca="false">ETR*TANHYP(alph*B15/ETR)</f>
        <v>6.70684864145749</v>
      </c>
      <c r="F15" s="0" t="n">
        <f aca="false">(E15-D15)^2</f>
        <v>0.100393061593458</v>
      </c>
      <c r="I15" s="0" t="n">
        <f aca="false">4+I14</f>
        <v>4</v>
      </c>
      <c r="J15" s="0" t="n">
        <f aca="false">ETR*TANHYP(alph*I15/ETR)</f>
        <v>1.7472879843058</v>
      </c>
      <c r="K15" s="0" t="n">
        <f aca="false">alph*I15</f>
        <v>1.76366952262071</v>
      </c>
      <c r="L15" s="0" t="n">
        <f aca="false">ETR</f>
        <v>10.506408048161</v>
      </c>
      <c r="M15" s="0" t="n">
        <f aca="false">IkW</f>
        <v>23.8285186956093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9" t="n">
        <v>8.918</v>
      </c>
      <c r="E16" s="0" t="n">
        <f aca="false">ETR*TANHYP(alph*B16/ETR)</f>
        <v>8.67711992437237</v>
      </c>
      <c r="F16" s="0" t="n">
        <f aca="false">(E16-D16)^2</f>
        <v>0.0580232108343732</v>
      </c>
      <c r="I16" s="0" t="n">
        <f aca="false">4+I15</f>
        <v>8</v>
      </c>
      <c r="J16" s="0" t="n">
        <f aca="false">ETR*TANHYP(alph*I16/ETR)</f>
        <v>3.40052433570493</v>
      </c>
      <c r="K16" s="0" t="n">
        <f aca="false">alph*I16</f>
        <v>3.52733904524141</v>
      </c>
      <c r="L16" s="0" t="n">
        <f aca="false">ETR</f>
        <v>10.506408048161</v>
      </c>
      <c r="M16" s="0" t="n">
        <f aca="false">IkW</f>
        <v>23.8285186956093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9" t="n">
        <v>10.1195</v>
      </c>
      <c r="E17" s="0" t="n">
        <f aca="false">ETR*TANHYP(alph*B17/ETR)</f>
        <v>9.60537780525652</v>
      </c>
      <c r="F17" s="0" t="n">
        <f aca="false">(E17-D17)^2</f>
        <v>0.264321631127851</v>
      </c>
      <c r="I17" s="0" t="n">
        <f aca="false">4+I16</f>
        <v>12</v>
      </c>
      <c r="J17" s="0" t="n">
        <f aca="false">ETR*TANHYP(alph*I17/ETR)</f>
        <v>4.88487323475553</v>
      </c>
      <c r="K17" s="0" t="n">
        <f aca="false">alph*I17</f>
        <v>5.29100856786212</v>
      </c>
      <c r="L17" s="0" t="n">
        <f aca="false">ETR</f>
        <v>10.506408048161</v>
      </c>
      <c r="M17" s="0" t="n">
        <f aca="false">IkW</f>
        <v>23.8285186956093</v>
      </c>
      <c r="N17" s="0" t="n">
        <v>100</v>
      </c>
    </row>
    <row collapsed="false" customFormat="false" customHeight="false" hidden="false" ht="12.75" outlineLevel="0" r="18">
      <c r="B18" s="10" t="n">
        <v>52</v>
      </c>
      <c r="D18" s="9" t="n">
        <v>11.076</v>
      </c>
      <c r="E18" s="0" t="n">
        <f aca="false">ETR*TANHYP(alph*B18/ETR)</f>
        <v>10.2424660925447</v>
      </c>
      <c r="F18" s="0" t="n">
        <f aca="false">(E18-D18)^2</f>
        <v>0.694778774877747</v>
      </c>
      <c r="I18" s="0" t="n">
        <f aca="false">4+I17</f>
        <v>16</v>
      </c>
      <c r="J18" s="0" t="n">
        <f aca="false">ETR*TANHYP(alph*I18/ETR)</f>
        <v>6.15614871290998</v>
      </c>
      <c r="K18" s="0" t="n">
        <f aca="false">alph*I18</f>
        <v>7.05467809048282</v>
      </c>
      <c r="L18" s="0" t="n">
        <f aca="false">ETR</f>
        <v>10.506408048161</v>
      </c>
    </row>
    <row collapsed="false" customFormat="false" customHeight="false" hidden="false" ht="12.75" outlineLevel="0" r="19">
      <c r="B19" s="10" t="n">
        <v>72</v>
      </c>
      <c r="D19" s="9" t="n">
        <v>11.484</v>
      </c>
      <c r="E19" s="0" t="n">
        <f aca="false">ETR*TANHYP(alph*B19/ETR)</f>
        <v>10.4566417608709</v>
      </c>
      <c r="F19" s="0" t="n">
        <f aca="false">(E19-D19)^2</f>
        <v>1.05546495150637</v>
      </c>
      <c r="I19" s="0" t="n">
        <f aca="false">4+I18</f>
        <v>20</v>
      </c>
      <c r="J19" s="0" t="n">
        <f aca="false">ETR*TANHYP(alph*I19/ETR)</f>
        <v>7.20166186162419</v>
      </c>
      <c r="K19" s="0" t="n">
        <f aca="false">alph*I19</f>
        <v>8.81834761310353</v>
      </c>
      <c r="L19" s="0" t="n">
        <f aca="false">ETR</f>
        <v>10.506408048161</v>
      </c>
    </row>
    <row collapsed="false" customFormat="false" customHeight="false" hidden="false" ht="12.75" outlineLevel="0" r="20">
      <c r="B20" s="10" t="n">
        <v>104</v>
      </c>
      <c r="D20" s="9" t="n">
        <v>10.452</v>
      </c>
      <c r="E20" s="0" t="n">
        <f aca="false">ETR*TANHYP(alph*B20/ETR)</f>
        <v>10.5030083389168</v>
      </c>
      <c r="F20" s="0" t="n">
        <f aca="false">(E20-D20)^2</f>
        <v>0.00260185063905294</v>
      </c>
      <c r="I20" s="0" t="n">
        <f aca="false">4+I19</f>
        <v>24</v>
      </c>
      <c r="J20" s="0" t="n">
        <f aca="false">ETR*TANHYP(alph*I20/ETR)</f>
        <v>8.03319921639475</v>
      </c>
      <c r="K20" s="0" t="n">
        <f aca="false">alph*I20</f>
        <v>10.5820171357242</v>
      </c>
      <c r="L20" s="0" t="n">
        <f aca="false">ETR</f>
        <v>10.506408048161</v>
      </c>
    </row>
    <row collapsed="false" customFormat="false" customHeight="false" hidden="false" ht="12.75" outlineLevel="0" r="21">
      <c r="B21" s="10" t="n">
        <v>149</v>
      </c>
      <c r="D21" s="9" t="n">
        <v>9.834</v>
      </c>
      <c r="E21" s="0" t="n">
        <f aca="false">ETR*TANHYP(alph*B21/ETR)</f>
        <v>10.5063302111906</v>
      </c>
      <c r="F21" s="0" t="n">
        <f aca="false">(E21-D21)^2</f>
        <v>0.452027912879611</v>
      </c>
      <c r="I21" s="0" t="n">
        <f aca="false">4+I20</f>
        <v>28</v>
      </c>
      <c r="J21" s="0" t="n">
        <f aca="false">ETR*TANHYP(alph*I21/ETR)</f>
        <v>8.67711992437237</v>
      </c>
      <c r="K21" s="0" t="n">
        <f aca="false">alph*I21</f>
        <v>12.3456866583449</v>
      </c>
      <c r="L21" s="0" t="n">
        <f aca="false">ETR</f>
        <v>10.506408048161</v>
      </c>
    </row>
    <row collapsed="false" customFormat="false" customHeight="false" hidden="false" ht="12.75" outlineLevel="0" r="22">
      <c r="B22" s="10" t="n">
        <v>218</v>
      </c>
      <c r="D22" s="9" t="n">
        <v>9.156</v>
      </c>
      <c r="E22" s="0" t="n">
        <f aca="false">ETR*TANHYP(alph*B22/ETR)</f>
        <v>10.5064078104642</v>
      </c>
      <c r="F22" s="0" t="n">
        <f aca="false">(E22-D22)^2</f>
        <v>1.82360125456272</v>
      </c>
      <c r="I22" s="0" t="n">
        <f aca="false">4+I21</f>
        <v>32</v>
      </c>
      <c r="J22" s="0" t="n">
        <f aca="false">ETR*TANHYP(alph*I22/ETR)</f>
        <v>9.16551589812987</v>
      </c>
      <c r="K22" s="0" t="n">
        <f aca="false">alph*I22</f>
        <v>14.1093561809656</v>
      </c>
      <c r="L22" s="0" t="n">
        <f aca="false">ETR</f>
        <v>10.506408048161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9.5301524011109</v>
      </c>
      <c r="K23" s="0" t="n">
        <f aca="false">alph*I23</f>
        <v>15.8730257035864</v>
      </c>
      <c r="L23" s="0" t="n">
        <f aca="false">ETR</f>
        <v>10.506408048161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9.79919595740172</v>
      </c>
      <c r="K24" s="0" t="n">
        <f aca="false">alph*I24</f>
        <v>17.6366952262071</v>
      </c>
      <c r="L24" s="0" t="n">
        <f aca="false">ETR</f>
        <v>10.506408048161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9.99598337246624</v>
      </c>
      <c r="K25" s="0" t="n">
        <f aca="false">alph*I25</f>
        <v>19.4003647488278</v>
      </c>
      <c r="L25" s="0" t="n">
        <f aca="false">ETR</f>
        <v>10.506408048161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10.1390038875329</v>
      </c>
      <c r="K26" s="0" t="n">
        <f aca="false">alph*I26</f>
        <v>21.1640342714485</v>
      </c>
      <c r="L26" s="0" t="n">
        <f aca="false">ETR</f>
        <v>10.506408048161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10.2424660925447</v>
      </c>
      <c r="K27" s="0" t="n">
        <f aca="false">alph*I27</f>
        <v>22.9277037940692</v>
      </c>
      <c r="L27" s="0" t="n">
        <f aca="false">ETR</f>
        <v>10.506408048161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10.3170602166981</v>
      </c>
      <c r="K28" s="0" t="n">
        <f aca="false">alph*I28</f>
        <v>24.6913733166899</v>
      </c>
      <c r="L28" s="0" t="n">
        <f aca="false">ETR</f>
        <v>10.506408048161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10.3707107473169</v>
      </c>
      <c r="K29" s="0" t="n">
        <f aca="false">alph*I29</f>
        <v>26.4550428393106</v>
      </c>
      <c r="L29" s="0" t="n">
        <f aca="false">ETR</f>
        <v>10.506408048161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10.4092306751081</v>
      </c>
      <c r="K30" s="0" t="n">
        <f aca="false">alph*I30</f>
        <v>28.2187123619313</v>
      </c>
      <c r="L30" s="0" t="n">
        <f aca="false">ETR</f>
        <v>10.506408048161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10.4368525131361</v>
      </c>
      <c r="K31" s="0" t="n">
        <f aca="false">alph*I31</f>
        <v>29.982381884552</v>
      </c>
      <c r="L31" s="0" t="n">
        <f aca="false">ETR</f>
        <v>10.506408048161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10.4566417608709</v>
      </c>
      <c r="K32" s="0" t="n">
        <f aca="false">alph*I32</f>
        <v>31.7460514071727</v>
      </c>
      <c r="L32" s="0" t="n">
        <f aca="false">ETR</f>
        <v>10.506408048161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10.4708103388704</v>
      </c>
      <c r="K33" s="0" t="n">
        <f aca="false">alph*I33</f>
        <v>33.5097209297934</v>
      </c>
      <c r="L33" s="0" t="n">
        <f aca="false">ETR</f>
        <v>10.506408048161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10.4809499884678</v>
      </c>
      <c r="K34" s="0" t="n">
        <f aca="false">alph*I34</f>
        <v>35.2733904524141</v>
      </c>
      <c r="L34" s="0" t="n">
        <f aca="false">ETR</f>
        <v>10.506408048161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10.4882039671871</v>
      </c>
      <c r="K35" s="0" t="n">
        <f aca="false">alph*I35</f>
        <v>37.0370599750348</v>
      </c>
      <c r="L35" s="0" t="n">
        <f aca="false">ETR</f>
        <v>10.506408048161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10.4933922906935</v>
      </c>
      <c r="K36" s="0" t="n">
        <f aca="false">alph*I36</f>
        <v>38.8007294976555</v>
      </c>
      <c r="L36" s="0" t="n">
        <f aca="false">ETR</f>
        <v>10.506408048161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10.4971025516929</v>
      </c>
      <c r="K37" s="0" t="n">
        <f aca="false">alph*I37</f>
        <v>40.5643990202762</v>
      </c>
      <c r="L37" s="0" t="n">
        <f aca="false">ETR</f>
        <v>10.506408048161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10.4997555038293</v>
      </c>
      <c r="K38" s="0" t="n">
        <f aca="false">alph*I38</f>
        <v>42.3280685428969</v>
      </c>
      <c r="L38" s="0" t="n">
        <f aca="false">ETR</f>
        <v>10.506408048161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10.501652283371</v>
      </c>
      <c r="K39" s="0" t="n">
        <f aca="false">alph*I39</f>
        <v>44.0917380655177</v>
      </c>
      <c r="L39" s="0" t="n">
        <f aca="false">ETR</f>
        <v>10.506408048161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10.5030083389168</v>
      </c>
      <c r="K40" s="0" t="n">
        <f aca="false">alph*I40</f>
        <v>45.8554075881384</v>
      </c>
      <c r="L40" s="0" t="n">
        <f aca="false">ETR</f>
        <v>10.506408048161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10.5039777744348</v>
      </c>
      <c r="K41" s="0" t="n">
        <f aca="false">alph*I41</f>
        <v>47.6190771107591</v>
      </c>
      <c r="L41" s="0" t="n">
        <f aca="false">ETR</f>
        <v>10.506408048161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10.5046707958702</v>
      </c>
      <c r="K42" s="0" t="n">
        <f aca="false">alph*I42</f>
        <v>49.3827466333798</v>
      </c>
      <c r="L42" s="0" t="n">
        <f aca="false">ETR</f>
        <v>10.506408048161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10.5051662056879</v>
      </c>
      <c r="K43" s="0" t="n">
        <f aca="false">alph*I43</f>
        <v>51.1464161560005</v>
      </c>
      <c r="L43" s="0" t="n">
        <f aca="false">ETR</f>
        <v>10.506408048161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10.5055203461462</v>
      </c>
      <c r="K44" s="0" t="n">
        <f aca="false">alph*I44</f>
        <v>52.9100856786212</v>
      </c>
      <c r="L44" s="0" t="n">
        <f aca="false">ETR</f>
        <v>10.506408048161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10.5057734982107</v>
      </c>
      <c r="K45" s="0" t="n">
        <f aca="false">alph*I45</f>
        <v>54.6737552012419</v>
      </c>
      <c r="L45" s="0" t="n">
        <f aca="false">ETR</f>
        <v>10.506408048161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10.5059544587253</v>
      </c>
      <c r="K46" s="0" t="n">
        <f aca="false">alph*I46</f>
        <v>56.4374247238626</v>
      </c>
      <c r="L46" s="0" t="n">
        <f aca="false">ETR</f>
        <v>10.506408048161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10.5060838138422</v>
      </c>
      <c r="K47" s="0" t="n">
        <f aca="false">alph*I47</f>
        <v>58.2010942464833</v>
      </c>
      <c r="L47" s="0" t="n">
        <f aca="false">ETR</f>
        <v>10.506408048161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10.5061762797364</v>
      </c>
      <c r="K48" s="0" t="n">
        <f aca="false">alph*I48</f>
        <v>59.964763769104</v>
      </c>
      <c r="L48" s="0" t="n">
        <f aca="false">ETR</f>
        <v>10.506408048161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10.5062423762006</v>
      </c>
      <c r="K49" s="0" t="n">
        <f aca="false">alph*I49</f>
        <v>61.7284332917247</v>
      </c>
      <c r="L49" s="0" t="n">
        <f aca="false">ETR</f>
        <v>10.506408048161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10.5062896231689</v>
      </c>
      <c r="K50" s="0" t="n">
        <f aca="false">alph*I50</f>
        <v>63.4921028143454</v>
      </c>
      <c r="L50" s="0" t="n">
        <f aca="false">ETR</f>
        <v>10.506408048161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10.506323396119</v>
      </c>
      <c r="K51" s="0" t="n">
        <f aca="false">alph*I51</f>
        <v>65.2557723369661</v>
      </c>
      <c r="L51" s="0" t="n">
        <f aca="false">ETR</f>
        <v>10.506408048161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10.5063475375812</v>
      </c>
      <c r="K52" s="0" t="n">
        <f aca="false">alph*I52</f>
        <v>67.0194418595868</v>
      </c>
      <c r="L52" s="0" t="n">
        <f aca="false">ETR</f>
        <v>10.506408048161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10.5063647942833</v>
      </c>
      <c r="K53" s="0" t="n">
        <f aca="false">alph*I53</f>
        <v>68.7831113822075</v>
      </c>
      <c r="L53" s="0" t="n">
        <f aca="false">ETR</f>
        <v>10.506408048161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10.5063771296423</v>
      </c>
      <c r="K54" s="0" t="n">
        <f aca="false">alph*I54</f>
        <v>70.5467809048282</v>
      </c>
      <c r="L54" s="0" t="n">
        <f aca="false">ETR</f>
        <v>10.506408048161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10.5063859471451</v>
      </c>
      <c r="K55" s="0" t="n">
        <f aca="false">alph*I55</f>
        <v>72.3104504274489</v>
      </c>
      <c r="L55" s="0" t="n">
        <f aca="false">ETR</f>
        <v>10.506408048161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10.5063922500288</v>
      </c>
      <c r="K56" s="0" t="n">
        <f aca="false">alph*I56</f>
        <v>74.0741199500696</v>
      </c>
      <c r="L56" s="0" t="n">
        <f aca="false">ETR</f>
        <v>10.506408048161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10.506396755424</v>
      </c>
      <c r="K57" s="0" t="n">
        <f aca="false">alph*I57</f>
        <v>75.8377894726903</v>
      </c>
      <c r="L57" s="0" t="n">
        <f aca="false">ETR</f>
        <v>10.506408048161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10.5063999759472</v>
      </c>
      <c r="K58" s="0" t="n">
        <f aca="false">alph*I58</f>
        <v>77.6014589953111</v>
      </c>
      <c r="L58" s="0" t="n">
        <f aca="false">ETR</f>
        <v>10.506408048161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10.5064022780246</v>
      </c>
      <c r="K59" s="0" t="n">
        <f aca="false">alph*I59</f>
        <v>79.3651285179318</v>
      </c>
      <c r="L59" s="0" t="n">
        <f aca="false">ETR</f>
        <v>10.506408048161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10.5064039235833</v>
      </c>
      <c r="K60" s="0" t="n">
        <f aca="false">alph*I60</f>
        <v>81.1287980405525</v>
      </c>
      <c r="L60" s="0" t="n">
        <f aca="false">ETR</f>
        <v>10.506408048161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10.5064050998527</v>
      </c>
      <c r="K61" s="0" t="n">
        <f aca="false">alph*I61</f>
        <v>82.8924675631732</v>
      </c>
      <c r="L61" s="0" t="n">
        <f aca="false">ETR</f>
        <v>10.506408048161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10.5064059406673</v>
      </c>
      <c r="K62" s="0" t="n">
        <f aca="false">alph*I62</f>
        <v>84.6561370857939</v>
      </c>
      <c r="L62" s="0" t="n">
        <f aca="false">ETR</f>
        <v>10.506408048161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10.5064065416938</v>
      </c>
      <c r="K63" s="0" t="n">
        <f aca="false">alph*I63</f>
        <v>86.4198066084146</v>
      </c>
      <c r="L63" s="0" t="n">
        <f aca="false">ETR</f>
        <v>10.506408048161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10.5064069713163</v>
      </c>
      <c r="K64" s="0" t="n">
        <f aca="false">alph*I64</f>
        <v>88.1834761310353</v>
      </c>
      <c r="L64" s="0" t="n">
        <f aca="false">ETR</f>
        <v>10.506408048161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10.5064072784167</v>
      </c>
      <c r="K65" s="0" t="n">
        <f aca="false">alph*I65</f>
        <v>89.947145653656</v>
      </c>
      <c r="L65" s="0" t="n">
        <f aca="false">ETR</f>
        <v>10.506408048161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10.5064074979366</v>
      </c>
      <c r="K66" s="0" t="n">
        <f aca="false">alph*I66</f>
        <v>91.7108151762767</v>
      </c>
      <c r="L66" s="0" t="n">
        <f aca="false">ETR</f>
        <v>10.506408048161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10.5064076548526</v>
      </c>
      <c r="K67" s="0" t="n">
        <f aca="false">alph*I67</f>
        <v>93.4744846988974</v>
      </c>
      <c r="L67" s="0" t="n">
        <f aca="false">ETR</f>
        <v>10.506408048161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10.5064077670184</v>
      </c>
      <c r="K68" s="0" t="n">
        <f aca="false">alph*I68</f>
        <v>95.2381542215181</v>
      </c>
      <c r="L68" s="0" t="n">
        <f aca="false">ETR</f>
        <v>10.506408048161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10.5064078471962</v>
      </c>
      <c r="K69" s="0" t="n">
        <f aca="false">alph*I69</f>
        <v>97.0018237441388</v>
      </c>
      <c r="L69" s="0" t="n">
        <f aca="false">ETR</f>
        <v>10.506408048161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10.5064079045084</v>
      </c>
      <c r="K70" s="0" t="n">
        <f aca="false">alph*I70</f>
        <v>98.7654932667595</v>
      </c>
      <c r="L70" s="0" t="n">
        <f aca="false">ETR</f>
        <v>10.506408048161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10.506407945476</v>
      </c>
      <c r="K71" s="0" t="n">
        <f aca="false">alph*I71</f>
        <v>100.52916278938</v>
      </c>
      <c r="L71" s="0" t="n">
        <f aca="false">ETR</f>
        <v>10.506408048161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10.5064079747603</v>
      </c>
      <c r="K72" s="0" t="n">
        <f aca="false">alph*I72</f>
        <v>102.292832312001</v>
      </c>
      <c r="L72" s="0" t="n">
        <f aca="false">ETR</f>
        <v>10.506408048161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10.5064079956931</v>
      </c>
      <c r="K73" s="0" t="n">
        <f aca="false">alph*I73</f>
        <v>104.056501834622</v>
      </c>
      <c r="L73" s="0" t="n">
        <f aca="false">ETR</f>
        <v>10.506408048161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10.5064080106562</v>
      </c>
      <c r="K74" s="0" t="n">
        <f aca="false">alph*I74</f>
        <v>105.820171357242</v>
      </c>
      <c r="L74" s="0" t="n">
        <f aca="false">ETR</f>
        <v>10.506408048161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10.506408021352</v>
      </c>
      <c r="K75" s="0" t="n">
        <f aca="false">alph*I75</f>
        <v>107.583840879863</v>
      </c>
      <c r="L75" s="0" t="n">
        <f aca="false">ETR</f>
        <v>10.506408048161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10.5064080289975</v>
      </c>
      <c r="K76" s="0" t="n">
        <f aca="false">alph*I76</f>
        <v>109.347510402484</v>
      </c>
      <c r="L76" s="0" t="n">
        <f aca="false">ETR</f>
        <v>10.506408048161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10.5064080344627</v>
      </c>
      <c r="K77" s="0" t="n">
        <f aca="false">alph*I77</f>
        <v>111.111179925104</v>
      </c>
      <c r="L77" s="0" t="n">
        <f aca="false">ETR</f>
        <v>10.506408048161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10.5064080383692</v>
      </c>
      <c r="K78" s="0" t="n">
        <f aca="false">alph*I78</f>
        <v>112.874849447725</v>
      </c>
      <c r="L78" s="0" t="n">
        <f aca="false">ETR</f>
        <v>10.506408048161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10.5064080411617</v>
      </c>
      <c r="K79" s="0" t="n">
        <f aca="false">alph*I79</f>
        <v>114.638518970346</v>
      </c>
      <c r="L79" s="0" t="n">
        <f aca="false">ETR</f>
        <v>10.506408048161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10.5064080431578</v>
      </c>
      <c r="K80" s="0" t="n">
        <f aca="false">alph*I80</f>
        <v>116.402188492967</v>
      </c>
      <c r="L80" s="0" t="n">
        <f aca="false">ETR</f>
        <v>10.506408048161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8.14335</v>
      </c>
      <c r="I81" s="0" t="n">
        <f aca="false">4+I80</f>
        <v>268</v>
      </c>
      <c r="J81" s="0" t="n">
        <f aca="false">ETR*TANHYP(alph*I81/ETR)</f>
        <v>10.5064080445846</v>
      </c>
      <c r="K81" s="0" t="n">
        <f aca="false">alph*I81</f>
        <v>118.165858015587</v>
      </c>
      <c r="L81" s="0" t="n">
        <f aca="false">ETR</f>
        <v>10.506408048161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10.5064080456045</v>
      </c>
      <c r="K82" s="0" t="n">
        <f aca="false">alph*I82</f>
        <v>119.929527538208</v>
      </c>
      <c r="L82" s="0" t="n">
        <f aca="false">ETR</f>
        <v>10.506408048161</v>
      </c>
    </row>
    <row collapsed="false" customFormat="false" customHeight="false" hidden="false" ht="12.75" outlineLevel="0" r="83">
      <c r="D83" s="0" t="n">
        <f aca="false">(D14-$D$23)^2</f>
        <v>16.032016</v>
      </c>
      <c r="E83" s="0" t="n">
        <f aca="false">(E14-$D$23)^2</f>
        <v>20.5444883423334</v>
      </c>
      <c r="I83" s="0" t="n">
        <f aca="false">4+I82</f>
        <v>276</v>
      </c>
      <c r="J83" s="0" t="n">
        <f aca="false">ETR*TANHYP(alph*I83/ETR)</f>
        <v>10.5064080463336</v>
      </c>
      <c r="K83" s="0" t="n">
        <f aca="false">alph*I83</f>
        <v>121.693197060829</v>
      </c>
      <c r="L83" s="0" t="n">
        <f aca="false">ETR</f>
        <v>10.506408048161</v>
      </c>
    </row>
    <row collapsed="false" customFormat="false" customHeight="false" hidden="false" ht="12.75" outlineLevel="0" r="84">
      <c r="D84" s="0" t="n">
        <f aca="false">(D15-$D$23)^2</f>
        <v>40.8321</v>
      </c>
      <c r="E84" s="0" t="n">
        <f aca="false">(E15-$D$23)^2</f>
        <v>44.9818186994202</v>
      </c>
      <c r="I84" s="0" t="n">
        <f aca="false">4+I83</f>
        <v>280</v>
      </c>
      <c r="J84" s="0" t="n">
        <f aca="false">ETR*TANHYP(alph*I84/ETR)</f>
        <v>10.5064080468547</v>
      </c>
      <c r="K84" s="0" t="n">
        <f aca="false">alph*I84</f>
        <v>123.456866583449</v>
      </c>
      <c r="L84" s="0" t="n">
        <f aca="false">ETR</f>
        <v>10.506408048161</v>
      </c>
    </row>
    <row collapsed="false" customFormat="false" customHeight="false" hidden="false" ht="12.75" outlineLevel="0" r="85">
      <c r="D85" s="0" t="n">
        <f aca="false">(D16-$D$23)^2</f>
        <v>79.530724</v>
      </c>
      <c r="E85" s="0" t="n">
        <f aca="false">(E16-$D$23)^2</f>
        <v>75.2924101819399</v>
      </c>
      <c r="I85" s="0" t="n">
        <f aca="false">4+I84</f>
        <v>284</v>
      </c>
      <c r="J85" s="0" t="n">
        <f aca="false">ETR*TANHYP(alph*I85/ETR)</f>
        <v>10.5064080472273</v>
      </c>
      <c r="K85" s="0" t="n">
        <f aca="false">alph*I85</f>
        <v>125.22053610607</v>
      </c>
      <c r="L85" s="0" t="n">
        <f aca="false">ETR</f>
        <v>10.506408048161</v>
      </c>
    </row>
    <row collapsed="false" customFormat="false" customHeight="false" hidden="false" ht="12.75" outlineLevel="0" r="86">
      <c r="D86" s="0" t="n">
        <f aca="false">(D17-$D$23)^2</f>
        <v>102.40428025</v>
      </c>
      <c r="E86" s="0" t="n">
        <f aca="false">(E17-$D$23)^2</f>
        <v>92.2632827817146</v>
      </c>
      <c r="I86" s="0" t="n">
        <f aca="false">4+I85</f>
        <v>288</v>
      </c>
      <c r="J86" s="0" t="n">
        <f aca="false">ETR*TANHYP(alph*I86/ETR)</f>
        <v>10.5064080474935</v>
      </c>
      <c r="K86" s="0" t="n">
        <f aca="false">alph*I86</f>
        <v>126.984205628691</v>
      </c>
      <c r="L86" s="0" t="n">
        <f aca="false">ETR</f>
        <v>10.506408048161</v>
      </c>
    </row>
    <row collapsed="false" customFormat="false" customHeight="false" hidden="false" ht="12.75" outlineLevel="0" r="87">
      <c r="D87" s="0" t="n">
        <f aca="false">(D18-$D$23)^2</f>
        <v>122.677776</v>
      </c>
      <c r="E87" s="0" t="n">
        <f aca="false">(E18-$D$23)^2</f>
        <v>104.908111656927</v>
      </c>
      <c r="I87" s="0" t="n">
        <f aca="false">4+I86</f>
        <v>292</v>
      </c>
      <c r="J87" s="0" t="n">
        <f aca="false">ETR*TANHYP(alph*I87/ETR)</f>
        <v>10.5064080476839</v>
      </c>
      <c r="K87" s="0" t="n">
        <f aca="false">alph*I87</f>
        <v>128.747875151312</v>
      </c>
      <c r="L87" s="0" t="n">
        <f aca="false">ETR</f>
        <v>10.506408048161</v>
      </c>
    </row>
    <row collapsed="false" customFormat="false" customHeight="false" hidden="false" ht="12.75" outlineLevel="0" r="88">
      <c r="D88" s="0" t="n">
        <f aca="false">(D19-$D$23)^2</f>
        <v>131.882256</v>
      </c>
      <c r="E88" s="0" t="n">
        <f aca="false">(E19-$D$23)^2</f>
        <v>109.34135691519</v>
      </c>
      <c r="I88" s="0" t="n">
        <f aca="false">4+I87</f>
        <v>296</v>
      </c>
      <c r="J88" s="0" t="n">
        <f aca="false">ETR*TANHYP(alph*I88/ETR)</f>
        <v>10.5064080478199</v>
      </c>
      <c r="K88" s="0" t="n">
        <f aca="false">alph*I88</f>
        <v>130.511544673932</v>
      </c>
      <c r="L88" s="0" t="n">
        <f aca="false">ETR</f>
        <v>10.506408048161</v>
      </c>
    </row>
    <row collapsed="false" customFormat="false" customHeight="false" hidden="false" ht="12.75" outlineLevel="0" r="89">
      <c r="D89" s="0" t="n">
        <f aca="false">(D20-$D$23)^2</f>
        <v>109.244304</v>
      </c>
      <c r="E89" s="0" t="n">
        <f aca="false">(E20-$D$23)^2</f>
        <v>110.313184167356</v>
      </c>
      <c r="I89" s="0" t="n">
        <f aca="false">4+I88</f>
        <v>300</v>
      </c>
      <c r="J89" s="0" t="n">
        <f aca="false">ETR*TANHYP(alph*I89/ETR)</f>
        <v>10.5064080479172</v>
      </c>
      <c r="K89" s="0" t="n">
        <f aca="false">alph*I89</f>
        <v>132.275214196553</v>
      </c>
      <c r="L89" s="0" t="n">
        <f aca="false">ETR</f>
        <v>10.506408048161</v>
      </c>
    </row>
    <row collapsed="false" customFormat="false" customHeight="false" hidden="false" ht="12.75" outlineLevel="0" r="90">
      <c r="D90" s="0" t="n">
        <f aca="false">(D21-$D$23)^2</f>
        <v>96.707556</v>
      </c>
      <c r="E90" s="0" t="n">
        <f aca="false">(E21-$D$23)^2</f>
        <v>110.382974506577</v>
      </c>
      <c r="I90" s="0" t="n">
        <f aca="false">4+I89</f>
        <v>304</v>
      </c>
      <c r="J90" s="0" t="n">
        <f aca="false">ETR*TANHYP(alph*I90/ETR)</f>
        <v>10.5064080479867</v>
      </c>
      <c r="K90" s="0" t="n">
        <f aca="false">alph*I90</f>
        <v>134.038883719174</v>
      </c>
      <c r="L90" s="0" t="n">
        <f aca="false">ETR</f>
        <v>10.506408048161</v>
      </c>
    </row>
    <row collapsed="false" customFormat="false" customHeight="false" hidden="false" ht="18.75" outlineLevel="0" r="91">
      <c r="D91" s="0" t="n">
        <f aca="false">(D22-$D$23)^2</f>
        <v>83.832336</v>
      </c>
      <c r="E91" s="0" t="n">
        <f aca="false">(E22-$D$23)^2</f>
        <v>110.384605079783</v>
      </c>
      <c r="I91" s="0" t="n">
        <f aca="false">4+I90</f>
        <v>308</v>
      </c>
      <c r="J91" s="0" t="n">
        <f aca="false">ETR*TANHYP(alph*I91/ETR)</f>
        <v>10.5064080480364</v>
      </c>
      <c r="K91" s="0" t="n">
        <f aca="false">alph*I91</f>
        <v>135.802553241794</v>
      </c>
      <c r="L91" s="0" t="n">
        <f aca="false">ETR</f>
        <v>10.506408048161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10.5064080480719</v>
      </c>
      <c r="K92" s="0" t="n">
        <f aca="false">alph*I92</f>
        <v>137.566222764415</v>
      </c>
      <c r="L92" s="0" t="n">
        <f aca="false">ETR</f>
        <v>10.506408048161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10.5064080480973</v>
      </c>
      <c r="K93" s="0" t="n">
        <f aca="false">alph*I93</f>
        <v>139.329892287036</v>
      </c>
      <c r="L93" s="0" t="n">
        <f aca="false">ETR</f>
        <v>10.506408048161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10.506408048161</v>
      </c>
      <c r="K94" s="0" t="n">
        <f aca="false">alph*I94</f>
        <v>220.458690327588</v>
      </c>
      <c r="L94" s="0" t="n">
        <f aca="false">ETR</f>
        <v>10.506408048161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SUM(D82:D91)</f>
        <v>783.14334825</v>
      </c>
      <c r="E159" s="4" t="n">
        <f aca="false">SUM(E82:E91)</f>
        <v>778.412232331241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2013-09-25T22:10:33.00Z</dcterms:modified>
  <cp:revision>0</cp:revision>
</cp:coreProperties>
</file>