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25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<sst xmlns="http://schemas.openxmlformats.org/spreadsheetml/2006/main" count="18" uniqueCount="17">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</sst>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#,##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5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0.2225</c:v>
                </c:pt>
                <c:pt idx="2">
                  <c:v>4.368</c:v>
                </c:pt>
                <c:pt idx="3">
                  <c:v>6.552</c:v>
                </c:pt>
                <c:pt idx="4">
                  <c:v>5.883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1.04787563422161</c:v>
                </c:pt>
                <c:pt idx="2">
                  <c:v>2.03830435280826</c:v>
                </c:pt>
                <c:pt idx="3">
                  <c:v>2.92578199155586</c:v>
                </c:pt>
                <c:pt idx="4">
                  <c:v>3.68377449613392</c:v>
                </c:pt>
                <c:pt idx="5">
                  <c:v>4.30510523327551</c:v>
                </c:pt>
                <c:pt idx="6">
                  <c:v>4.79747983344913</c:v>
                </c:pt>
                <c:pt idx="7">
                  <c:v>5.1773110246352</c:v>
                </c:pt>
                <c:pt idx="8">
                  <c:v>5.46428959867889</c:v>
                </c:pt>
                <c:pt idx="9">
                  <c:v>5.67772371277603</c:v>
                </c:pt>
                <c:pt idx="10">
                  <c:v>5.83460729843992</c:v>
                </c:pt>
                <c:pt idx="11">
                  <c:v>5.9489309584031</c:v>
                </c:pt>
                <c:pt idx="12">
                  <c:v>6.03171662578575</c:v>
                </c:pt>
                <c:pt idx="13">
                  <c:v>6.09139110566899</c:v>
                </c:pt>
                <c:pt idx="14">
                  <c:v>6.13426470789178</c:v>
                </c:pt>
                <c:pt idx="15">
                  <c:v>6.16499466008923</c:v>
                </c:pt>
                <c:pt idx="16">
                  <c:v>6.18698316508054</c:v>
                </c:pt>
                <c:pt idx="17">
                  <c:v>6.20269769007259</c:v>
                </c:pt>
                <c:pt idx="18">
                  <c:v>6.21391862941779</c:v>
                </c:pt>
                <c:pt idx="19">
                  <c:v>6.22192595549081</c:v>
                </c:pt>
                <c:pt idx="20">
                  <c:v>6.22763749739261</c:v>
                </c:pt>
                <c:pt idx="21">
                  <c:v>6.23171019290273</c:v>
                </c:pt>
                <c:pt idx="22">
                  <c:v>6.23461363135043</c:v>
                </c:pt>
                <c:pt idx="23">
                  <c:v>6.23668316987288</c:v>
                </c:pt>
                <c:pt idx="24">
                  <c:v>6.23815814487202</c:v>
                </c:pt>
                <c:pt idx="25">
                  <c:v>6.23920928435102</c:v>
                </c:pt>
                <c:pt idx="26">
                  <c:v>6.23995833428268</c:v>
                </c:pt>
                <c:pt idx="27">
                  <c:v>6.240492090791</c:v>
                </c:pt>
                <c:pt idx="28">
                  <c:v>6.24087242270381</c:v>
                </c:pt>
                <c:pt idx="29">
                  <c:v>6.24114342514869</c:v>
                </c:pt>
                <c:pt idx="30">
                  <c:v>6.24133652286413</c:v>
                </c:pt>
                <c:pt idx="31">
                  <c:v>6.24147410955342</c:v>
                </c:pt>
                <c:pt idx="32">
                  <c:v>6.24157214257706</c:v>
                </c:pt>
                <c:pt idx="33">
                  <c:v>6.24164199251403</c:v>
                </c:pt>
                <c:pt idx="34">
                  <c:v>6.24169176140466</c:v>
                </c:pt>
                <c:pt idx="35">
                  <c:v>6.24172722221906</c:v>
                </c:pt>
                <c:pt idx="36">
                  <c:v>6.24175248834161</c:v>
                </c:pt>
                <c:pt idx="37">
                  <c:v>6.24177049063701</c:v>
                </c:pt>
                <c:pt idx="38">
                  <c:v>6.24178331739014</c:v>
                </c:pt>
                <c:pt idx="39">
                  <c:v>6.2417924565291</c:v>
                </c:pt>
                <c:pt idx="40">
                  <c:v>6.24179896821742</c:v>
                </c:pt>
                <c:pt idx="41">
                  <c:v>6.2418036078306</c:v>
                </c:pt>
                <c:pt idx="42">
                  <c:v>6.24180691357926</c:v>
                </c:pt>
                <c:pt idx="43">
                  <c:v>6.24180926894203</c:v>
                </c:pt>
                <c:pt idx="44">
                  <c:v>6.2418109471498</c:v>
                </c:pt>
                <c:pt idx="45">
                  <c:v>6.24181214288113</c:v>
                </c:pt>
                <c:pt idx="46">
                  <c:v>6.24181299484555</c:v>
                </c:pt>
                <c:pt idx="47">
                  <c:v>6.24181360187434</c:v>
                </c:pt>
                <c:pt idx="48">
                  <c:v>6.24181403438529</c:v>
                </c:pt>
                <c:pt idx="49">
                  <c:v>6.24181434255142</c:v>
                </c:pt>
                <c:pt idx="50">
                  <c:v>6.24181456212128</c:v>
                </c:pt>
                <c:pt idx="51">
                  <c:v>6.24181471856585</c:v>
                </c:pt>
                <c:pt idx="52">
                  <c:v>6.24181483003336</c:v>
                </c:pt>
                <c:pt idx="53">
                  <c:v>6.24181490945449</c:v>
                </c:pt>
                <c:pt idx="54">
                  <c:v>6.24181496604243</c:v>
                </c:pt>
                <c:pt idx="55">
                  <c:v>6.24181500636161</c:v>
                </c:pt>
                <c:pt idx="56">
                  <c:v>6.24181503508921</c:v>
                </c:pt>
                <c:pt idx="57">
                  <c:v>6.24181505555777</c:v>
                </c:pt>
                <c:pt idx="58">
                  <c:v>6.24181507014171</c:v>
                </c:pt>
                <c:pt idx="59">
                  <c:v>6.24181508053284</c:v>
                </c:pt>
                <c:pt idx="60">
                  <c:v>6.24181508793657</c:v>
                </c:pt>
                <c:pt idx="61">
                  <c:v>6.24181509321176</c:v>
                </c:pt>
                <c:pt idx="62">
                  <c:v>6.24181509697036</c:v>
                </c:pt>
                <c:pt idx="63">
                  <c:v>6.24181509964839</c:v>
                </c:pt>
                <c:pt idx="64">
                  <c:v>6.24181510155649</c:v>
                </c:pt>
                <c:pt idx="65">
                  <c:v>6.24181510291602</c:v>
                </c:pt>
                <c:pt idx="66">
                  <c:v>6.24181510388469</c:v>
                </c:pt>
                <c:pt idx="67">
                  <c:v>6.24181510457488</c:v>
                </c:pt>
                <c:pt idx="68">
                  <c:v>6.24181510506664</c:v>
                </c:pt>
                <c:pt idx="69">
                  <c:v>6.24181510541702</c:v>
                </c:pt>
                <c:pt idx="70">
                  <c:v>6.24181510566667</c:v>
                </c:pt>
                <c:pt idx="71">
                  <c:v>6.24181510584454</c:v>
                </c:pt>
                <c:pt idx="72">
                  <c:v>6.24181510597128</c:v>
                </c:pt>
                <c:pt idx="73">
                  <c:v>6.24181510606158</c:v>
                </c:pt>
                <c:pt idx="74">
                  <c:v>6.24181510612592</c:v>
                </c:pt>
                <c:pt idx="75">
                  <c:v>6.24181510617176</c:v>
                </c:pt>
                <c:pt idx="76">
                  <c:v>6.24181510620442</c:v>
                </c:pt>
                <c:pt idx="77">
                  <c:v>6.2418151062277</c:v>
                </c:pt>
                <c:pt idx="78">
                  <c:v>6.24181510624428</c:v>
                </c:pt>
                <c:pt idx="79">
                  <c:v>6.24181510625609</c:v>
                </c:pt>
                <c:pt idx="80">
                  <c:v>6.24181510628537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1.05788986049505</c:v>
                </c:pt>
                <c:pt idx="2">
                  <c:v>2.11577972099011</c:v>
                </c:pt>
                <c:pt idx="3">
                  <c:v>3.17366958148516</c:v>
                </c:pt>
                <c:pt idx="4">
                  <c:v>4.23155944198022</c:v>
                </c:pt>
                <c:pt idx="5">
                  <c:v>5.28944930247527</c:v>
                </c:pt>
                <c:pt idx="6">
                  <c:v>6.34733916297033</c:v>
                </c:pt>
                <c:pt idx="7">
                  <c:v>7.40522902346538</c:v>
                </c:pt>
                <c:pt idx="8">
                  <c:v>8.46311888396043</c:v>
                </c:pt>
                <c:pt idx="9">
                  <c:v>9.52100874445549</c:v>
                </c:pt>
                <c:pt idx="10">
                  <c:v>10.5788986049505</c:v>
                </c:pt>
                <c:pt idx="11">
                  <c:v>11.6367884654456</c:v>
                </c:pt>
                <c:pt idx="12">
                  <c:v>12.6946783259407</c:v>
                </c:pt>
                <c:pt idx="13">
                  <c:v>13.7525681864357</c:v>
                </c:pt>
                <c:pt idx="14">
                  <c:v>14.8104580469308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6.24181510628537</c:v>
                </c:pt>
                <c:pt idx="1">
                  <c:v>6.24181510628537</c:v>
                </c:pt>
                <c:pt idx="2">
                  <c:v>6.24181510628537</c:v>
                </c:pt>
                <c:pt idx="3">
                  <c:v>6.24181510628537</c:v>
                </c:pt>
                <c:pt idx="4">
                  <c:v>6.24181510628537</c:v>
                </c:pt>
                <c:pt idx="5">
                  <c:v>6.24181510628537</c:v>
                </c:pt>
                <c:pt idx="6">
                  <c:v>6.24181510628537</c:v>
                </c:pt>
                <c:pt idx="7">
                  <c:v>6.24181510628537</c:v>
                </c:pt>
                <c:pt idx="8">
                  <c:v>6.24181510628537</c:v>
                </c:pt>
                <c:pt idx="9">
                  <c:v>6.24181510628537</c:v>
                </c:pt>
                <c:pt idx="10">
                  <c:v>6.24181510628537</c:v>
                </c:pt>
                <c:pt idx="11">
                  <c:v>6.24181510628537</c:v>
                </c:pt>
                <c:pt idx="12">
                  <c:v>6.24181510628537</c:v>
                </c:pt>
                <c:pt idx="13">
                  <c:v>6.24181510628537</c:v>
                </c:pt>
                <c:pt idx="14">
                  <c:v>6.24181510628537</c:v>
                </c:pt>
                <c:pt idx="15">
                  <c:v>6.24181510628537</c:v>
                </c:pt>
                <c:pt idx="16">
                  <c:v>6.24181510628537</c:v>
                </c:pt>
                <c:pt idx="17">
                  <c:v>6.24181510628537</c:v>
                </c:pt>
                <c:pt idx="18">
                  <c:v>6.24181510628537</c:v>
                </c:pt>
                <c:pt idx="19">
                  <c:v>6.24181510628537</c:v>
                </c:pt>
                <c:pt idx="20">
                  <c:v>6.24181510628537</c:v>
                </c:pt>
                <c:pt idx="21">
                  <c:v>6.24181510628537</c:v>
                </c:pt>
                <c:pt idx="22">
                  <c:v>6.24181510628537</c:v>
                </c:pt>
                <c:pt idx="23">
                  <c:v>6.24181510628537</c:v>
                </c:pt>
                <c:pt idx="24">
                  <c:v>6.24181510628537</c:v>
                </c:pt>
                <c:pt idx="25">
                  <c:v>6.24181510628537</c:v>
                </c:pt>
                <c:pt idx="26">
                  <c:v>6.24181510628537</c:v>
                </c:pt>
                <c:pt idx="27">
                  <c:v>6.24181510628537</c:v>
                </c:pt>
                <c:pt idx="28">
                  <c:v>6.24181510628537</c:v>
                </c:pt>
                <c:pt idx="29">
                  <c:v>6.24181510628537</c:v>
                </c:pt>
                <c:pt idx="30">
                  <c:v>6.24181510628537</c:v>
                </c:pt>
                <c:pt idx="31">
                  <c:v>6.24181510628537</c:v>
                </c:pt>
                <c:pt idx="32">
                  <c:v>6.24181510628537</c:v>
                </c:pt>
                <c:pt idx="33">
                  <c:v>6.24181510628537</c:v>
                </c:pt>
                <c:pt idx="34">
                  <c:v>6.24181510628537</c:v>
                </c:pt>
                <c:pt idx="35">
                  <c:v>6.24181510628537</c:v>
                </c:pt>
                <c:pt idx="36">
                  <c:v>6.24181510628537</c:v>
                </c:pt>
                <c:pt idx="37">
                  <c:v>6.24181510628537</c:v>
                </c:pt>
                <c:pt idx="38">
                  <c:v>6.24181510628537</c:v>
                </c:pt>
                <c:pt idx="39">
                  <c:v>6.24181510628537</c:v>
                </c:pt>
                <c:pt idx="40">
                  <c:v>6.24181510628537</c:v>
                </c:pt>
                <c:pt idx="41">
                  <c:v>6.24181510628537</c:v>
                </c:pt>
                <c:pt idx="42">
                  <c:v>6.24181510628537</c:v>
                </c:pt>
                <c:pt idx="43">
                  <c:v>6.24181510628537</c:v>
                </c:pt>
                <c:pt idx="44">
                  <c:v>6.24181510628537</c:v>
                </c:pt>
                <c:pt idx="45">
                  <c:v>6.24181510628537</c:v>
                </c:pt>
                <c:pt idx="46">
                  <c:v>6.24181510628537</c:v>
                </c:pt>
                <c:pt idx="47">
                  <c:v>6.24181510628537</c:v>
                </c:pt>
                <c:pt idx="48">
                  <c:v>6.24181510628537</c:v>
                </c:pt>
                <c:pt idx="49">
                  <c:v>6.24181510628537</c:v>
                </c:pt>
                <c:pt idx="50">
                  <c:v>6.24181510628537</c:v>
                </c:pt>
                <c:pt idx="51">
                  <c:v>6.24181510628537</c:v>
                </c:pt>
                <c:pt idx="52">
                  <c:v>6.24181510628537</c:v>
                </c:pt>
                <c:pt idx="53">
                  <c:v>6.24181510628537</c:v>
                </c:pt>
                <c:pt idx="54">
                  <c:v>6.24181510628537</c:v>
                </c:pt>
                <c:pt idx="55">
                  <c:v>6.24181510628537</c:v>
                </c:pt>
                <c:pt idx="56">
                  <c:v>6.24181510628537</c:v>
                </c:pt>
                <c:pt idx="57">
                  <c:v>6.24181510628537</c:v>
                </c:pt>
                <c:pt idx="58">
                  <c:v>6.24181510628537</c:v>
                </c:pt>
                <c:pt idx="59">
                  <c:v>6.24181510628537</c:v>
                </c:pt>
                <c:pt idx="60">
                  <c:v>6.24181510628537</c:v>
                </c:pt>
                <c:pt idx="61">
                  <c:v>6.24181510628537</c:v>
                </c:pt>
                <c:pt idx="62">
                  <c:v>6.24181510628537</c:v>
                </c:pt>
                <c:pt idx="63">
                  <c:v>6.24181510628537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23.6010017275879</c:v>
                </c:pt>
                <c:pt idx="1">
                  <c:v>23.6010017275879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23.6010017275879</c:v>
                </c:pt>
                <c:pt idx="1">
                  <c:v>23.6010017275879</c:v>
                </c:pt>
                <c:pt idx="2">
                  <c:v>23.6010017275879</c:v>
                </c:pt>
                <c:pt idx="3">
                  <c:v>23.6010017275879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62231347"/>
        <c:axId val="70387119"/>
      </c:scatterChart>
      <c:valAx>
        <c:axId val="62231347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70387119"/>
        <c:crossesAt val="0"/>
      </c:valAx>
      <c:valAx>
        <c:axId val="70387119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62231347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5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F7" activeCellId="0" pane="topLeft" sqref="F7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6.24181510628537</v>
      </c>
      <c r="D3" s="4"/>
    </row>
    <row collapsed="false" customFormat="false" customHeight="false" hidden="false" ht="12.75" outlineLevel="0" r="4">
      <c r="A4" s="0" t="s">
        <v>1</v>
      </c>
      <c r="B4" s="5" t="n">
        <v>0.264472465123764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23.6010017275879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0.309412153496309</v>
      </c>
      <c r="B10" s="0" t="n">
        <f aca="false">E159/D159</f>
        <v>0.986449826428335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0.2225</v>
      </c>
      <c r="E14" s="0" t="n">
        <f aca="false">ETR*TANH(alph*B14/ETR)</f>
        <v>0.264314308795929</v>
      </c>
      <c r="F14" s="0" t="n">
        <f aca="false">(E14-D14)^2</f>
        <v>0.00174843642008135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6.24181510628537</v>
      </c>
      <c r="M14" s="0" t="n">
        <f aca="false">IkW</f>
        <v>23.6010017275879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4.368</v>
      </c>
      <c r="E15" s="0" t="n">
        <f aca="false">ETR*TANH(alph*B15/ETR)</f>
        <v>4.43974907597376</v>
      </c>
      <c r="F15" s="0" t="n">
        <f aca="false">(E15-D15)^2</f>
        <v>0.00514792990308816</v>
      </c>
      <c r="I15" s="0" t="n">
        <f aca="false">4+I14</f>
        <v>4</v>
      </c>
      <c r="J15" s="0" t="n">
        <f aca="false">ETR*TANHYP(alph*I15/ETR)</f>
        <v>1.04787563422161</v>
      </c>
      <c r="K15" s="0" t="n">
        <f aca="false">alph*I15</f>
        <v>1.05788986049505</v>
      </c>
      <c r="L15" s="0" t="n">
        <f aca="false">ETR</f>
        <v>6.24181510628537</v>
      </c>
      <c r="M15" s="0" t="n">
        <f aca="false">IkW</f>
        <v>23.6010017275879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6.552</v>
      </c>
      <c r="E16" s="0" t="n">
        <f aca="false">ETR*TANH(alph*B16/ETR)</f>
        <v>6.13426470789178</v>
      </c>
      <c r="F16" s="0" t="n">
        <f aca="false">(E16-D16)^2</f>
        <v>0.174502774272743</v>
      </c>
      <c r="I16" s="0" t="n">
        <f aca="false">4+I15</f>
        <v>8</v>
      </c>
      <c r="J16" s="0" t="n">
        <f aca="false">ETR*TANHYP(alph*I16/ETR)</f>
        <v>2.03830435280826</v>
      </c>
      <c r="K16" s="0" t="n">
        <f aca="false">alph*I16</f>
        <v>2.11577972099011</v>
      </c>
      <c r="L16" s="0" t="n">
        <f aca="false">ETR</f>
        <v>6.24181510628537</v>
      </c>
      <c r="M16" s="0" t="n">
        <f aca="false">IkW</f>
        <v>23.6010017275879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5.883</v>
      </c>
      <c r="E17" s="0" t="n">
        <f aca="false">ETR*TANH(alph*B17/ETR)</f>
        <v>6.24078906201895</v>
      </c>
      <c r="F17" s="0" t="n">
        <f aca="false">(E17-D17)^2</f>
        <v>0.128013012900396</v>
      </c>
      <c r="I17" s="0" t="n">
        <f aca="false">4+I16</f>
        <v>12</v>
      </c>
      <c r="J17" s="0" t="n">
        <f aca="false">ETR*TANHYP(alph*I17/ETR)</f>
        <v>2.92578199155586</v>
      </c>
      <c r="K17" s="0" t="n">
        <f aca="false">alph*I17</f>
        <v>3.17366958148516</v>
      </c>
      <c r="L17" s="0" t="n">
        <f aca="false">ETR</f>
        <v>6.24181510628537</v>
      </c>
      <c r="M17" s="0" t="n">
        <f aca="false">IkW</f>
        <v>23.6010017275879</v>
      </c>
      <c r="N17" s="0" t="n">
        <v>100</v>
      </c>
    </row>
    <row collapsed="false" customFormat="false" customHeight="false" hidden="false" ht="12.75" outlineLevel="0" r="18">
      <c r="B18" s="10"/>
      <c r="D18" s="9"/>
      <c r="I18" s="0" t="n">
        <f aca="false">4+I17</f>
        <v>16</v>
      </c>
      <c r="J18" s="0" t="n">
        <f aca="false">ETR*TANHYP(alph*I18/ETR)</f>
        <v>3.68377449613392</v>
      </c>
      <c r="K18" s="0" t="n">
        <f aca="false">alph*I18</f>
        <v>4.23155944198022</v>
      </c>
      <c r="L18" s="0" t="n">
        <f aca="false">ETR</f>
        <v>6.24181510628537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4.30510523327551</v>
      </c>
      <c r="K19" s="0" t="n">
        <f aca="false">alph*I19</f>
        <v>5.28944930247527</v>
      </c>
      <c r="L19" s="0" t="n">
        <f aca="false">ETR</f>
        <v>6.24181510628537</v>
      </c>
    </row>
    <row collapsed="false" customFormat="false" customHeight="false" hidden="false" ht="12.75" outlineLevel="0" r="20">
      <c r="B20" s="10"/>
      <c r="I20" s="0" t="n">
        <f aca="false">4+I19</f>
        <v>24</v>
      </c>
      <c r="J20" s="0" t="n">
        <f aca="false">ETR*TANHYP(alph*I20/ETR)</f>
        <v>4.79747983344913</v>
      </c>
      <c r="K20" s="0" t="n">
        <f aca="false">alph*I20</f>
        <v>6.34733916297033</v>
      </c>
      <c r="L20" s="0" t="n">
        <f aca="false">ETR</f>
        <v>6.24181510628537</v>
      </c>
    </row>
    <row collapsed="false" customFormat="false" customHeight="false" hidden="false" ht="12.75" outlineLevel="0" r="21">
      <c r="B21" s="10"/>
      <c r="I21" s="0" t="n">
        <f aca="false">4+I20</f>
        <v>28</v>
      </c>
      <c r="J21" s="0" t="n">
        <f aca="false">ETR*TANHYP(alph*I21/ETR)</f>
        <v>5.1773110246352</v>
      </c>
      <c r="K21" s="0" t="n">
        <f aca="false">alph*I21</f>
        <v>7.40522902346538</v>
      </c>
      <c r="L21" s="0" t="n">
        <f aca="false">ETR</f>
        <v>6.24181510628537</v>
      </c>
    </row>
    <row collapsed="false" customFormat="false" customHeight="false" hidden="false" ht="12.75" outlineLevel="0" r="22">
      <c r="B22" s="10"/>
      <c r="I22" s="0" t="n">
        <f aca="false">4+I21</f>
        <v>32</v>
      </c>
      <c r="J22" s="0" t="n">
        <f aca="false">ETR*TANHYP(alph*I22/ETR)</f>
        <v>5.46428959867889</v>
      </c>
      <c r="K22" s="0" t="n">
        <f aca="false">alph*I22</f>
        <v>8.46311888396043</v>
      </c>
      <c r="L22" s="0" t="n">
        <f aca="false">ETR</f>
        <v>6.24181510628537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5.67772371277603</v>
      </c>
      <c r="K23" s="0" t="n">
        <f aca="false">alph*I23</f>
        <v>9.52100874445549</v>
      </c>
      <c r="L23" s="0" t="n">
        <f aca="false">ETR</f>
        <v>6.24181510628537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5.83460729843992</v>
      </c>
      <c r="K24" s="0" t="n">
        <f aca="false">alph*I24</f>
        <v>10.5788986049505</v>
      </c>
      <c r="L24" s="0" t="n">
        <f aca="false">ETR</f>
        <v>6.24181510628537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5.9489309584031</v>
      </c>
      <c r="K25" s="0" t="n">
        <f aca="false">alph*I25</f>
        <v>11.6367884654456</v>
      </c>
      <c r="L25" s="0" t="n">
        <f aca="false">ETR</f>
        <v>6.24181510628537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6.03171662578575</v>
      </c>
      <c r="K26" s="0" t="n">
        <f aca="false">alph*I26</f>
        <v>12.6946783259407</v>
      </c>
      <c r="L26" s="0" t="n">
        <f aca="false">ETR</f>
        <v>6.24181510628537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6.09139110566899</v>
      </c>
      <c r="K27" s="0" t="n">
        <f aca="false">alph*I27</f>
        <v>13.7525681864357</v>
      </c>
      <c r="L27" s="0" t="n">
        <f aca="false">ETR</f>
        <v>6.24181510628537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6.13426470789178</v>
      </c>
      <c r="K28" s="0" t="n">
        <f aca="false">alph*I28</f>
        <v>14.8104580469308</v>
      </c>
      <c r="L28" s="0" t="n">
        <f aca="false">ETR</f>
        <v>6.24181510628537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6.16499466008923</v>
      </c>
      <c r="K29" s="0" t="n">
        <f aca="false">alph*I29</f>
        <v>15.8683479074258</v>
      </c>
      <c r="L29" s="0" t="n">
        <f aca="false">ETR</f>
        <v>6.24181510628537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6.18698316508054</v>
      </c>
      <c r="K30" s="0" t="n">
        <f aca="false">alph*I30</f>
        <v>16.9262377679209</v>
      </c>
      <c r="L30" s="0" t="n">
        <f aca="false">ETR</f>
        <v>6.24181510628537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6.20269769007259</v>
      </c>
      <c r="K31" s="0" t="n">
        <f aca="false">alph*I31</f>
        <v>17.9841276284159</v>
      </c>
      <c r="L31" s="0" t="n">
        <f aca="false">ETR</f>
        <v>6.24181510628537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6.21391862941779</v>
      </c>
      <c r="K32" s="0" t="n">
        <f aca="false">alph*I32</f>
        <v>19.042017488911</v>
      </c>
      <c r="L32" s="0" t="n">
        <f aca="false">ETR</f>
        <v>6.24181510628537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6.22192595549081</v>
      </c>
      <c r="K33" s="0" t="n">
        <f aca="false">alph*I33</f>
        <v>20.099907349406</v>
      </c>
      <c r="L33" s="0" t="n">
        <f aca="false">ETR</f>
        <v>6.24181510628537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6.22763749739261</v>
      </c>
      <c r="K34" s="0" t="n">
        <f aca="false">alph*I34</f>
        <v>21.1577972099011</v>
      </c>
      <c r="L34" s="0" t="n">
        <f aca="false">ETR</f>
        <v>6.24181510628537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6.23171019290273</v>
      </c>
      <c r="K35" s="0" t="n">
        <f aca="false">alph*I35</f>
        <v>22.2156870703961</v>
      </c>
      <c r="L35" s="0" t="n">
        <f aca="false">ETR</f>
        <v>6.24181510628537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6.23461363135043</v>
      </c>
      <c r="K36" s="0" t="n">
        <f aca="false">alph*I36</f>
        <v>23.2735769308912</v>
      </c>
      <c r="L36" s="0" t="n">
        <f aca="false">ETR</f>
        <v>6.24181510628537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6.23668316987288</v>
      </c>
      <c r="K37" s="0" t="n">
        <f aca="false">alph*I37</f>
        <v>24.3314667913862</v>
      </c>
      <c r="L37" s="0" t="n">
        <f aca="false">ETR</f>
        <v>6.24181510628537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6.23815814487202</v>
      </c>
      <c r="K38" s="0" t="n">
        <f aca="false">alph*I38</f>
        <v>25.3893566518813</v>
      </c>
      <c r="L38" s="0" t="n">
        <f aca="false">ETR</f>
        <v>6.24181510628537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6.23920928435102</v>
      </c>
      <c r="K39" s="0" t="n">
        <f aca="false">alph*I39</f>
        <v>26.4472465123764</v>
      </c>
      <c r="L39" s="0" t="n">
        <f aca="false">ETR</f>
        <v>6.24181510628537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6.23995833428268</v>
      </c>
      <c r="K40" s="0" t="n">
        <f aca="false">alph*I40</f>
        <v>27.5051363728714</v>
      </c>
      <c r="L40" s="0" t="n">
        <f aca="false">ETR</f>
        <v>6.24181510628537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6.240492090791</v>
      </c>
      <c r="K41" s="0" t="n">
        <f aca="false">alph*I41</f>
        <v>28.5630262333665</v>
      </c>
      <c r="L41" s="0" t="n">
        <f aca="false">ETR</f>
        <v>6.24181510628537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6.24087242270381</v>
      </c>
      <c r="K42" s="0" t="n">
        <f aca="false">alph*I42</f>
        <v>29.6209160938615</v>
      </c>
      <c r="L42" s="0" t="n">
        <f aca="false">ETR</f>
        <v>6.24181510628537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6.24114342514869</v>
      </c>
      <c r="K43" s="0" t="n">
        <f aca="false">alph*I43</f>
        <v>30.6788059543566</v>
      </c>
      <c r="L43" s="0" t="n">
        <f aca="false">ETR</f>
        <v>6.24181510628537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6.24133652286413</v>
      </c>
      <c r="K44" s="0" t="n">
        <f aca="false">alph*I44</f>
        <v>31.7366958148516</v>
      </c>
      <c r="L44" s="0" t="n">
        <f aca="false">ETR</f>
        <v>6.24181510628537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6.24147410955342</v>
      </c>
      <c r="K45" s="0" t="n">
        <f aca="false">alph*I45</f>
        <v>32.7945856753467</v>
      </c>
      <c r="L45" s="0" t="n">
        <f aca="false">ETR</f>
        <v>6.24181510628537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6.24157214257706</v>
      </c>
      <c r="K46" s="0" t="n">
        <f aca="false">alph*I46</f>
        <v>33.8524755358417</v>
      </c>
      <c r="L46" s="0" t="n">
        <f aca="false">ETR</f>
        <v>6.24181510628537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6.24164199251403</v>
      </c>
      <c r="K47" s="0" t="n">
        <f aca="false">alph*I47</f>
        <v>34.9103653963368</v>
      </c>
      <c r="L47" s="0" t="n">
        <f aca="false">ETR</f>
        <v>6.24181510628537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6.24169176140466</v>
      </c>
      <c r="K48" s="0" t="n">
        <f aca="false">alph*I48</f>
        <v>35.9682552568318</v>
      </c>
      <c r="L48" s="0" t="n">
        <f aca="false">ETR</f>
        <v>6.24181510628537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6.24172722221906</v>
      </c>
      <c r="K49" s="0" t="n">
        <f aca="false">alph*I49</f>
        <v>37.0261451173269</v>
      </c>
      <c r="L49" s="0" t="n">
        <f aca="false">ETR</f>
        <v>6.24181510628537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6.24175248834161</v>
      </c>
      <c r="K50" s="0" t="n">
        <f aca="false">alph*I50</f>
        <v>38.084034977822</v>
      </c>
      <c r="L50" s="0" t="n">
        <f aca="false">ETR</f>
        <v>6.24181510628537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6.24177049063701</v>
      </c>
      <c r="K51" s="0" t="n">
        <f aca="false">alph*I51</f>
        <v>39.141924838317</v>
      </c>
      <c r="L51" s="0" t="n">
        <f aca="false">ETR</f>
        <v>6.24181510628537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6.24178331739014</v>
      </c>
      <c r="K52" s="0" t="n">
        <f aca="false">alph*I52</f>
        <v>40.1998146988121</v>
      </c>
      <c r="L52" s="0" t="n">
        <f aca="false">ETR</f>
        <v>6.24181510628537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6.2417924565291</v>
      </c>
      <c r="K53" s="0" t="n">
        <f aca="false">alph*I53</f>
        <v>41.2577045593071</v>
      </c>
      <c r="L53" s="0" t="n">
        <f aca="false">ETR</f>
        <v>6.24181510628537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6.24179896821742</v>
      </c>
      <c r="K54" s="0" t="n">
        <f aca="false">alph*I54</f>
        <v>42.3155944198022</v>
      </c>
      <c r="L54" s="0" t="n">
        <f aca="false">ETR</f>
        <v>6.24181510628537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6.2418036078306</v>
      </c>
      <c r="K55" s="0" t="n">
        <f aca="false">alph*I55</f>
        <v>43.3734842802972</v>
      </c>
      <c r="L55" s="0" t="n">
        <f aca="false">ETR</f>
        <v>6.24181510628537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6.24180691357926</v>
      </c>
      <c r="K56" s="0" t="n">
        <f aca="false">alph*I56</f>
        <v>44.4313741407923</v>
      </c>
      <c r="L56" s="0" t="n">
        <f aca="false">ETR</f>
        <v>6.24181510628537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6.24180926894203</v>
      </c>
      <c r="K57" s="0" t="n">
        <f aca="false">alph*I57</f>
        <v>45.4892640012873</v>
      </c>
      <c r="L57" s="0" t="n">
        <f aca="false">ETR</f>
        <v>6.24181510628537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6.2418109471498</v>
      </c>
      <c r="K58" s="0" t="n">
        <f aca="false">alph*I58</f>
        <v>46.5471538617824</v>
      </c>
      <c r="L58" s="0" t="n">
        <f aca="false">ETR</f>
        <v>6.24181510628537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6.24181214288113</v>
      </c>
      <c r="K59" s="0" t="n">
        <f aca="false">alph*I59</f>
        <v>47.6050437222774</v>
      </c>
      <c r="L59" s="0" t="n">
        <f aca="false">ETR</f>
        <v>6.24181510628537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6.24181299484555</v>
      </c>
      <c r="K60" s="0" t="n">
        <f aca="false">alph*I60</f>
        <v>48.6629335827725</v>
      </c>
      <c r="L60" s="0" t="n">
        <f aca="false">ETR</f>
        <v>6.24181510628537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6.24181360187434</v>
      </c>
      <c r="K61" s="0" t="n">
        <f aca="false">alph*I61</f>
        <v>49.7208234432676</v>
      </c>
      <c r="L61" s="0" t="n">
        <f aca="false">ETR</f>
        <v>6.24181510628537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6.24181403438529</v>
      </c>
      <c r="K62" s="0" t="n">
        <f aca="false">alph*I62</f>
        <v>50.7787133037626</v>
      </c>
      <c r="L62" s="0" t="n">
        <f aca="false">ETR</f>
        <v>6.24181510628537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6.24181434255142</v>
      </c>
      <c r="K63" s="0" t="n">
        <f aca="false">alph*I63</f>
        <v>51.8366031642577</v>
      </c>
      <c r="L63" s="0" t="n">
        <f aca="false">ETR</f>
        <v>6.24181510628537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6.24181456212128</v>
      </c>
      <c r="K64" s="0" t="n">
        <f aca="false">alph*I64</f>
        <v>52.8944930247527</v>
      </c>
      <c r="L64" s="0" t="n">
        <f aca="false">ETR</f>
        <v>6.24181510628537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6.24181471856585</v>
      </c>
      <c r="K65" s="0" t="n">
        <f aca="false">alph*I65</f>
        <v>53.9523828852478</v>
      </c>
      <c r="L65" s="0" t="n">
        <f aca="false">ETR</f>
        <v>6.24181510628537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6.24181483003336</v>
      </c>
      <c r="K66" s="0" t="n">
        <f aca="false">alph*I66</f>
        <v>55.0102727457428</v>
      </c>
      <c r="L66" s="0" t="n">
        <f aca="false">ETR</f>
        <v>6.24181510628537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6.24181490945449</v>
      </c>
      <c r="K67" s="0" t="n">
        <f aca="false">alph*I67</f>
        <v>56.0681626062379</v>
      </c>
      <c r="L67" s="0" t="n">
        <f aca="false">ETR</f>
        <v>6.24181510628537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6.24181496604243</v>
      </c>
      <c r="K68" s="0" t="n">
        <f aca="false">alph*I68</f>
        <v>57.1260524667329</v>
      </c>
      <c r="L68" s="0" t="n">
        <f aca="false">ETR</f>
        <v>6.24181510628537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6.24181500636161</v>
      </c>
      <c r="K69" s="0" t="n">
        <f aca="false">alph*I69</f>
        <v>58.183942327228</v>
      </c>
      <c r="L69" s="0" t="n">
        <f aca="false">ETR</f>
        <v>6.24181510628537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6.24181503508921</v>
      </c>
      <c r="K70" s="0" t="n">
        <f aca="false">alph*I70</f>
        <v>59.241832187723</v>
      </c>
      <c r="L70" s="0" t="n">
        <f aca="false">ETR</f>
        <v>6.24181510628537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6.24181505555777</v>
      </c>
      <c r="K71" s="0" t="n">
        <f aca="false">alph*I71</f>
        <v>60.2997220482181</v>
      </c>
      <c r="L71" s="0" t="n">
        <f aca="false">ETR</f>
        <v>6.24181510628537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6.24181507014171</v>
      </c>
      <c r="K72" s="0" t="n">
        <f aca="false">alph*I72</f>
        <v>61.3576119087131</v>
      </c>
      <c r="L72" s="0" t="n">
        <f aca="false">ETR</f>
        <v>6.24181510628537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6.24181508053284</v>
      </c>
      <c r="K73" s="0" t="n">
        <f aca="false">alph*I73</f>
        <v>62.4155017692082</v>
      </c>
      <c r="L73" s="0" t="n">
        <f aca="false">ETR</f>
        <v>6.24181510628537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6.24181508793657</v>
      </c>
      <c r="K74" s="0" t="n">
        <f aca="false">alph*I74</f>
        <v>63.4733916297033</v>
      </c>
      <c r="L74" s="0" t="n">
        <f aca="false">ETR</f>
        <v>6.24181510628537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6.24181509321176</v>
      </c>
      <c r="K75" s="0" t="n">
        <f aca="false">alph*I75</f>
        <v>64.5312814901983</v>
      </c>
      <c r="L75" s="0" t="n">
        <f aca="false">ETR</f>
        <v>6.24181510628537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6.24181509697036</v>
      </c>
      <c r="K76" s="0" t="n">
        <f aca="false">alph*I76</f>
        <v>65.5891713506934</v>
      </c>
      <c r="L76" s="0" t="n">
        <f aca="false">ETR</f>
        <v>6.24181510628537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6.24181509964839</v>
      </c>
      <c r="K77" s="0" t="n">
        <f aca="false">alph*I77</f>
        <v>66.6470612111884</v>
      </c>
      <c r="L77" s="0" t="n">
        <f aca="false">ETR</f>
        <v>6.24181510628537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6.24181510155649</v>
      </c>
      <c r="K78" s="0" t="n">
        <f aca="false">alph*I78</f>
        <v>67.7049510716835</v>
      </c>
      <c r="L78" s="0" t="n">
        <f aca="false">ETR</f>
        <v>6.24181510628537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6.24181510291602</v>
      </c>
      <c r="K79" s="0" t="n">
        <f aca="false">alph*I79</f>
        <v>68.7628409321785</v>
      </c>
      <c r="L79" s="0" t="n">
        <f aca="false">ETR</f>
        <v>6.24181510628537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6.24181510388469</v>
      </c>
      <c r="K80" s="0" t="n">
        <f aca="false">alph*I80</f>
        <v>69.8207307926736</v>
      </c>
      <c r="L80" s="0" t="n">
        <f aca="false">ETR</f>
        <v>6.24181510628537</v>
      </c>
    </row>
    <row collapsed="false" customFormat="false" customHeight="false" hidden="false" ht="12.75" outlineLevel="0" r="81">
      <c r="C81" s="0" t="s">
        <v>13</v>
      </c>
      <c r="D81" s="9" t="n">
        <f aca="false">AVERAGE(D13:D17)</f>
        <v>3.4051</v>
      </c>
      <c r="I81" s="0" t="n">
        <f aca="false">4+I80</f>
        <v>268</v>
      </c>
      <c r="J81" s="0" t="n">
        <f aca="false">ETR*TANHYP(alph*I81/ETR)</f>
        <v>6.24181510457488</v>
      </c>
      <c r="K81" s="0" t="n">
        <f aca="false">alph*I81</f>
        <v>70.8786206531686</v>
      </c>
      <c r="L81" s="0" t="n">
        <f aca="false">ETR</f>
        <v>6.24181510628537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34.609689</v>
      </c>
      <c r="E82" s="0" t="n">
        <f aca="false">(E13-$D$17)^2</f>
        <v>34.609689</v>
      </c>
      <c r="I82" s="0" t="n">
        <f aca="false">4+I81</f>
        <v>272</v>
      </c>
      <c r="J82" s="0" t="n">
        <f aca="false">ETR*TANHYP(alph*I82/ETR)</f>
        <v>6.24181510506664</v>
      </c>
      <c r="K82" s="0" t="n">
        <f aca="false">alph*I82</f>
        <v>71.9365105136637</v>
      </c>
      <c r="L82" s="0" t="n">
        <f aca="false">ETR</f>
        <v>6.24181510628537</v>
      </c>
    </row>
    <row collapsed="false" customFormat="false" customHeight="false" hidden="false" ht="12.75" outlineLevel="0" r="83">
      <c r="D83" s="0" t="n">
        <f aca="false">(D14-$D$17)^2</f>
        <v>32.04126025</v>
      </c>
      <c r="E83" s="0" t="n">
        <f aca="false">(E14-$D$17)^2</f>
        <v>31.5696288965414</v>
      </c>
      <c r="I83" s="0" t="n">
        <f aca="false">4+I82</f>
        <v>276</v>
      </c>
      <c r="J83" s="0" t="n">
        <f aca="false">ETR*TANHYP(alph*I83/ETR)</f>
        <v>6.24181510541702</v>
      </c>
      <c r="K83" s="0" t="n">
        <f aca="false">alph*I83</f>
        <v>72.9944003741587</v>
      </c>
      <c r="L83" s="0" t="n">
        <f aca="false">ETR</f>
        <v>6.24181510628537</v>
      </c>
    </row>
    <row collapsed="false" customFormat="false" customHeight="false" hidden="false" ht="12.75" outlineLevel="0" r="84">
      <c r="D84" s="0" t="n">
        <f aca="false">(D15-$D$17)^2</f>
        <v>2.295225</v>
      </c>
      <c r="E84" s="0" t="n">
        <f aca="false">(E15-$D$17)^2</f>
        <v>2.0829732297026</v>
      </c>
      <c r="I84" s="0" t="n">
        <f aca="false">4+I83</f>
        <v>280</v>
      </c>
      <c r="J84" s="0" t="n">
        <f aca="false">ETR*TANHYP(alph*I84/ETR)</f>
        <v>6.24181510566667</v>
      </c>
      <c r="K84" s="0" t="n">
        <f aca="false">alph*I84</f>
        <v>74.0522902346538</v>
      </c>
      <c r="L84" s="0" t="n">
        <f aca="false">ETR</f>
        <v>6.24181510628537</v>
      </c>
    </row>
    <row collapsed="false" customFormat="false" customHeight="false" hidden="false" ht="12.75" outlineLevel="0" r="85">
      <c r="D85" s="0" t="n">
        <f aca="false">(D16-$D$17)^2</f>
        <v>0.447561000000001</v>
      </c>
      <c r="E85" s="0" t="n">
        <f aca="false">(E16-$D$17)^2</f>
        <v>0.0631339534319396</v>
      </c>
      <c r="I85" s="0" t="n">
        <f aca="false">4+I84</f>
        <v>284</v>
      </c>
      <c r="J85" s="0" t="n">
        <f aca="false">ETR*TANHYP(alph*I85/ETR)</f>
        <v>6.24181510584454</v>
      </c>
      <c r="K85" s="0" t="n">
        <f aca="false">alph*I85</f>
        <v>75.1101800951489</v>
      </c>
      <c r="L85" s="0" t="n">
        <f aca="false">ETR</f>
        <v>6.24181510628537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0.128013012900396</v>
      </c>
      <c r="I86" s="0" t="n">
        <f aca="false">4+I85</f>
        <v>288</v>
      </c>
      <c r="J86" s="0" t="n">
        <f aca="false">ETR*TANHYP(alph*I86/ETR)</f>
        <v>6.24181510597128</v>
      </c>
      <c r="K86" s="0" t="n">
        <f aca="false">alph*I86</f>
        <v>76.1680699556439</v>
      </c>
      <c r="L86" s="0" t="n">
        <f aca="false">ETR</f>
        <v>6.24181510628537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6.24181510606158</v>
      </c>
      <c r="K87" s="0" t="n">
        <f aca="false">alph*I87</f>
        <v>77.225959816139</v>
      </c>
      <c r="L87" s="0" t="n">
        <f aca="false">ETR</f>
        <v>6.24181510628537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6.24181510612592</v>
      </c>
      <c r="K88" s="0" t="n">
        <f aca="false">alph*I88</f>
        <v>78.283849676634</v>
      </c>
      <c r="L88" s="0" t="n">
        <f aca="false">ETR</f>
        <v>6.24181510628537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6.24181510617176</v>
      </c>
      <c r="K89" s="0" t="n">
        <f aca="false">alph*I89</f>
        <v>79.3417395371291</v>
      </c>
      <c r="L89" s="0" t="n">
        <f aca="false">ETR</f>
        <v>6.24181510628537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6.24181510620442</v>
      </c>
      <c r="K90" s="0" t="n">
        <f aca="false">alph*I90</f>
        <v>80.3996293976241</v>
      </c>
      <c r="L90" s="0" t="n">
        <f aca="false">ETR</f>
        <v>6.24181510628537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6.2418151062277</v>
      </c>
      <c r="K91" s="0" t="n">
        <f aca="false">alph*I91</f>
        <v>81.4575192581192</v>
      </c>
      <c r="L91" s="0" t="n">
        <f aca="false">ETR</f>
        <v>6.24181510628537</v>
      </c>
      <c r="P91" s="11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6.24181510624428</v>
      </c>
      <c r="K92" s="0" t="n">
        <f aca="false">alph*I92</f>
        <v>82.5154091186142</v>
      </c>
      <c r="L92" s="0" t="n">
        <f aca="false">ETR</f>
        <v>6.24181510628537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6.24181510625609</v>
      </c>
      <c r="K93" s="0" t="n">
        <f aca="false">alph*I93</f>
        <v>83.5732989791093</v>
      </c>
      <c r="L93" s="0" t="n">
        <f aca="false">ETR</f>
        <v>6.24181510628537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6.24181510628537</v>
      </c>
      <c r="K94" s="0" t="n">
        <f aca="false">alph*I94</f>
        <v>132.236232561882</v>
      </c>
      <c r="L94" s="0" t="n">
        <f aca="false">ETR</f>
        <v>6.24181510628537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16</v>
      </c>
      <c r="D159" s="4" t="n">
        <f aca="false">SUM(D82:D86)</f>
        <v>69.39373525</v>
      </c>
      <c r="E159" s="4" t="n">
        <f aca="false">SUM(E82:E86)</f>
        <v>68.4534380925763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2013-09-25T21:56:11.00Z</dcterms:modified>
  <cp:revision>0</cp:revision>
</cp:coreProperties>
</file>