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6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<sst xmlns="http://schemas.openxmlformats.org/spreadsheetml/2006/main" count="18" uniqueCount="17">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</sst>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#,##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6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0.174</c:v>
                </c:pt>
                <c:pt idx="2">
                  <c:v>2.8245</c:v>
                </c:pt>
                <c:pt idx="3">
                  <c:v>4.816</c:v>
                </c:pt>
                <c:pt idx="4">
                  <c:v>5.1615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0.602575309615889</c:v>
                </c:pt>
                <c:pt idx="2">
                  <c:v>1.18908854805176</c:v>
                </c:pt>
                <c:pt idx="3">
                  <c:v>1.7451457627289</c:v>
                </c:pt>
                <c:pt idx="4">
                  <c:v>2.25933411493194</c:v>
                </c:pt>
                <c:pt idx="5">
                  <c:v>2.72394871970293</c:v>
                </c:pt>
                <c:pt idx="6">
                  <c:v>3.13508758354572</c:v>
                </c:pt>
                <c:pt idx="7">
                  <c:v>3.49223223506604</c:v>
                </c:pt>
                <c:pt idx="8">
                  <c:v>3.79751841957488</c:v>
                </c:pt>
                <c:pt idx="9">
                  <c:v>4.05490501251326</c:v>
                </c:pt>
                <c:pt idx="10">
                  <c:v>4.26939842242699</c:v>
                </c:pt>
                <c:pt idx="11">
                  <c:v>4.44642108951046</c:v>
                </c:pt>
                <c:pt idx="12">
                  <c:v>4.59135291572117</c:v>
                </c:pt>
                <c:pt idx="13">
                  <c:v>4.70923489182605</c:v>
                </c:pt>
                <c:pt idx="14">
                  <c:v>4.80460461916338</c:v>
                </c:pt>
                <c:pt idx="15">
                  <c:v>4.88142834436535</c:v>
                </c:pt>
                <c:pt idx="16">
                  <c:v>4.94309728677122</c:v>
                </c:pt>
                <c:pt idx="17">
                  <c:v>4.99246262735951</c:v>
                </c:pt>
                <c:pt idx="18">
                  <c:v>5.0318906055454</c:v>
                </c:pt>
                <c:pt idx="19">
                  <c:v>5.06332530815444</c:v>
                </c:pt>
                <c:pt idx="20">
                  <c:v>5.08835146708484</c:v>
                </c:pt>
                <c:pt idx="21">
                  <c:v>5.10825294652073</c:v>
                </c:pt>
                <c:pt idx="22">
                  <c:v>5.12406484051437</c:v>
                </c:pt>
                <c:pt idx="23">
                  <c:v>5.13661850298164</c:v>
                </c:pt>
                <c:pt idx="24">
                  <c:v>5.14657964864935</c:v>
                </c:pt>
                <c:pt idx="25">
                  <c:v>5.15448009392139</c:v>
                </c:pt>
                <c:pt idx="26">
                  <c:v>5.16074389472495</c:v>
                </c:pt>
                <c:pt idx="27">
                  <c:v>5.16570868253479</c:v>
                </c:pt>
                <c:pt idx="28">
                  <c:v>5.16964296432882</c:v>
                </c:pt>
                <c:pt idx="29">
                  <c:v>5.17276007762501</c:v>
                </c:pt>
                <c:pt idx="30">
                  <c:v>5.17522940227536</c:v>
                </c:pt>
                <c:pt idx="31">
                  <c:v>5.17718534016586</c:v>
                </c:pt>
                <c:pt idx="32">
                  <c:v>5.17873448964035</c:v>
                </c:pt>
                <c:pt idx="33">
                  <c:v>5.1799613666054</c:v>
                </c:pt>
                <c:pt idx="34">
                  <c:v>5.18093295984878</c:v>
                </c:pt>
                <c:pt idx="35">
                  <c:v>5.18170235382686</c:v>
                </c:pt>
                <c:pt idx="36">
                  <c:v>5.18231160713201</c:v>
                </c:pt>
                <c:pt idx="37">
                  <c:v>5.18279403787978</c:v>
                </c:pt>
                <c:pt idx="38">
                  <c:v>5.18317603715929</c:v>
                </c:pt>
                <c:pt idx="39">
                  <c:v>5.18347850734156</c:v>
                </c:pt>
                <c:pt idx="40">
                  <c:v>5.18371800243602</c:v>
                </c:pt>
                <c:pt idx="41">
                  <c:v>5.18390763195762</c:v>
                </c:pt>
                <c:pt idx="42">
                  <c:v>5.18405777718561</c:v>
                </c:pt>
                <c:pt idx="43">
                  <c:v>5.1841766586523</c:v>
                </c:pt>
                <c:pt idx="44">
                  <c:v>5.1842707856982</c:v>
                </c:pt>
                <c:pt idx="45">
                  <c:v>5.18434531256193</c:v>
                </c:pt>
                <c:pt idx="46">
                  <c:v>5.18440432041192</c:v>
                </c:pt>
                <c:pt idx="47">
                  <c:v>5.18445104070644</c:v>
                </c:pt>
                <c:pt idx="48">
                  <c:v>5.18448803207767</c:v>
                </c:pt>
                <c:pt idx="49">
                  <c:v>5.18451732040429</c:v>
                </c:pt>
                <c:pt idx="50">
                  <c:v>5.18454050972942</c:v>
                </c:pt>
                <c:pt idx="51">
                  <c:v>5.18455887008984</c:v>
                </c:pt>
                <c:pt idx="52">
                  <c:v>5.18457340706114</c:v>
                </c:pt>
                <c:pt idx="53">
                  <c:v>5.18458491682401</c:v>
                </c:pt>
                <c:pt idx="54">
                  <c:v>5.18459402976573</c:v>
                </c:pt>
                <c:pt idx="55">
                  <c:v>5.18460124500319</c:v>
                </c:pt>
                <c:pt idx="56">
                  <c:v>5.18460695771773</c:v>
                </c:pt>
                <c:pt idx="57">
                  <c:v>5.18461148079809</c:v>
                </c:pt>
                <c:pt idx="58">
                  <c:v>5.18461506197682</c:v>
                </c:pt>
                <c:pt idx="59">
                  <c:v>5.18461789739825</c:v>
                </c:pt>
                <c:pt idx="60">
                  <c:v>5.18462014236123</c:v>
                </c:pt>
                <c:pt idx="61">
                  <c:v>5.18462191982478</c:v>
                </c:pt>
                <c:pt idx="62">
                  <c:v>5.18462332714261</c:v>
                </c:pt>
                <c:pt idx="63">
                  <c:v>5.18462444139519</c:v>
                </c:pt>
                <c:pt idx="64">
                  <c:v>5.1846253236115</c:v>
                </c:pt>
                <c:pt idx="65">
                  <c:v>5.18462602211165</c:v>
                </c:pt>
                <c:pt idx="66">
                  <c:v>5.18462657515339</c:v>
                </c:pt>
                <c:pt idx="67">
                  <c:v>5.18462701302753</c:v>
                </c:pt>
                <c:pt idx="68">
                  <c:v>5.18462735971703</c:v>
                </c:pt>
                <c:pt idx="69">
                  <c:v>5.18462763421053</c:v>
                </c:pt>
                <c:pt idx="70">
                  <c:v>5.18462785154242</c:v>
                </c:pt>
                <c:pt idx="71">
                  <c:v>5.18462802361624</c:v>
                </c:pt>
                <c:pt idx="72">
                  <c:v>5.18462815985672</c:v>
                </c:pt>
                <c:pt idx="73">
                  <c:v>5.18462826772594</c:v>
                </c:pt>
                <c:pt idx="74">
                  <c:v>5.18462835313204</c:v>
                </c:pt>
                <c:pt idx="75">
                  <c:v>5.18462842075284</c:v>
                </c:pt>
                <c:pt idx="76">
                  <c:v>5.184628474292</c:v>
                </c:pt>
                <c:pt idx="77">
                  <c:v>5.18462851668196</c:v>
                </c:pt>
                <c:pt idx="78">
                  <c:v>5.18462855024446</c:v>
                </c:pt>
                <c:pt idx="79">
                  <c:v>5.18462857681777</c:v>
                </c:pt>
                <c:pt idx="80">
                  <c:v>5.18462867784888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0.605310686201037</c:v>
                </c:pt>
                <c:pt idx="2">
                  <c:v>1.21062137240208</c:v>
                </c:pt>
                <c:pt idx="3">
                  <c:v>1.81593205860311</c:v>
                </c:pt>
                <c:pt idx="4">
                  <c:v>2.42124274480415</c:v>
                </c:pt>
                <c:pt idx="5">
                  <c:v>3.02655343100519</c:v>
                </c:pt>
                <c:pt idx="6">
                  <c:v>3.63186411720622</c:v>
                </c:pt>
                <c:pt idx="7">
                  <c:v>4.23717480340726</c:v>
                </c:pt>
                <c:pt idx="8">
                  <c:v>4.8424854896083</c:v>
                </c:pt>
                <c:pt idx="9">
                  <c:v>5.44779617580934</c:v>
                </c:pt>
                <c:pt idx="10">
                  <c:v>6.05310686201038</c:v>
                </c:pt>
                <c:pt idx="11">
                  <c:v>6.65841754821141</c:v>
                </c:pt>
                <c:pt idx="12">
                  <c:v>7.26372823441245</c:v>
                </c:pt>
                <c:pt idx="13">
                  <c:v>7.86903892061349</c:v>
                </c:pt>
                <c:pt idx="14">
                  <c:v>8.47434960681452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5.18462867785106</c:v>
                </c:pt>
                <c:pt idx="1">
                  <c:v>5.18462867785106</c:v>
                </c:pt>
                <c:pt idx="2">
                  <c:v>5.18462867785106</c:v>
                </c:pt>
                <c:pt idx="3">
                  <c:v>5.18462867785106</c:v>
                </c:pt>
                <c:pt idx="4">
                  <c:v>5.18462867785106</c:v>
                </c:pt>
                <c:pt idx="5">
                  <c:v>5.18462867785106</c:v>
                </c:pt>
                <c:pt idx="6">
                  <c:v>5.18462867785106</c:v>
                </c:pt>
                <c:pt idx="7">
                  <c:v>5.18462867785106</c:v>
                </c:pt>
                <c:pt idx="8">
                  <c:v>5.18462867785106</c:v>
                </c:pt>
                <c:pt idx="9">
                  <c:v>5.18462867785106</c:v>
                </c:pt>
                <c:pt idx="10">
                  <c:v>5.18462867785106</c:v>
                </c:pt>
                <c:pt idx="11">
                  <c:v>5.18462867785106</c:v>
                </c:pt>
                <c:pt idx="12">
                  <c:v>5.18462867785106</c:v>
                </c:pt>
                <c:pt idx="13">
                  <c:v>5.18462867785106</c:v>
                </c:pt>
                <c:pt idx="14">
                  <c:v>5.18462867785106</c:v>
                </c:pt>
                <c:pt idx="15">
                  <c:v>5.18462867785106</c:v>
                </c:pt>
                <c:pt idx="16">
                  <c:v>5.18462867785106</c:v>
                </c:pt>
                <c:pt idx="17">
                  <c:v>5.18462867785106</c:v>
                </c:pt>
                <c:pt idx="18">
                  <c:v>5.18462867785106</c:v>
                </c:pt>
                <c:pt idx="19">
                  <c:v>5.18462867785106</c:v>
                </c:pt>
                <c:pt idx="20">
                  <c:v>5.18462867785106</c:v>
                </c:pt>
                <c:pt idx="21">
                  <c:v>5.18462867785106</c:v>
                </c:pt>
                <c:pt idx="22">
                  <c:v>5.18462867785106</c:v>
                </c:pt>
                <c:pt idx="23">
                  <c:v>5.18462867785106</c:v>
                </c:pt>
                <c:pt idx="24">
                  <c:v>5.18462867785106</c:v>
                </c:pt>
                <c:pt idx="25">
                  <c:v>5.18462867785106</c:v>
                </c:pt>
                <c:pt idx="26">
                  <c:v>5.18462867785106</c:v>
                </c:pt>
                <c:pt idx="27">
                  <c:v>5.18462867785106</c:v>
                </c:pt>
                <c:pt idx="28">
                  <c:v>5.18462867785106</c:v>
                </c:pt>
                <c:pt idx="29">
                  <c:v>5.18462867785106</c:v>
                </c:pt>
                <c:pt idx="30">
                  <c:v>5.18462867785106</c:v>
                </c:pt>
                <c:pt idx="31">
                  <c:v>5.18462867785106</c:v>
                </c:pt>
                <c:pt idx="32">
                  <c:v>5.18462867785106</c:v>
                </c:pt>
                <c:pt idx="33">
                  <c:v>5.18462867785106</c:v>
                </c:pt>
                <c:pt idx="34">
                  <c:v>5.18462867785106</c:v>
                </c:pt>
                <c:pt idx="35">
                  <c:v>5.18462867785106</c:v>
                </c:pt>
                <c:pt idx="36">
                  <c:v>5.18462867785106</c:v>
                </c:pt>
                <c:pt idx="37">
                  <c:v>5.18462867785106</c:v>
                </c:pt>
                <c:pt idx="38">
                  <c:v>5.18462867785106</c:v>
                </c:pt>
                <c:pt idx="39">
                  <c:v>5.18462867785106</c:v>
                </c:pt>
                <c:pt idx="40">
                  <c:v>5.18462867785106</c:v>
                </c:pt>
                <c:pt idx="41">
                  <c:v>5.18462867785106</c:v>
                </c:pt>
                <c:pt idx="42">
                  <c:v>5.18462867785106</c:v>
                </c:pt>
                <c:pt idx="43">
                  <c:v>5.18462867785106</c:v>
                </c:pt>
                <c:pt idx="44">
                  <c:v>5.18462867785106</c:v>
                </c:pt>
                <c:pt idx="45">
                  <c:v>5.18462867785106</c:v>
                </c:pt>
                <c:pt idx="46">
                  <c:v>5.18462867785106</c:v>
                </c:pt>
                <c:pt idx="47">
                  <c:v>5.18462867785106</c:v>
                </c:pt>
                <c:pt idx="48">
                  <c:v>5.18462867785106</c:v>
                </c:pt>
                <c:pt idx="49">
                  <c:v>5.18462867785106</c:v>
                </c:pt>
                <c:pt idx="50">
                  <c:v>5.18462867785106</c:v>
                </c:pt>
                <c:pt idx="51">
                  <c:v>5.18462867785106</c:v>
                </c:pt>
                <c:pt idx="52">
                  <c:v>5.18462867785106</c:v>
                </c:pt>
                <c:pt idx="53">
                  <c:v>5.18462867785106</c:v>
                </c:pt>
                <c:pt idx="54">
                  <c:v>5.18462867785106</c:v>
                </c:pt>
                <c:pt idx="55">
                  <c:v>5.18462867785106</c:v>
                </c:pt>
                <c:pt idx="56">
                  <c:v>5.18462867785106</c:v>
                </c:pt>
                <c:pt idx="57">
                  <c:v>5.18462867785106</c:v>
                </c:pt>
                <c:pt idx="58">
                  <c:v>5.18462867785106</c:v>
                </c:pt>
                <c:pt idx="59">
                  <c:v>5.18462867785106</c:v>
                </c:pt>
                <c:pt idx="60">
                  <c:v>5.18462867785106</c:v>
                </c:pt>
                <c:pt idx="61">
                  <c:v>5.18462867785106</c:v>
                </c:pt>
                <c:pt idx="62">
                  <c:v>5.18462867785106</c:v>
                </c:pt>
                <c:pt idx="63">
                  <c:v>5.18462867785106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34.2609426599756</c:v>
                </c:pt>
                <c:pt idx="1">
                  <c:v>34.2609426599756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34.2609426599756</c:v>
                </c:pt>
                <c:pt idx="1">
                  <c:v>34.2609426599756</c:v>
                </c:pt>
                <c:pt idx="2">
                  <c:v>34.2609426599756</c:v>
                </c:pt>
                <c:pt idx="3">
                  <c:v>34.2609426599756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56967041"/>
        <c:axId val="14835172"/>
      </c:scatterChart>
      <c:valAx>
        <c:axId val="56967041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4835172"/>
        <c:crossesAt val="0"/>
      </c:valAx>
      <c:valAx>
        <c:axId val="14835172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6967041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6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5" activeCellId="0" pane="topLeft" sqref="E5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5.18462867785106</v>
      </c>
      <c r="D3" s="4"/>
    </row>
    <row collapsed="false" customFormat="false" customHeight="false" hidden="false" ht="12.75" outlineLevel="0" r="4">
      <c r="A4" s="0" t="s">
        <v>1</v>
      </c>
      <c r="B4" s="5" t="n">
        <v>0.151327671550259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34.2609426599756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0.000751889527884436</v>
      </c>
      <c r="B10" s="0" t="n">
        <f aca="false">D159/E159</f>
        <v>0.996492078734324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0.174</v>
      </c>
      <c r="E14" s="0" t="n">
        <f aca="false">ETR*TANH(alph*B14/ETR)</f>
        <v>0.151284712911609</v>
      </c>
      <c r="F14" s="0" t="n">
        <f aca="false">(E14-D14)^2</f>
        <v>0.000515984267508032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5.18462867785106</v>
      </c>
      <c r="M14" s="0" t="n">
        <f aca="false">IkW</f>
        <v>34.2609426599756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2.8245</v>
      </c>
      <c r="E15" s="0" t="n">
        <f aca="false">ETR*TANH(alph*B15/ETR)</f>
        <v>2.83181998266859</v>
      </c>
      <c r="F15" s="0" t="n">
        <f aca="false">(E15-D15)^2</f>
        <v>5.35821462684241E-005</v>
      </c>
      <c r="I15" s="0" t="n">
        <f aca="false">4+I14</f>
        <v>4</v>
      </c>
      <c r="J15" s="0" t="n">
        <f aca="false">ETR*TANHYP(alph*I15/ETR)</f>
        <v>0.602575309615889</v>
      </c>
      <c r="K15" s="0" t="n">
        <f aca="false">alph*I15</f>
        <v>0.605310686201037</v>
      </c>
      <c r="L15" s="0" t="n">
        <f aca="false">ETR</f>
        <v>5.18462867785106</v>
      </c>
      <c r="M15" s="0" t="n">
        <f aca="false">IkW</f>
        <v>34.2609426599756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4.816</v>
      </c>
      <c r="E16" s="0" t="n">
        <f aca="false">ETR*TANH(alph*B16/ETR)</f>
        <v>4.80460461916338</v>
      </c>
      <c r="F16" s="0" t="n">
        <f aca="false">(E16-D16)^2</f>
        <v>0.000129854704411613</v>
      </c>
      <c r="I16" s="0" t="n">
        <f aca="false">4+I15</f>
        <v>8</v>
      </c>
      <c r="J16" s="0" t="n">
        <f aca="false">ETR*TANHYP(alph*I16/ETR)</f>
        <v>1.18908854805176</v>
      </c>
      <c r="K16" s="0" t="n">
        <f aca="false">alph*I16</f>
        <v>1.21062137240208</v>
      </c>
      <c r="L16" s="0" t="n">
        <f aca="false">ETR</f>
        <v>5.18462867785106</v>
      </c>
      <c r="M16" s="0" t="n">
        <f aca="false">IkW</f>
        <v>34.2609426599756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5.1615</v>
      </c>
      <c r="E17" s="0" t="n">
        <f aca="false">ETR*TANH(alph*B17/ETR)</f>
        <v>5.16874350810701</v>
      </c>
      <c r="F17" s="0" t="n">
        <f aca="false">(E17-D17)^2</f>
        <v>5.24684096963665E-005</v>
      </c>
      <c r="I17" s="0" t="n">
        <f aca="false">4+I16</f>
        <v>12</v>
      </c>
      <c r="J17" s="0" t="n">
        <f aca="false">ETR*TANHYP(alph*I17/ETR)</f>
        <v>1.7451457627289</v>
      </c>
      <c r="K17" s="0" t="n">
        <f aca="false">alph*I17</f>
        <v>1.81593205860311</v>
      </c>
      <c r="L17" s="0" t="n">
        <f aca="false">ETR</f>
        <v>5.18462867785106</v>
      </c>
      <c r="M17" s="0" t="n">
        <f aca="false">IkW</f>
        <v>34.2609426599756</v>
      </c>
      <c r="N17" s="0" t="n">
        <v>100</v>
      </c>
    </row>
    <row collapsed="false" customFormat="false" customHeight="false" hidden="false" ht="12.75" outlineLevel="0" r="18">
      <c r="B18" s="10"/>
      <c r="D18" s="9"/>
      <c r="I18" s="0" t="n">
        <f aca="false">4+I17</f>
        <v>16</v>
      </c>
      <c r="J18" s="0" t="n">
        <f aca="false">ETR*TANHYP(alph*I18/ETR)</f>
        <v>2.25933411493194</v>
      </c>
      <c r="K18" s="0" t="n">
        <f aca="false">alph*I18</f>
        <v>2.42124274480415</v>
      </c>
      <c r="L18" s="0" t="n">
        <f aca="false">ETR</f>
        <v>5.18462867785106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2.72394871970293</v>
      </c>
      <c r="K19" s="0" t="n">
        <f aca="false">alph*I19</f>
        <v>3.02655343100519</v>
      </c>
      <c r="L19" s="0" t="n">
        <f aca="false">ETR</f>
        <v>5.18462867785106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3.13508758354572</v>
      </c>
      <c r="K20" s="0" t="n">
        <f aca="false">alph*I20</f>
        <v>3.63186411720622</v>
      </c>
      <c r="L20" s="0" t="n">
        <f aca="false">ETR</f>
        <v>5.18462867785106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3.49223223506604</v>
      </c>
      <c r="K21" s="0" t="n">
        <f aca="false">alph*I21</f>
        <v>4.23717480340726</v>
      </c>
      <c r="L21" s="0" t="n">
        <f aca="false">ETR</f>
        <v>5.18462867785106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3.79751841957488</v>
      </c>
      <c r="K22" s="0" t="n">
        <f aca="false">alph*I22</f>
        <v>4.8424854896083</v>
      </c>
      <c r="L22" s="0" t="n">
        <f aca="false">ETR</f>
        <v>5.18462867785106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4.05490501251326</v>
      </c>
      <c r="K23" s="0" t="n">
        <f aca="false">alph*I23</f>
        <v>5.44779617580934</v>
      </c>
      <c r="L23" s="0" t="n">
        <f aca="false">ETR</f>
        <v>5.18462867785106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4.26939842242699</v>
      </c>
      <c r="K24" s="0" t="n">
        <f aca="false">alph*I24</f>
        <v>6.05310686201038</v>
      </c>
      <c r="L24" s="0" t="n">
        <f aca="false">ETR</f>
        <v>5.18462867785106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4.44642108951046</v>
      </c>
      <c r="K25" s="0" t="n">
        <f aca="false">alph*I25</f>
        <v>6.65841754821141</v>
      </c>
      <c r="L25" s="0" t="n">
        <f aca="false">ETR</f>
        <v>5.18462867785106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4.59135291572117</v>
      </c>
      <c r="K26" s="0" t="n">
        <f aca="false">alph*I26</f>
        <v>7.26372823441245</v>
      </c>
      <c r="L26" s="0" t="n">
        <f aca="false">ETR</f>
        <v>5.18462867785106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4.70923489182605</v>
      </c>
      <c r="K27" s="0" t="n">
        <f aca="false">alph*I27</f>
        <v>7.86903892061349</v>
      </c>
      <c r="L27" s="0" t="n">
        <f aca="false">ETR</f>
        <v>5.18462867785106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4.80460461916338</v>
      </c>
      <c r="K28" s="0" t="n">
        <f aca="false">alph*I28</f>
        <v>8.47434960681452</v>
      </c>
      <c r="L28" s="0" t="n">
        <f aca="false">ETR</f>
        <v>5.18462867785106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4.88142834436535</v>
      </c>
      <c r="K29" s="0" t="n">
        <f aca="false">alph*I29</f>
        <v>9.07966029301556</v>
      </c>
      <c r="L29" s="0" t="n">
        <f aca="false">ETR</f>
        <v>5.18462867785106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4.94309728677122</v>
      </c>
      <c r="K30" s="0" t="n">
        <f aca="false">alph*I30</f>
        <v>9.6849709792166</v>
      </c>
      <c r="L30" s="0" t="n">
        <f aca="false">ETR</f>
        <v>5.18462867785106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4.99246262735951</v>
      </c>
      <c r="K31" s="0" t="n">
        <f aca="false">alph*I31</f>
        <v>10.2902816654176</v>
      </c>
      <c r="L31" s="0" t="n">
        <f aca="false">ETR</f>
        <v>5.18462867785106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5.0318906055454</v>
      </c>
      <c r="K32" s="0" t="n">
        <f aca="false">alph*I32</f>
        <v>10.8955923516187</v>
      </c>
      <c r="L32" s="0" t="n">
        <f aca="false">ETR</f>
        <v>5.18462867785106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5.06332530815444</v>
      </c>
      <c r="K33" s="0" t="n">
        <f aca="false">alph*I33</f>
        <v>11.5009030378197</v>
      </c>
      <c r="L33" s="0" t="n">
        <f aca="false">ETR</f>
        <v>5.18462867785106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5.08835146708484</v>
      </c>
      <c r="K34" s="0" t="n">
        <f aca="false">alph*I34</f>
        <v>12.1062137240208</v>
      </c>
      <c r="L34" s="0" t="n">
        <f aca="false">ETR</f>
        <v>5.18462867785106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5.10825294652073</v>
      </c>
      <c r="K35" s="0" t="n">
        <f aca="false">alph*I35</f>
        <v>12.7115244102218</v>
      </c>
      <c r="L35" s="0" t="n">
        <f aca="false">ETR</f>
        <v>5.18462867785106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5.12406484051437</v>
      </c>
      <c r="K36" s="0" t="n">
        <f aca="false">alph*I36</f>
        <v>13.3168350964228</v>
      </c>
      <c r="L36" s="0" t="n">
        <f aca="false">ETR</f>
        <v>5.18462867785106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5.13661850298164</v>
      </c>
      <c r="K37" s="0" t="n">
        <f aca="false">alph*I37</f>
        <v>13.9221457826239</v>
      </c>
      <c r="L37" s="0" t="n">
        <f aca="false">ETR</f>
        <v>5.18462867785106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5.14657964864935</v>
      </c>
      <c r="K38" s="0" t="n">
        <f aca="false">alph*I38</f>
        <v>14.5274564688249</v>
      </c>
      <c r="L38" s="0" t="n">
        <f aca="false">ETR</f>
        <v>5.18462867785106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5.15448009392139</v>
      </c>
      <c r="K39" s="0" t="n">
        <f aca="false">alph*I39</f>
        <v>15.1327671550259</v>
      </c>
      <c r="L39" s="0" t="n">
        <f aca="false">ETR</f>
        <v>5.18462867785106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5.16074389472495</v>
      </c>
      <c r="K40" s="0" t="n">
        <f aca="false">alph*I40</f>
        <v>15.738077841227</v>
      </c>
      <c r="L40" s="0" t="n">
        <f aca="false">ETR</f>
        <v>5.18462867785106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5.16570868253479</v>
      </c>
      <c r="K41" s="0" t="n">
        <f aca="false">alph*I41</f>
        <v>16.343388527428</v>
      </c>
      <c r="L41" s="0" t="n">
        <f aca="false">ETR</f>
        <v>5.18462867785106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5.16964296432882</v>
      </c>
      <c r="K42" s="0" t="n">
        <f aca="false">alph*I42</f>
        <v>16.948699213629</v>
      </c>
      <c r="L42" s="0" t="n">
        <f aca="false">ETR</f>
        <v>5.18462867785106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5.17276007762501</v>
      </c>
      <c r="K43" s="0" t="n">
        <f aca="false">alph*I43</f>
        <v>17.5540098998301</v>
      </c>
      <c r="L43" s="0" t="n">
        <f aca="false">ETR</f>
        <v>5.18462867785106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5.17522940227536</v>
      </c>
      <c r="K44" s="0" t="n">
        <f aca="false">alph*I44</f>
        <v>18.1593205860311</v>
      </c>
      <c r="L44" s="0" t="n">
        <f aca="false">ETR</f>
        <v>5.18462867785106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5.17718534016586</v>
      </c>
      <c r="K45" s="0" t="n">
        <f aca="false">alph*I45</f>
        <v>18.7646312722322</v>
      </c>
      <c r="L45" s="0" t="n">
        <f aca="false">ETR</f>
        <v>5.18462867785106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5.17873448964035</v>
      </c>
      <c r="K46" s="0" t="n">
        <f aca="false">alph*I46</f>
        <v>19.3699419584332</v>
      </c>
      <c r="L46" s="0" t="n">
        <f aca="false">ETR</f>
        <v>5.18462867785106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5.1799613666054</v>
      </c>
      <c r="K47" s="0" t="n">
        <f aca="false">alph*I47</f>
        <v>19.9752526446342</v>
      </c>
      <c r="L47" s="0" t="n">
        <f aca="false">ETR</f>
        <v>5.18462867785106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5.18093295984878</v>
      </c>
      <c r="K48" s="0" t="n">
        <f aca="false">alph*I48</f>
        <v>20.5805633308353</v>
      </c>
      <c r="L48" s="0" t="n">
        <f aca="false">ETR</f>
        <v>5.18462867785106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5.18170235382686</v>
      </c>
      <c r="K49" s="0" t="n">
        <f aca="false">alph*I49</f>
        <v>21.1858740170363</v>
      </c>
      <c r="L49" s="0" t="n">
        <f aca="false">ETR</f>
        <v>5.18462867785106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5.18231160713201</v>
      </c>
      <c r="K50" s="0" t="n">
        <f aca="false">alph*I50</f>
        <v>21.7911847032373</v>
      </c>
      <c r="L50" s="0" t="n">
        <f aca="false">ETR</f>
        <v>5.18462867785106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5.18279403787978</v>
      </c>
      <c r="K51" s="0" t="n">
        <f aca="false">alph*I51</f>
        <v>22.3964953894384</v>
      </c>
      <c r="L51" s="0" t="n">
        <f aca="false">ETR</f>
        <v>5.18462867785106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5.18317603715929</v>
      </c>
      <c r="K52" s="0" t="n">
        <f aca="false">alph*I52</f>
        <v>23.0018060756394</v>
      </c>
      <c r="L52" s="0" t="n">
        <f aca="false">ETR</f>
        <v>5.18462867785106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5.18347850734156</v>
      </c>
      <c r="K53" s="0" t="n">
        <f aca="false">alph*I53</f>
        <v>23.6071167618405</v>
      </c>
      <c r="L53" s="0" t="n">
        <f aca="false">ETR</f>
        <v>5.18462867785106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5.18371800243602</v>
      </c>
      <c r="K54" s="0" t="n">
        <f aca="false">alph*I54</f>
        <v>24.2124274480415</v>
      </c>
      <c r="L54" s="0" t="n">
        <f aca="false">ETR</f>
        <v>5.18462867785106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5.18390763195762</v>
      </c>
      <c r="K55" s="0" t="n">
        <f aca="false">alph*I55</f>
        <v>24.8177381342425</v>
      </c>
      <c r="L55" s="0" t="n">
        <f aca="false">ETR</f>
        <v>5.18462867785106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5.18405777718561</v>
      </c>
      <c r="K56" s="0" t="n">
        <f aca="false">alph*I56</f>
        <v>25.4230488204436</v>
      </c>
      <c r="L56" s="0" t="n">
        <f aca="false">ETR</f>
        <v>5.18462867785106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5.1841766586523</v>
      </c>
      <c r="K57" s="0" t="n">
        <f aca="false">alph*I57</f>
        <v>26.0283595066446</v>
      </c>
      <c r="L57" s="0" t="n">
        <f aca="false">ETR</f>
        <v>5.18462867785106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5.1842707856982</v>
      </c>
      <c r="K58" s="0" t="n">
        <f aca="false">alph*I58</f>
        <v>26.6336701928456</v>
      </c>
      <c r="L58" s="0" t="n">
        <f aca="false">ETR</f>
        <v>5.18462867785106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5.18434531256193</v>
      </c>
      <c r="K59" s="0" t="n">
        <f aca="false">alph*I59</f>
        <v>27.2389808790467</v>
      </c>
      <c r="L59" s="0" t="n">
        <f aca="false">ETR</f>
        <v>5.18462867785106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5.18440432041192</v>
      </c>
      <c r="K60" s="0" t="n">
        <f aca="false">alph*I60</f>
        <v>27.8442915652477</v>
      </c>
      <c r="L60" s="0" t="n">
        <f aca="false">ETR</f>
        <v>5.18462867785106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5.18445104070644</v>
      </c>
      <c r="K61" s="0" t="n">
        <f aca="false">alph*I61</f>
        <v>28.4496022514488</v>
      </c>
      <c r="L61" s="0" t="n">
        <f aca="false">ETR</f>
        <v>5.18462867785106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5.18448803207767</v>
      </c>
      <c r="K62" s="0" t="n">
        <f aca="false">alph*I62</f>
        <v>29.0549129376498</v>
      </c>
      <c r="L62" s="0" t="n">
        <f aca="false">ETR</f>
        <v>5.18462867785106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5.18451732040429</v>
      </c>
      <c r="K63" s="0" t="n">
        <f aca="false">alph*I63</f>
        <v>29.6602236238508</v>
      </c>
      <c r="L63" s="0" t="n">
        <f aca="false">ETR</f>
        <v>5.18462867785106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5.18454050972942</v>
      </c>
      <c r="K64" s="0" t="n">
        <f aca="false">alph*I64</f>
        <v>30.2655343100519</v>
      </c>
      <c r="L64" s="0" t="n">
        <f aca="false">ETR</f>
        <v>5.18462867785106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5.18455887008984</v>
      </c>
      <c r="K65" s="0" t="n">
        <f aca="false">alph*I65</f>
        <v>30.8708449962529</v>
      </c>
      <c r="L65" s="0" t="n">
        <f aca="false">ETR</f>
        <v>5.18462867785106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5.18457340706114</v>
      </c>
      <c r="K66" s="0" t="n">
        <f aca="false">alph*I66</f>
        <v>31.4761556824539</v>
      </c>
      <c r="L66" s="0" t="n">
        <f aca="false">ETR</f>
        <v>5.18462867785106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5.18458491682401</v>
      </c>
      <c r="K67" s="0" t="n">
        <f aca="false">alph*I67</f>
        <v>32.081466368655</v>
      </c>
      <c r="L67" s="0" t="n">
        <f aca="false">ETR</f>
        <v>5.18462867785106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5.18459402976573</v>
      </c>
      <c r="K68" s="0" t="n">
        <f aca="false">alph*I68</f>
        <v>32.686777054856</v>
      </c>
      <c r="L68" s="0" t="n">
        <f aca="false">ETR</f>
        <v>5.18462867785106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5.18460124500319</v>
      </c>
      <c r="K69" s="0" t="n">
        <f aca="false">alph*I69</f>
        <v>33.2920877410571</v>
      </c>
      <c r="L69" s="0" t="n">
        <f aca="false">ETR</f>
        <v>5.18462867785106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5.18460695771773</v>
      </c>
      <c r="K70" s="0" t="n">
        <f aca="false">alph*I70</f>
        <v>33.8973984272581</v>
      </c>
      <c r="L70" s="0" t="n">
        <f aca="false">ETR</f>
        <v>5.18462867785106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5.18461148079809</v>
      </c>
      <c r="K71" s="0" t="n">
        <f aca="false">alph*I71</f>
        <v>34.5027091134591</v>
      </c>
      <c r="L71" s="0" t="n">
        <f aca="false">ETR</f>
        <v>5.18462867785106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5.18461506197682</v>
      </c>
      <c r="K72" s="0" t="n">
        <f aca="false">alph*I72</f>
        <v>35.1080197996602</v>
      </c>
      <c r="L72" s="0" t="n">
        <f aca="false">ETR</f>
        <v>5.18462867785106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5.18461789739825</v>
      </c>
      <c r="K73" s="0" t="n">
        <f aca="false">alph*I73</f>
        <v>35.7133304858612</v>
      </c>
      <c r="L73" s="0" t="n">
        <f aca="false">ETR</f>
        <v>5.18462867785106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5.18462014236123</v>
      </c>
      <c r="K74" s="0" t="n">
        <f aca="false">alph*I74</f>
        <v>36.3186411720622</v>
      </c>
      <c r="L74" s="0" t="n">
        <f aca="false">ETR</f>
        <v>5.18462867785106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5.18462191982478</v>
      </c>
      <c r="K75" s="0" t="n">
        <f aca="false">alph*I75</f>
        <v>36.9239518582633</v>
      </c>
      <c r="L75" s="0" t="n">
        <f aca="false">ETR</f>
        <v>5.18462867785106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5.18462332714261</v>
      </c>
      <c r="K76" s="0" t="n">
        <f aca="false">alph*I76</f>
        <v>37.5292625444643</v>
      </c>
      <c r="L76" s="0" t="n">
        <f aca="false">ETR</f>
        <v>5.18462867785106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5.18462444139519</v>
      </c>
      <c r="K77" s="0" t="n">
        <f aca="false">alph*I77</f>
        <v>38.1345732306654</v>
      </c>
      <c r="L77" s="0" t="n">
        <f aca="false">ETR</f>
        <v>5.18462867785106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5.1846253236115</v>
      </c>
      <c r="K78" s="0" t="n">
        <f aca="false">alph*I78</f>
        <v>38.7398839168664</v>
      </c>
      <c r="L78" s="0" t="n">
        <f aca="false">ETR</f>
        <v>5.18462867785106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5.18462602211165</v>
      </c>
      <c r="K79" s="0" t="n">
        <f aca="false">alph*I79</f>
        <v>39.3451946030674</v>
      </c>
      <c r="L79" s="0" t="n">
        <f aca="false">ETR</f>
        <v>5.18462867785106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5.18462657515339</v>
      </c>
      <c r="K80" s="0" t="n">
        <f aca="false">alph*I80</f>
        <v>39.9505052892685</v>
      </c>
      <c r="L80" s="0" t="n">
        <f aca="false">ETR</f>
        <v>5.18462867785106</v>
      </c>
    </row>
    <row collapsed="false" customFormat="false" customHeight="false" hidden="false" ht="12.75" outlineLevel="0" r="81">
      <c r="C81" s="0" t="s">
        <v>13</v>
      </c>
      <c r="D81" s="9" t="n">
        <f aca="false">AVERAGE(D13:D17)</f>
        <v>2.5952</v>
      </c>
      <c r="I81" s="0" t="n">
        <f aca="false">4+I80</f>
        <v>268</v>
      </c>
      <c r="J81" s="0" t="n">
        <f aca="false">ETR*TANHYP(alph*I81/ETR)</f>
        <v>5.18462701302753</v>
      </c>
      <c r="K81" s="0" t="n">
        <f aca="false">alph*I81</f>
        <v>40.5558159754695</v>
      </c>
      <c r="L81" s="0" t="n">
        <f aca="false">ETR</f>
        <v>5.18462867785106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26.64108225</v>
      </c>
      <c r="E82" s="0" t="n">
        <f aca="false">(E13-$D$17)^2</f>
        <v>26.64108225</v>
      </c>
      <c r="I82" s="0" t="n">
        <f aca="false">4+I81</f>
        <v>272</v>
      </c>
      <c r="J82" s="0" t="n">
        <f aca="false">ETR*TANHYP(alph*I82/ETR)</f>
        <v>5.18462735971703</v>
      </c>
      <c r="K82" s="0" t="n">
        <f aca="false">alph*I82</f>
        <v>41.1611266616705</v>
      </c>
      <c r="L82" s="0" t="n">
        <f aca="false">ETR</f>
        <v>5.18462867785106</v>
      </c>
    </row>
    <row collapsed="false" customFormat="false" customHeight="false" hidden="false" ht="12.75" outlineLevel="0" r="83">
      <c r="D83" s="0" t="n">
        <f aca="false">(D14-$D$17)^2</f>
        <v>24.87515625</v>
      </c>
      <c r="E83" s="0" t="n">
        <f aca="false">(E14-$D$17)^2</f>
        <v>25.1022572229742</v>
      </c>
      <c r="I83" s="0" t="n">
        <f aca="false">4+I82</f>
        <v>276</v>
      </c>
      <c r="J83" s="0" t="n">
        <f aca="false">ETR*TANHYP(alph*I83/ETR)</f>
        <v>5.18462763421053</v>
      </c>
      <c r="K83" s="0" t="n">
        <f aca="false">alph*I83</f>
        <v>41.7664373478716</v>
      </c>
      <c r="L83" s="0" t="n">
        <f aca="false">ETR</f>
        <v>5.18462867785106</v>
      </c>
    </row>
    <row collapsed="false" customFormat="false" customHeight="false" hidden="false" ht="12.75" outlineLevel="0" r="84">
      <c r="D84" s="0" t="n">
        <f aca="false">(D15-$D$17)^2</f>
        <v>5.461569</v>
      </c>
      <c r="E84" s="0" t="n">
        <f aca="false">(E15-$D$17)^2</f>
        <v>5.42740898315329</v>
      </c>
      <c r="I84" s="0" t="n">
        <f aca="false">4+I83</f>
        <v>280</v>
      </c>
      <c r="J84" s="0" t="n">
        <f aca="false">ETR*TANHYP(alph*I84/ETR)</f>
        <v>5.18462785154242</v>
      </c>
      <c r="K84" s="0" t="n">
        <f aca="false">alph*I84</f>
        <v>42.3717480340726</v>
      </c>
      <c r="L84" s="0" t="n">
        <f aca="false">ETR</f>
        <v>5.18462867785106</v>
      </c>
    </row>
    <row collapsed="false" customFormat="false" customHeight="false" hidden="false" ht="12.75" outlineLevel="0" r="85">
      <c r="D85" s="0" t="n">
        <f aca="false">(D16-$D$17)^2</f>
        <v>0.11937025</v>
      </c>
      <c r="E85" s="0" t="n">
        <f aca="false">(E16-$D$17)^2</f>
        <v>0.127374312862516</v>
      </c>
      <c r="I85" s="0" t="n">
        <f aca="false">4+I84</f>
        <v>284</v>
      </c>
      <c r="J85" s="0" t="n">
        <f aca="false">ETR*TANHYP(alph*I85/ETR)</f>
        <v>5.18462802361624</v>
      </c>
      <c r="K85" s="0" t="n">
        <f aca="false">alph*I85</f>
        <v>42.9770587202737</v>
      </c>
      <c r="L85" s="0" t="n">
        <f aca="false">ETR</f>
        <v>5.18462867785106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5.24684096963665E-005</v>
      </c>
      <c r="I86" s="0" t="n">
        <f aca="false">4+I85</f>
        <v>288</v>
      </c>
      <c r="J86" s="0" t="n">
        <f aca="false">ETR*TANHYP(alph*I86/ETR)</f>
        <v>5.18462815985672</v>
      </c>
      <c r="K86" s="0" t="n">
        <f aca="false">alph*I86</f>
        <v>43.5823694064747</v>
      </c>
      <c r="L86" s="0" t="n">
        <f aca="false">ETR</f>
        <v>5.18462867785106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5.18462826772594</v>
      </c>
      <c r="K87" s="0" t="n">
        <f aca="false">alph*I87</f>
        <v>44.1876800926757</v>
      </c>
      <c r="L87" s="0" t="n">
        <f aca="false">ETR</f>
        <v>5.18462867785106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5.18462835313204</v>
      </c>
      <c r="K88" s="0" t="n">
        <f aca="false">alph*I88</f>
        <v>44.7929907788768</v>
      </c>
      <c r="L88" s="0" t="n">
        <f aca="false">ETR</f>
        <v>5.18462867785106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5.18462842075284</v>
      </c>
      <c r="K89" s="0" t="n">
        <f aca="false">alph*I89</f>
        <v>45.3983014650778</v>
      </c>
      <c r="L89" s="0" t="n">
        <f aca="false">ETR</f>
        <v>5.18462867785106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5.184628474292</v>
      </c>
      <c r="K90" s="0" t="n">
        <f aca="false">alph*I90</f>
        <v>46.0036121512789</v>
      </c>
      <c r="L90" s="0" t="n">
        <f aca="false">ETR</f>
        <v>5.18462867785106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5.18462851668196</v>
      </c>
      <c r="K91" s="0" t="n">
        <f aca="false">alph*I91</f>
        <v>46.6089228374799</v>
      </c>
      <c r="L91" s="0" t="n">
        <f aca="false">ETR</f>
        <v>5.18462867785106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5.18462855024446</v>
      </c>
      <c r="K92" s="0" t="n">
        <f aca="false">alph*I92</f>
        <v>47.2142335236809</v>
      </c>
      <c r="L92" s="0" t="n">
        <f aca="false">ETR</f>
        <v>5.18462867785106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5.18462857681777</v>
      </c>
      <c r="K93" s="0" t="n">
        <f aca="false">alph*I93</f>
        <v>47.819544209882</v>
      </c>
      <c r="L93" s="0" t="n">
        <f aca="false">ETR</f>
        <v>5.18462867785106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5.18462867784888</v>
      </c>
      <c r="K94" s="0" t="n">
        <f aca="false">alph*I94</f>
        <v>75.6638357751297</v>
      </c>
      <c r="L94" s="0" t="n">
        <f aca="false">ETR</f>
        <v>5.18462867785106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SUM(D82:D86)</f>
        <v>57.09717775</v>
      </c>
      <c r="E159" s="4" t="n">
        <f aca="false">SUM(E82:E86)</f>
        <v>57.2981752373997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2013-09-25T21:55:46.00Z</dcterms:modified>
  <cp:revision>0</cp:revision>
</cp:coreProperties>
</file>