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935"/>
  </bookViews>
  <sheets>
    <sheet name="biv-ranges" sheetId="1" r:id="rId1"/>
  </sheets>
  <calcPr calcId="144525"/>
</workbook>
</file>

<file path=xl/calcChain.xml><?xml version="1.0" encoding="utf-8"?>
<calcChain xmlns="http://schemas.openxmlformats.org/spreadsheetml/2006/main">
  <c r="U102" i="1" l="1"/>
  <c r="T102" i="1"/>
  <c r="S102" i="1"/>
  <c r="V102" i="1" s="1"/>
  <c r="X102" i="1" s="1"/>
  <c r="R102" i="1"/>
  <c r="W102" i="1" s="1"/>
  <c r="N102" i="1"/>
  <c r="M102" i="1"/>
  <c r="L102" i="1"/>
  <c r="Y102" i="1" s="1"/>
  <c r="U101" i="1"/>
  <c r="T101" i="1"/>
  <c r="S101" i="1"/>
  <c r="V101" i="1" s="1"/>
  <c r="R101" i="1"/>
  <c r="W101" i="1" s="1"/>
  <c r="N101" i="1"/>
  <c r="M101" i="1"/>
  <c r="L101" i="1"/>
  <c r="U100" i="1"/>
  <c r="T100" i="1"/>
  <c r="S100" i="1"/>
  <c r="V100" i="1" s="1"/>
  <c r="X100" i="1" s="1"/>
  <c r="R100" i="1"/>
  <c r="W100" i="1" s="1"/>
  <c r="N100" i="1"/>
  <c r="M100" i="1"/>
  <c r="L100" i="1"/>
  <c r="Y100" i="1" s="1"/>
  <c r="U99" i="1"/>
  <c r="T99" i="1"/>
  <c r="S99" i="1"/>
  <c r="V99" i="1" s="1"/>
  <c r="R99" i="1"/>
  <c r="W99" i="1" s="1"/>
  <c r="N99" i="1"/>
  <c r="M99" i="1"/>
  <c r="L99" i="1"/>
  <c r="U98" i="1"/>
  <c r="T98" i="1"/>
  <c r="S98" i="1"/>
  <c r="V98" i="1" s="1"/>
  <c r="X98" i="1" s="1"/>
  <c r="R98" i="1"/>
  <c r="W98" i="1" s="1"/>
  <c r="N98" i="1"/>
  <c r="M98" i="1"/>
  <c r="L98" i="1"/>
  <c r="Y98" i="1" s="1"/>
  <c r="U97" i="1"/>
  <c r="T97" i="1"/>
  <c r="S97" i="1"/>
  <c r="V97" i="1" s="1"/>
  <c r="R97" i="1"/>
  <c r="W97" i="1" s="1"/>
  <c r="N97" i="1"/>
  <c r="M97" i="1"/>
  <c r="L97" i="1"/>
  <c r="U96" i="1"/>
  <c r="T96" i="1"/>
  <c r="S96" i="1"/>
  <c r="V96" i="1" s="1"/>
  <c r="X96" i="1" s="1"/>
  <c r="R96" i="1"/>
  <c r="W96" i="1" s="1"/>
  <c r="N96" i="1"/>
  <c r="M96" i="1"/>
  <c r="L96" i="1"/>
  <c r="Y96" i="1" s="1"/>
  <c r="U95" i="1"/>
  <c r="T95" i="1"/>
  <c r="S95" i="1"/>
  <c r="V95" i="1" s="1"/>
  <c r="R95" i="1"/>
  <c r="W95" i="1" s="1"/>
  <c r="N95" i="1"/>
  <c r="M95" i="1"/>
  <c r="L95" i="1"/>
  <c r="U94" i="1"/>
  <c r="T94" i="1"/>
  <c r="S94" i="1"/>
  <c r="V94" i="1" s="1"/>
  <c r="X94" i="1" s="1"/>
  <c r="R94" i="1"/>
  <c r="W94" i="1" s="1"/>
  <c r="N94" i="1"/>
  <c r="M94" i="1"/>
  <c r="L94" i="1"/>
  <c r="Y94" i="1" s="1"/>
  <c r="U93" i="1"/>
  <c r="T93" i="1"/>
  <c r="S93" i="1"/>
  <c r="V93" i="1" s="1"/>
  <c r="R93" i="1"/>
  <c r="W93" i="1" s="1"/>
  <c r="N93" i="1"/>
  <c r="M93" i="1"/>
  <c r="L93" i="1"/>
  <c r="U92" i="1"/>
  <c r="T92" i="1"/>
  <c r="S92" i="1"/>
  <c r="V92" i="1" s="1"/>
  <c r="X92" i="1" s="1"/>
  <c r="R92" i="1"/>
  <c r="W92" i="1" s="1"/>
  <c r="N92" i="1"/>
  <c r="M92" i="1"/>
  <c r="L92" i="1"/>
  <c r="Y92" i="1" s="1"/>
  <c r="U91" i="1"/>
  <c r="T91" i="1"/>
  <c r="S91" i="1"/>
  <c r="V91" i="1" s="1"/>
  <c r="R91" i="1"/>
  <c r="W91" i="1" s="1"/>
  <c r="N91" i="1"/>
  <c r="M91" i="1"/>
  <c r="L91" i="1"/>
  <c r="U90" i="1"/>
  <c r="T90" i="1"/>
  <c r="S90" i="1"/>
  <c r="V90" i="1" s="1"/>
  <c r="X90" i="1" s="1"/>
  <c r="R90" i="1"/>
  <c r="W90" i="1" s="1"/>
  <c r="N90" i="1"/>
  <c r="M90" i="1"/>
  <c r="L90" i="1"/>
  <c r="Y90" i="1" s="1"/>
  <c r="U89" i="1"/>
  <c r="T89" i="1"/>
  <c r="S89" i="1"/>
  <c r="V89" i="1" s="1"/>
  <c r="R89" i="1"/>
  <c r="W89" i="1" s="1"/>
  <c r="N89" i="1"/>
  <c r="M89" i="1"/>
  <c r="L89" i="1"/>
  <c r="U88" i="1"/>
  <c r="T88" i="1"/>
  <c r="S88" i="1"/>
  <c r="V88" i="1" s="1"/>
  <c r="X88" i="1" s="1"/>
  <c r="R88" i="1"/>
  <c r="W88" i="1" s="1"/>
  <c r="N88" i="1"/>
  <c r="M88" i="1"/>
  <c r="L88" i="1"/>
  <c r="Y88" i="1" s="1"/>
  <c r="U87" i="1"/>
  <c r="T87" i="1"/>
  <c r="S87" i="1"/>
  <c r="V87" i="1" s="1"/>
  <c r="R87" i="1"/>
  <c r="W87" i="1" s="1"/>
  <c r="N87" i="1"/>
  <c r="M87" i="1"/>
  <c r="L87" i="1"/>
  <c r="U86" i="1"/>
  <c r="T86" i="1"/>
  <c r="S86" i="1"/>
  <c r="V86" i="1" s="1"/>
  <c r="X86" i="1" s="1"/>
  <c r="R86" i="1"/>
  <c r="W86" i="1" s="1"/>
  <c r="N86" i="1"/>
  <c r="M86" i="1"/>
  <c r="L86" i="1"/>
  <c r="Y86" i="1" s="1"/>
  <c r="U85" i="1"/>
  <c r="T85" i="1"/>
  <c r="S85" i="1"/>
  <c r="V85" i="1" s="1"/>
  <c r="R85" i="1"/>
  <c r="W85" i="1" s="1"/>
  <c r="N85" i="1"/>
  <c r="M85" i="1"/>
  <c r="L85" i="1"/>
  <c r="U84" i="1"/>
  <c r="T84" i="1"/>
  <c r="S84" i="1"/>
  <c r="V84" i="1" s="1"/>
  <c r="X84" i="1" s="1"/>
  <c r="R84" i="1"/>
  <c r="W84" i="1" s="1"/>
  <c r="N84" i="1"/>
  <c r="M84" i="1"/>
  <c r="L84" i="1"/>
  <c r="Y84" i="1" s="1"/>
  <c r="W83" i="1"/>
  <c r="U83" i="1"/>
  <c r="T83" i="1"/>
  <c r="S83" i="1"/>
  <c r="V83" i="1" s="1"/>
  <c r="X83" i="1" s="1"/>
  <c r="R83" i="1"/>
  <c r="N83" i="1"/>
  <c r="M83" i="1"/>
  <c r="L83" i="1"/>
  <c r="Y83" i="1" s="1"/>
  <c r="U82" i="1"/>
  <c r="T82" i="1"/>
  <c r="S82" i="1"/>
  <c r="V82" i="1" s="1"/>
  <c r="R82" i="1"/>
  <c r="W82" i="1" s="1"/>
  <c r="N82" i="1"/>
  <c r="M82" i="1"/>
  <c r="L82" i="1"/>
  <c r="V81" i="1"/>
  <c r="U81" i="1"/>
  <c r="T81" i="1"/>
  <c r="S81" i="1"/>
  <c r="R81" i="1"/>
  <c r="W81" i="1" s="1"/>
  <c r="N81" i="1"/>
  <c r="M81" i="1"/>
  <c r="L81" i="1"/>
  <c r="W80" i="1"/>
  <c r="U80" i="1"/>
  <c r="T80" i="1"/>
  <c r="S80" i="1"/>
  <c r="V80" i="1" s="1"/>
  <c r="X80" i="1" s="1"/>
  <c r="Y80" i="1" s="1"/>
  <c r="R80" i="1"/>
  <c r="N80" i="1"/>
  <c r="M80" i="1"/>
  <c r="L80" i="1"/>
  <c r="V79" i="1"/>
  <c r="U79" i="1"/>
  <c r="T79" i="1"/>
  <c r="S79" i="1"/>
  <c r="R79" i="1"/>
  <c r="W79" i="1" s="1"/>
  <c r="N79" i="1"/>
  <c r="M79" i="1"/>
  <c r="L79" i="1"/>
  <c r="W78" i="1"/>
  <c r="U78" i="1"/>
  <c r="T78" i="1"/>
  <c r="S78" i="1"/>
  <c r="V78" i="1" s="1"/>
  <c r="X78" i="1" s="1"/>
  <c r="Y78" i="1" s="1"/>
  <c r="R78" i="1"/>
  <c r="N78" i="1"/>
  <c r="M78" i="1"/>
  <c r="L78" i="1"/>
  <c r="V77" i="1"/>
  <c r="U77" i="1"/>
  <c r="T77" i="1"/>
  <c r="S77" i="1"/>
  <c r="R77" i="1"/>
  <c r="W77" i="1" s="1"/>
  <c r="N77" i="1"/>
  <c r="M77" i="1"/>
  <c r="L77" i="1"/>
  <c r="W76" i="1"/>
  <c r="U76" i="1"/>
  <c r="T76" i="1"/>
  <c r="S76" i="1"/>
  <c r="V76" i="1" s="1"/>
  <c r="X76" i="1" s="1"/>
  <c r="Y76" i="1" s="1"/>
  <c r="R76" i="1"/>
  <c r="N76" i="1"/>
  <c r="M76" i="1"/>
  <c r="L76" i="1"/>
  <c r="V75" i="1"/>
  <c r="U75" i="1"/>
  <c r="T75" i="1"/>
  <c r="S75" i="1"/>
  <c r="R75" i="1"/>
  <c r="W75" i="1" s="1"/>
  <c r="N75" i="1"/>
  <c r="M75" i="1"/>
  <c r="L75" i="1"/>
  <c r="W74" i="1"/>
  <c r="U74" i="1"/>
  <c r="T74" i="1"/>
  <c r="S74" i="1"/>
  <c r="V74" i="1" s="1"/>
  <c r="X74" i="1" s="1"/>
  <c r="Y74" i="1" s="1"/>
  <c r="R74" i="1"/>
  <c r="N74" i="1"/>
  <c r="M74" i="1"/>
  <c r="L74" i="1"/>
  <c r="V73" i="1"/>
  <c r="U73" i="1"/>
  <c r="T73" i="1"/>
  <c r="S73" i="1"/>
  <c r="R73" i="1"/>
  <c r="W73" i="1" s="1"/>
  <c r="N73" i="1"/>
  <c r="M73" i="1"/>
  <c r="L73" i="1"/>
  <c r="W72" i="1"/>
  <c r="U72" i="1"/>
  <c r="T72" i="1"/>
  <c r="S72" i="1"/>
  <c r="V72" i="1" s="1"/>
  <c r="X72" i="1" s="1"/>
  <c r="Y72" i="1" s="1"/>
  <c r="R72" i="1"/>
  <c r="N72" i="1"/>
  <c r="M72" i="1"/>
  <c r="L72" i="1"/>
  <c r="V71" i="1"/>
  <c r="U71" i="1"/>
  <c r="T71" i="1"/>
  <c r="S71" i="1"/>
  <c r="R71" i="1"/>
  <c r="W71" i="1" s="1"/>
  <c r="N71" i="1"/>
  <c r="M71" i="1"/>
  <c r="L71" i="1"/>
  <c r="W70" i="1"/>
  <c r="U70" i="1"/>
  <c r="T70" i="1"/>
  <c r="S70" i="1"/>
  <c r="V70" i="1" s="1"/>
  <c r="X70" i="1" s="1"/>
  <c r="Y70" i="1" s="1"/>
  <c r="R70" i="1"/>
  <c r="N70" i="1"/>
  <c r="M70" i="1"/>
  <c r="L70" i="1"/>
  <c r="V69" i="1"/>
  <c r="U69" i="1"/>
  <c r="T69" i="1"/>
  <c r="S69" i="1"/>
  <c r="R69" i="1"/>
  <c r="W69" i="1" s="1"/>
  <c r="N69" i="1"/>
  <c r="M69" i="1"/>
  <c r="L69" i="1"/>
  <c r="W68" i="1"/>
  <c r="U68" i="1"/>
  <c r="T68" i="1"/>
  <c r="S68" i="1"/>
  <c r="V68" i="1" s="1"/>
  <c r="X68" i="1" s="1"/>
  <c r="Y68" i="1" s="1"/>
  <c r="R68" i="1"/>
  <c r="N68" i="1"/>
  <c r="M68" i="1"/>
  <c r="L68" i="1"/>
  <c r="V67" i="1"/>
  <c r="U67" i="1"/>
  <c r="T67" i="1"/>
  <c r="S67" i="1"/>
  <c r="R67" i="1"/>
  <c r="W67" i="1" s="1"/>
  <c r="N67" i="1"/>
  <c r="M67" i="1"/>
  <c r="L67" i="1"/>
  <c r="W66" i="1"/>
  <c r="U66" i="1"/>
  <c r="T66" i="1"/>
  <c r="S66" i="1"/>
  <c r="V66" i="1" s="1"/>
  <c r="X66" i="1" s="1"/>
  <c r="Y66" i="1" s="1"/>
  <c r="R66" i="1"/>
  <c r="N66" i="1"/>
  <c r="M66" i="1"/>
  <c r="L66" i="1"/>
  <c r="V65" i="1"/>
  <c r="U65" i="1"/>
  <c r="T65" i="1"/>
  <c r="S65" i="1"/>
  <c r="R65" i="1"/>
  <c r="W65" i="1" s="1"/>
  <c r="N65" i="1"/>
  <c r="M65" i="1"/>
  <c r="L65" i="1"/>
  <c r="W64" i="1"/>
  <c r="U64" i="1"/>
  <c r="T64" i="1"/>
  <c r="S64" i="1"/>
  <c r="V64" i="1" s="1"/>
  <c r="X64" i="1" s="1"/>
  <c r="Y64" i="1" s="1"/>
  <c r="R64" i="1"/>
  <c r="N64" i="1"/>
  <c r="M64" i="1"/>
  <c r="L64" i="1"/>
  <c r="V63" i="1"/>
  <c r="U63" i="1"/>
  <c r="T63" i="1"/>
  <c r="S63" i="1"/>
  <c r="R63" i="1"/>
  <c r="W63" i="1" s="1"/>
  <c r="N63" i="1"/>
  <c r="M63" i="1"/>
  <c r="L63" i="1"/>
  <c r="W62" i="1"/>
  <c r="U62" i="1"/>
  <c r="T62" i="1"/>
  <c r="S62" i="1"/>
  <c r="V62" i="1" s="1"/>
  <c r="X62" i="1" s="1"/>
  <c r="Y62" i="1" s="1"/>
  <c r="R62" i="1"/>
  <c r="N62" i="1"/>
  <c r="M62" i="1"/>
  <c r="L62" i="1"/>
  <c r="V61" i="1"/>
  <c r="U61" i="1"/>
  <c r="T61" i="1"/>
  <c r="S61" i="1"/>
  <c r="R61" i="1"/>
  <c r="W61" i="1" s="1"/>
  <c r="N61" i="1"/>
  <c r="M61" i="1"/>
  <c r="L61" i="1"/>
  <c r="W60" i="1"/>
  <c r="U60" i="1"/>
  <c r="T60" i="1"/>
  <c r="S60" i="1"/>
  <c r="V60" i="1" s="1"/>
  <c r="X60" i="1" s="1"/>
  <c r="Y60" i="1" s="1"/>
  <c r="R60" i="1"/>
  <c r="N60" i="1"/>
  <c r="M60" i="1"/>
  <c r="L60" i="1"/>
  <c r="V59" i="1"/>
  <c r="U59" i="1"/>
  <c r="T59" i="1"/>
  <c r="S59" i="1"/>
  <c r="R59" i="1"/>
  <c r="W59" i="1" s="1"/>
  <c r="N59" i="1"/>
  <c r="M59" i="1"/>
  <c r="L59" i="1"/>
  <c r="W58" i="1"/>
  <c r="U58" i="1"/>
  <c r="T58" i="1"/>
  <c r="S58" i="1"/>
  <c r="V58" i="1" s="1"/>
  <c r="X58" i="1" s="1"/>
  <c r="Y58" i="1" s="1"/>
  <c r="R58" i="1"/>
  <c r="N58" i="1"/>
  <c r="M58" i="1"/>
  <c r="L58" i="1"/>
  <c r="V57" i="1"/>
  <c r="U57" i="1"/>
  <c r="T57" i="1"/>
  <c r="S57" i="1"/>
  <c r="R57" i="1"/>
  <c r="W57" i="1" s="1"/>
  <c r="N57" i="1"/>
  <c r="M57" i="1"/>
  <c r="L57" i="1"/>
  <c r="W56" i="1"/>
  <c r="U56" i="1"/>
  <c r="T56" i="1"/>
  <c r="S56" i="1"/>
  <c r="V56" i="1" s="1"/>
  <c r="X56" i="1" s="1"/>
  <c r="Y56" i="1" s="1"/>
  <c r="R56" i="1"/>
  <c r="N56" i="1"/>
  <c r="M56" i="1"/>
  <c r="L56" i="1"/>
  <c r="V55" i="1"/>
  <c r="U55" i="1"/>
  <c r="T55" i="1"/>
  <c r="S55" i="1"/>
  <c r="R55" i="1"/>
  <c r="W55" i="1" s="1"/>
  <c r="X55" i="1" s="1"/>
  <c r="Z55" i="1" s="1"/>
  <c r="N55" i="1"/>
  <c r="M55" i="1"/>
  <c r="L55" i="1"/>
  <c r="V54" i="1"/>
  <c r="X54" i="1" s="1"/>
  <c r="U54" i="1"/>
  <c r="T54" i="1"/>
  <c r="S54" i="1"/>
  <c r="R54" i="1"/>
  <c r="W54" i="1" s="1"/>
  <c r="N54" i="1"/>
  <c r="M54" i="1"/>
  <c r="L54" i="1"/>
  <c r="W53" i="1"/>
  <c r="U53" i="1"/>
  <c r="T53" i="1"/>
  <c r="S53" i="1"/>
  <c r="V53" i="1" s="1"/>
  <c r="X53" i="1" s="1"/>
  <c r="Y53" i="1" s="1"/>
  <c r="R53" i="1"/>
  <c r="N53" i="1"/>
  <c r="M53" i="1"/>
  <c r="L53" i="1"/>
  <c r="W52" i="1"/>
  <c r="U52" i="1"/>
  <c r="T52" i="1"/>
  <c r="S52" i="1"/>
  <c r="V52" i="1" s="1"/>
  <c r="X52" i="1" s="1"/>
  <c r="R52" i="1"/>
  <c r="N52" i="1"/>
  <c r="M52" i="1"/>
  <c r="L52" i="1"/>
  <c r="U51" i="1"/>
  <c r="T51" i="1"/>
  <c r="S51" i="1"/>
  <c r="V51" i="1" s="1"/>
  <c r="R51" i="1"/>
  <c r="W51" i="1" s="1"/>
  <c r="N51" i="1"/>
  <c r="M51" i="1"/>
  <c r="L51" i="1"/>
  <c r="U50" i="1"/>
  <c r="T50" i="1"/>
  <c r="S50" i="1"/>
  <c r="V50" i="1" s="1"/>
  <c r="X50" i="1" s="1"/>
  <c r="R50" i="1"/>
  <c r="W50" i="1" s="1"/>
  <c r="N50" i="1"/>
  <c r="M50" i="1"/>
  <c r="L50" i="1"/>
  <c r="Y50" i="1" s="1"/>
  <c r="U49" i="1"/>
  <c r="T49" i="1"/>
  <c r="S49" i="1"/>
  <c r="V49" i="1" s="1"/>
  <c r="R49" i="1"/>
  <c r="W49" i="1" s="1"/>
  <c r="N49" i="1"/>
  <c r="M49" i="1"/>
  <c r="L49" i="1"/>
  <c r="U48" i="1"/>
  <c r="T48" i="1"/>
  <c r="S48" i="1"/>
  <c r="V48" i="1" s="1"/>
  <c r="X48" i="1" s="1"/>
  <c r="R48" i="1"/>
  <c r="W48" i="1" s="1"/>
  <c r="N48" i="1"/>
  <c r="M48" i="1"/>
  <c r="L48" i="1"/>
  <c r="Y48" i="1" s="1"/>
  <c r="U47" i="1"/>
  <c r="T47" i="1"/>
  <c r="S47" i="1"/>
  <c r="V47" i="1" s="1"/>
  <c r="R47" i="1"/>
  <c r="W47" i="1" s="1"/>
  <c r="N47" i="1"/>
  <c r="M47" i="1"/>
  <c r="L47" i="1"/>
  <c r="U46" i="1"/>
  <c r="T46" i="1"/>
  <c r="S46" i="1"/>
  <c r="V46" i="1" s="1"/>
  <c r="X46" i="1" s="1"/>
  <c r="R46" i="1"/>
  <c r="W46" i="1" s="1"/>
  <c r="N46" i="1"/>
  <c r="M46" i="1"/>
  <c r="L46" i="1"/>
  <c r="Y46" i="1" s="1"/>
  <c r="U45" i="1"/>
  <c r="T45" i="1"/>
  <c r="S45" i="1"/>
  <c r="V45" i="1" s="1"/>
  <c r="R45" i="1"/>
  <c r="W45" i="1" s="1"/>
  <c r="N45" i="1"/>
  <c r="M45" i="1"/>
  <c r="L45" i="1"/>
  <c r="U44" i="1"/>
  <c r="T44" i="1"/>
  <c r="S44" i="1"/>
  <c r="V44" i="1" s="1"/>
  <c r="X44" i="1" s="1"/>
  <c r="R44" i="1"/>
  <c r="W44" i="1" s="1"/>
  <c r="N44" i="1"/>
  <c r="M44" i="1"/>
  <c r="L44" i="1"/>
  <c r="Y44" i="1" s="1"/>
  <c r="U43" i="1"/>
  <c r="T43" i="1"/>
  <c r="S43" i="1"/>
  <c r="V43" i="1" s="1"/>
  <c r="R43" i="1"/>
  <c r="W43" i="1" s="1"/>
  <c r="N43" i="1"/>
  <c r="M43" i="1"/>
  <c r="L43" i="1"/>
  <c r="W42" i="1"/>
  <c r="U42" i="1"/>
  <c r="T42" i="1"/>
  <c r="S42" i="1"/>
  <c r="V42" i="1" s="1"/>
  <c r="X42" i="1" s="1"/>
  <c r="Y42" i="1" s="1"/>
  <c r="R42" i="1"/>
  <c r="N42" i="1"/>
  <c r="M42" i="1"/>
  <c r="Z42" i="1" s="1"/>
  <c r="L42" i="1"/>
  <c r="V41" i="1"/>
  <c r="U41" i="1"/>
  <c r="T41" i="1"/>
  <c r="S41" i="1"/>
  <c r="R41" i="1"/>
  <c r="W41" i="1" s="1"/>
  <c r="N41" i="1"/>
  <c r="M41" i="1"/>
  <c r="L41" i="1"/>
  <c r="W40" i="1"/>
  <c r="U40" i="1"/>
  <c r="T40" i="1"/>
  <c r="S40" i="1"/>
  <c r="V40" i="1" s="1"/>
  <c r="X40" i="1" s="1"/>
  <c r="Y40" i="1" s="1"/>
  <c r="R40" i="1"/>
  <c r="N40" i="1"/>
  <c r="M40" i="1"/>
  <c r="Z40" i="1" s="1"/>
  <c r="L40" i="1"/>
  <c r="V39" i="1"/>
  <c r="U39" i="1"/>
  <c r="T39" i="1"/>
  <c r="S39" i="1"/>
  <c r="R39" i="1"/>
  <c r="W39" i="1" s="1"/>
  <c r="N39" i="1"/>
  <c r="M39" i="1"/>
  <c r="L39" i="1"/>
  <c r="W38" i="1"/>
  <c r="U38" i="1"/>
  <c r="T38" i="1"/>
  <c r="S38" i="1"/>
  <c r="V38" i="1" s="1"/>
  <c r="X38" i="1" s="1"/>
  <c r="Y38" i="1" s="1"/>
  <c r="R38" i="1"/>
  <c r="N38" i="1"/>
  <c r="M38" i="1"/>
  <c r="Z38" i="1" s="1"/>
  <c r="L38" i="1"/>
  <c r="V37" i="1"/>
  <c r="U37" i="1"/>
  <c r="T37" i="1"/>
  <c r="S37" i="1"/>
  <c r="R37" i="1"/>
  <c r="W37" i="1" s="1"/>
  <c r="N37" i="1"/>
  <c r="M37" i="1"/>
  <c r="L37" i="1"/>
  <c r="W36" i="1"/>
  <c r="U36" i="1"/>
  <c r="T36" i="1"/>
  <c r="S36" i="1"/>
  <c r="V36" i="1" s="1"/>
  <c r="X36" i="1" s="1"/>
  <c r="Y36" i="1" s="1"/>
  <c r="R36" i="1"/>
  <c r="N36" i="1"/>
  <c r="M36" i="1"/>
  <c r="Z36" i="1" s="1"/>
  <c r="L36" i="1"/>
  <c r="V35" i="1"/>
  <c r="U35" i="1"/>
  <c r="T35" i="1"/>
  <c r="S35" i="1"/>
  <c r="R35" i="1"/>
  <c r="W35" i="1" s="1"/>
  <c r="N35" i="1"/>
  <c r="M35" i="1"/>
  <c r="L35" i="1"/>
  <c r="W34" i="1"/>
  <c r="U34" i="1"/>
  <c r="T34" i="1"/>
  <c r="S34" i="1"/>
  <c r="V34" i="1" s="1"/>
  <c r="X34" i="1" s="1"/>
  <c r="Y34" i="1" s="1"/>
  <c r="R34" i="1"/>
  <c r="N34" i="1"/>
  <c r="M34" i="1"/>
  <c r="Z34" i="1" s="1"/>
  <c r="L34" i="1"/>
  <c r="V33" i="1"/>
  <c r="U33" i="1"/>
  <c r="T33" i="1"/>
  <c r="S33" i="1"/>
  <c r="R33" i="1"/>
  <c r="W33" i="1" s="1"/>
  <c r="N33" i="1"/>
  <c r="M33" i="1"/>
  <c r="L33" i="1"/>
  <c r="W32" i="1"/>
  <c r="U32" i="1"/>
  <c r="T32" i="1"/>
  <c r="S32" i="1"/>
  <c r="V32" i="1" s="1"/>
  <c r="X32" i="1" s="1"/>
  <c r="Y32" i="1" s="1"/>
  <c r="R32" i="1"/>
  <c r="N32" i="1"/>
  <c r="M32" i="1"/>
  <c r="Z32" i="1" s="1"/>
  <c r="L32" i="1"/>
  <c r="V31" i="1"/>
  <c r="U31" i="1"/>
  <c r="T31" i="1"/>
  <c r="S31" i="1"/>
  <c r="R31" i="1"/>
  <c r="W31" i="1" s="1"/>
  <c r="N31" i="1"/>
  <c r="M31" i="1"/>
  <c r="L31" i="1"/>
  <c r="W30" i="1"/>
  <c r="U30" i="1"/>
  <c r="T30" i="1"/>
  <c r="S30" i="1"/>
  <c r="V30" i="1" s="1"/>
  <c r="X30" i="1" s="1"/>
  <c r="Y30" i="1" s="1"/>
  <c r="R30" i="1"/>
  <c r="N30" i="1"/>
  <c r="M30" i="1"/>
  <c r="Z30" i="1" s="1"/>
  <c r="L30" i="1"/>
  <c r="V29" i="1"/>
  <c r="U29" i="1"/>
  <c r="T29" i="1"/>
  <c r="S29" i="1"/>
  <c r="R29" i="1"/>
  <c r="W29" i="1" s="1"/>
  <c r="N29" i="1"/>
  <c r="M29" i="1"/>
  <c r="L29" i="1"/>
  <c r="W28" i="1"/>
  <c r="U28" i="1"/>
  <c r="T28" i="1"/>
  <c r="S28" i="1"/>
  <c r="V28" i="1" s="1"/>
  <c r="X28" i="1" s="1"/>
  <c r="Y28" i="1" s="1"/>
  <c r="R28" i="1"/>
  <c r="N28" i="1"/>
  <c r="M28" i="1"/>
  <c r="Z28" i="1" s="1"/>
  <c r="L28" i="1"/>
  <c r="V27" i="1"/>
  <c r="U27" i="1"/>
  <c r="T27" i="1"/>
  <c r="S27" i="1"/>
  <c r="R27" i="1"/>
  <c r="W27" i="1" s="1"/>
  <c r="N27" i="1"/>
  <c r="M27" i="1"/>
  <c r="L27" i="1"/>
  <c r="W26" i="1"/>
  <c r="U26" i="1"/>
  <c r="T26" i="1"/>
  <c r="S26" i="1"/>
  <c r="V26" i="1" s="1"/>
  <c r="X26" i="1" s="1"/>
  <c r="Y26" i="1" s="1"/>
  <c r="R26" i="1"/>
  <c r="N26" i="1"/>
  <c r="M26" i="1"/>
  <c r="Z26" i="1" s="1"/>
  <c r="L26" i="1"/>
  <c r="V25" i="1"/>
  <c r="U25" i="1"/>
  <c r="T25" i="1"/>
  <c r="S25" i="1"/>
  <c r="R25" i="1"/>
  <c r="W25" i="1" s="1"/>
  <c r="N25" i="1"/>
  <c r="M25" i="1"/>
  <c r="L25" i="1"/>
  <c r="W24" i="1"/>
  <c r="U24" i="1"/>
  <c r="T24" i="1"/>
  <c r="S24" i="1"/>
  <c r="V24" i="1" s="1"/>
  <c r="X24" i="1" s="1"/>
  <c r="Y24" i="1" s="1"/>
  <c r="R24" i="1"/>
  <c r="N24" i="1"/>
  <c r="M24" i="1"/>
  <c r="Z24" i="1" s="1"/>
  <c r="L24" i="1"/>
  <c r="V23" i="1"/>
  <c r="U23" i="1"/>
  <c r="T23" i="1"/>
  <c r="S23" i="1"/>
  <c r="R23" i="1"/>
  <c r="W23" i="1" s="1"/>
  <c r="N23" i="1"/>
  <c r="M23" i="1"/>
  <c r="L23" i="1"/>
  <c r="W22" i="1"/>
  <c r="U22" i="1"/>
  <c r="T22" i="1"/>
  <c r="S22" i="1"/>
  <c r="V22" i="1" s="1"/>
  <c r="X22" i="1" s="1"/>
  <c r="Y22" i="1" s="1"/>
  <c r="R22" i="1"/>
  <c r="N22" i="1"/>
  <c r="M22" i="1"/>
  <c r="Z22" i="1" s="1"/>
  <c r="L22" i="1"/>
  <c r="V21" i="1"/>
  <c r="U21" i="1"/>
  <c r="T21" i="1"/>
  <c r="S21" i="1"/>
  <c r="R21" i="1"/>
  <c r="W21" i="1" s="1"/>
  <c r="N21" i="1"/>
  <c r="M21" i="1"/>
  <c r="L21" i="1"/>
  <c r="W20" i="1"/>
  <c r="U20" i="1"/>
  <c r="T20" i="1"/>
  <c r="S20" i="1"/>
  <c r="V20" i="1" s="1"/>
  <c r="X20" i="1" s="1"/>
  <c r="Y20" i="1" s="1"/>
  <c r="R20" i="1"/>
  <c r="N20" i="1"/>
  <c r="M20" i="1"/>
  <c r="Z20" i="1" s="1"/>
  <c r="L20" i="1"/>
  <c r="V19" i="1"/>
  <c r="U19" i="1"/>
  <c r="T19" i="1"/>
  <c r="S19" i="1"/>
  <c r="R19" i="1"/>
  <c r="W19" i="1" s="1"/>
  <c r="N19" i="1"/>
  <c r="M19" i="1"/>
  <c r="L19" i="1"/>
  <c r="W18" i="1"/>
  <c r="U18" i="1"/>
  <c r="T18" i="1"/>
  <c r="S18" i="1"/>
  <c r="V18" i="1" s="1"/>
  <c r="X18" i="1" s="1"/>
  <c r="Y18" i="1" s="1"/>
  <c r="R18" i="1"/>
  <c r="N18" i="1"/>
  <c r="M18" i="1"/>
  <c r="L18" i="1"/>
  <c r="V17" i="1"/>
  <c r="U17" i="1"/>
  <c r="T17" i="1"/>
  <c r="S17" i="1"/>
  <c r="R17" i="1"/>
  <c r="W17" i="1" s="1"/>
  <c r="X17" i="1" s="1"/>
  <c r="Z17" i="1" s="1"/>
  <c r="N17" i="1"/>
  <c r="M17" i="1"/>
  <c r="L17" i="1"/>
  <c r="W16" i="1"/>
  <c r="U16" i="1"/>
  <c r="T16" i="1"/>
  <c r="S16" i="1"/>
  <c r="V16" i="1" s="1"/>
  <c r="R16" i="1"/>
  <c r="N16" i="1"/>
  <c r="M16" i="1"/>
  <c r="L16" i="1"/>
  <c r="U15" i="1"/>
  <c r="T15" i="1"/>
  <c r="S15" i="1"/>
  <c r="V15" i="1" s="1"/>
  <c r="R15" i="1"/>
  <c r="W15" i="1" s="1"/>
  <c r="N15" i="1"/>
  <c r="M15" i="1"/>
  <c r="L15" i="1"/>
  <c r="U14" i="1"/>
  <c r="T14" i="1"/>
  <c r="S14" i="1"/>
  <c r="V14" i="1" s="1"/>
  <c r="X14" i="1" s="1"/>
  <c r="R14" i="1"/>
  <c r="W14" i="1" s="1"/>
  <c r="N14" i="1"/>
  <c r="M14" i="1"/>
  <c r="L14" i="1"/>
  <c r="Y14" i="1" s="1"/>
  <c r="U13" i="1"/>
  <c r="T13" i="1"/>
  <c r="S13" i="1"/>
  <c r="V13" i="1" s="1"/>
  <c r="R13" i="1"/>
  <c r="W13" i="1" s="1"/>
  <c r="N13" i="1"/>
  <c r="M13" i="1"/>
  <c r="L13" i="1"/>
  <c r="U12" i="1"/>
  <c r="T12" i="1"/>
  <c r="S12" i="1"/>
  <c r="V12" i="1" s="1"/>
  <c r="X12" i="1" s="1"/>
  <c r="R12" i="1"/>
  <c r="W12" i="1" s="1"/>
  <c r="N12" i="1"/>
  <c r="M12" i="1"/>
  <c r="L12" i="1"/>
  <c r="Y12" i="1" s="1"/>
  <c r="U11" i="1"/>
  <c r="T11" i="1"/>
  <c r="S11" i="1"/>
  <c r="V11" i="1" s="1"/>
  <c r="R11" i="1"/>
  <c r="W11" i="1" s="1"/>
  <c r="N11" i="1"/>
  <c r="M11" i="1"/>
  <c r="L11" i="1"/>
  <c r="U10" i="1"/>
  <c r="T10" i="1"/>
  <c r="S10" i="1"/>
  <c r="V10" i="1" s="1"/>
  <c r="X10" i="1" s="1"/>
  <c r="R10" i="1"/>
  <c r="W10" i="1" s="1"/>
  <c r="N10" i="1"/>
  <c r="M10" i="1"/>
  <c r="L10" i="1"/>
  <c r="Y10" i="1" s="1"/>
  <c r="U9" i="1"/>
  <c r="T9" i="1"/>
  <c r="S9" i="1"/>
  <c r="V9" i="1" s="1"/>
  <c r="R9" i="1"/>
  <c r="W9" i="1" s="1"/>
  <c r="N9" i="1"/>
  <c r="M9" i="1"/>
  <c r="L9" i="1"/>
  <c r="U8" i="1"/>
  <c r="T8" i="1"/>
  <c r="S8" i="1"/>
  <c r="V8" i="1" s="1"/>
  <c r="X8" i="1" s="1"/>
  <c r="R8" i="1"/>
  <c r="W8" i="1" s="1"/>
  <c r="N8" i="1"/>
  <c r="M8" i="1"/>
  <c r="L8" i="1"/>
  <c r="Y8" i="1" s="1"/>
  <c r="U7" i="1"/>
  <c r="T7" i="1"/>
  <c r="S7" i="1"/>
  <c r="V7" i="1" s="1"/>
  <c r="R7" i="1"/>
  <c r="W7" i="1" s="1"/>
  <c r="N7" i="1"/>
  <c r="M7" i="1"/>
  <c r="L7" i="1"/>
  <c r="U6" i="1"/>
  <c r="T6" i="1"/>
  <c r="S6" i="1"/>
  <c r="V6" i="1" s="1"/>
  <c r="X6" i="1" s="1"/>
  <c r="R6" i="1"/>
  <c r="W6" i="1" s="1"/>
  <c r="N6" i="1"/>
  <c r="M6" i="1"/>
  <c r="L6" i="1"/>
  <c r="Y6" i="1" s="1"/>
  <c r="U5" i="1"/>
  <c r="T5" i="1"/>
  <c r="S5" i="1"/>
  <c r="V5" i="1" s="1"/>
  <c r="R5" i="1"/>
  <c r="W5" i="1" s="1"/>
  <c r="N5" i="1"/>
  <c r="M5" i="1"/>
  <c r="L5" i="1"/>
  <c r="U4" i="1"/>
  <c r="T4" i="1"/>
  <c r="S4" i="1"/>
  <c r="V4" i="1" s="1"/>
  <c r="X4" i="1" s="1"/>
  <c r="R4" i="1"/>
  <c r="W4" i="1" s="1"/>
  <c r="P4" i="1"/>
  <c r="P5" i="1" s="1"/>
  <c r="P6" i="1" s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P41" i="1" s="1"/>
  <c r="P42" i="1" s="1"/>
  <c r="P43" i="1" s="1"/>
  <c r="P44" i="1" s="1"/>
  <c r="P45" i="1" s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P58" i="1" s="1"/>
  <c r="P59" i="1" s="1"/>
  <c r="P60" i="1" s="1"/>
  <c r="P61" i="1" s="1"/>
  <c r="P62" i="1" s="1"/>
  <c r="P63" i="1" s="1"/>
  <c r="P64" i="1" s="1"/>
  <c r="P65" i="1" s="1"/>
  <c r="P66" i="1" s="1"/>
  <c r="P67" i="1" s="1"/>
  <c r="P68" i="1" s="1"/>
  <c r="P69" i="1" s="1"/>
  <c r="P70" i="1" s="1"/>
  <c r="P71" i="1" s="1"/>
  <c r="P72" i="1" s="1"/>
  <c r="P73" i="1" s="1"/>
  <c r="P74" i="1" s="1"/>
  <c r="P75" i="1" s="1"/>
  <c r="P76" i="1" s="1"/>
  <c r="P77" i="1" s="1"/>
  <c r="P78" i="1" s="1"/>
  <c r="P79" i="1" s="1"/>
  <c r="P80" i="1" s="1"/>
  <c r="P81" i="1" s="1"/>
  <c r="P82" i="1" s="1"/>
  <c r="P83" i="1" s="1"/>
  <c r="P84" i="1" s="1"/>
  <c r="P85" i="1" s="1"/>
  <c r="P86" i="1" s="1"/>
  <c r="P87" i="1" s="1"/>
  <c r="P88" i="1" s="1"/>
  <c r="P89" i="1" s="1"/>
  <c r="P90" i="1" s="1"/>
  <c r="P91" i="1" s="1"/>
  <c r="P92" i="1" s="1"/>
  <c r="P93" i="1" s="1"/>
  <c r="P94" i="1" s="1"/>
  <c r="P95" i="1" s="1"/>
  <c r="P96" i="1" s="1"/>
  <c r="P97" i="1" s="1"/>
  <c r="P98" i="1" s="1"/>
  <c r="P99" i="1" s="1"/>
  <c r="P100" i="1" s="1"/>
  <c r="P101" i="1" s="1"/>
  <c r="P102" i="1" s="1"/>
  <c r="N4" i="1"/>
  <c r="Q4" i="1" s="1"/>
  <c r="Q5" i="1" s="1"/>
  <c r="Q6" i="1" s="1"/>
  <c r="Q7" i="1" s="1"/>
  <c r="Q8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M4" i="1"/>
  <c r="Z4" i="1" s="1"/>
  <c r="L4" i="1"/>
  <c r="U3" i="1"/>
  <c r="T3" i="1"/>
  <c r="S3" i="1"/>
  <c r="V3" i="1" s="1"/>
  <c r="X3" i="1" s="1"/>
  <c r="R3" i="1"/>
  <c r="W3" i="1" s="1"/>
  <c r="N3" i="1"/>
  <c r="M3" i="1"/>
  <c r="L3" i="1"/>
  <c r="Y3" i="1" s="1"/>
  <c r="Z3" i="1" l="1"/>
  <c r="Y4" i="1"/>
  <c r="X5" i="1"/>
  <c r="Z5" i="1" s="1"/>
  <c r="Z6" i="1"/>
  <c r="X7" i="1"/>
  <c r="Y7" i="1" s="1"/>
  <c r="Z8" i="1"/>
  <c r="X9" i="1"/>
  <c r="Z9" i="1" s="1"/>
  <c r="Z10" i="1"/>
  <c r="X11" i="1"/>
  <c r="Y11" i="1" s="1"/>
  <c r="Z12" i="1"/>
  <c r="X13" i="1"/>
  <c r="Z13" i="1" s="1"/>
  <c r="Z14" i="1"/>
  <c r="X15" i="1"/>
  <c r="Y15" i="1" s="1"/>
  <c r="O4" i="1"/>
  <c r="O5" i="1" s="1"/>
  <c r="O6" i="1" s="1"/>
  <c r="O7" i="1" s="1"/>
  <c r="O8" i="1" s="1"/>
  <c r="O9" i="1" s="1"/>
  <c r="O10" i="1" s="1"/>
  <c r="O11" i="1" s="1"/>
  <c r="O12" i="1" s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Y17" i="1"/>
  <c r="Z18" i="1"/>
  <c r="X19" i="1"/>
  <c r="Z19" i="1" s="1"/>
  <c r="X21" i="1"/>
  <c r="Z21" i="1" s="1"/>
  <c r="X23" i="1"/>
  <c r="Z23" i="1" s="1"/>
  <c r="X25" i="1"/>
  <c r="Z25" i="1" s="1"/>
  <c r="X27" i="1"/>
  <c r="Z27" i="1" s="1"/>
  <c r="X29" i="1"/>
  <c r="Z29" i="1" s="1"/>
  <c r="X31" i="1"/>
  <c r="Z31" i="1" s="1"/>
  <c r="X33" i="1"/>
  <c r="Z33" i="1" s="1"/>
  <c r="X35" i="1"/>
  <c r="Z35" i="1" s="1"/>
  <c r="X37" i="1"/>
  <c r="Z37" i="1" s="1"/>
  <c r="X39" i="1"/>
  <c r="Z39" i="1" s="1"/>
  <c r="X41" i="1"/>
  <c r="Z41" i="1" s="1"/>
  <c r="Z43" i="1"/>
  <c r="Z47" i="1"/>
  <c r="Z51" i="1"/>
  <c r="X16" i="1"/>
  <c r="Y16" i="1" s="1"/>
  <c r="Y19" i="1"/>
  <c r="Y21" i="1"/>
  <c r="Y23" i="1"/>
  <c r="Y25" i="1"/>
  <c r="Y27" i="1"/>
  <c r="Y29" i="1"/>
  <c r="Y31" i="1"/>
  <c r="Y33" i="1"/>
  <c r="Y35" i="1"/>
  <c r="Y37" i="1"/>
  <c r="Y39" i="1"/>
  <c r="Y41" i="1"/>
  <c r="Y43" i="1"/>
  <c r="X43" i="1"/>
  <c r="Z44" i="1"/>
  <c r="X45" i="1"/>
  <c r="Z45" i="1" s="1"/>
  <c r="Z46" i="1"/>
  <c r="Y47" i="1"/>
  <c r="X47" i="1"/>
  <c r="Z48" i="1"/>
  <c r="X49" i="1"/>
  <c r="Z49" i="1" s="1"/>
  <c r="Z50" i="1"/>
  <c r="Y51" i="1"/>
  <c r="X51" i="1"/>
  <c r="Z52" i="1"/>
  <c r="Z53" i="1"/>
  <c r="Y54" i="1"/>
  <c r="Y55" i="1"/>
  <c r="Z56" i="1"/>
  <c r="X57" i="1"/>
  <c r="Z57" i="1" s="1"/>
  <c r="Z58" i="1"/>
  <c r="X59" i="1"/>
  <c r="Z59" i="1" s="1"/>
  <c r="Z60" i="1"/>
  <c r="X61" i="1"/>
  <c r="Z61" i="1" s="1"/>
  <c r="Z62" i="1"/>
  <c r="X63" i="1"/>
  <c r="Z63" i="1" s="1"/>
  <c r="Z64" i="1"/>
  <c r="X65" i="1"/>
  <c r="Z65" i="1" s="1"/>
  <c r="Z66" i="1"/>
  <c r="X67" i="1"/>
  <c r="Z67" i="1" s="1"/>
  <c r="Z68" i="1"/>
  <c r="X69" i="1"/>
  <c r="Z69" i="1" s="1"/>
  <c r="Z70" i="1"/>
  <c r="X71" i="1"/>
  <c r="Z71" i="1" s="1"/>
  <c r="Z72" i="1"/>
  <c r="X73" i="1"/>
  <c r="Z73" i="1" s="1"/>
  <c r="Z74" i="1"/>
  <c r="X75" i="1"/>
  <c r="Z75" i="1" s="1"/>
  <c r="Z76" i="1"/>
  <c r="X77" i="1"/>
  <c r="Z77" i="1" s="1"/>
  <c r="Z78" i="1"/>
  <c r="X79" i="1"/>
  <c r="Z79" i="1" s="1"/>
  <c r="Z80" i="1"/>
  <c r="X81" i="1"/>
  <c r="Y81" i="1" s="1"/>
  <c r="Z82" i="1"/>
  <c r="X82" i="1"/>
  <c r="Z83" i="1"/>
  <c r="Z84" i="1"/>
  <c r="Y85" i="1"/>
  <c r="X85" i="1"/>
  <c r="Z86" i="1"/>
  <c r="X87" i="1"/>
  <c r="Y87" i="1" s="1"/>
  <c r="Z88" i="1"/>
  <c r="Y89" i="1"/>
  <c r="X89" i="1"/>
  <c r="Z90" i="1"/>
  <c r="X91" i="1"/>
  <c r="Y91" i="1" s="1"/>
  <c r="Z92" i="1"/>
  <c r="Y93" i="1"/>
  <c r="X93" i="1"/>
  <c r="Z94" i="1"/>
  <c r="X95" i="1"/>
  <c r="Y95" i="1" s="1"/>
  <c r="Z96" i="1"/>
  <c r="Y97" i="1"/>
  <c r="X97" i="1"/>
  <c r="Z98" i="1"/>
  <c r="X99" i="1"/>
  <c r="Y99" i="1" s="1"/>
  <c r="Z100" i="1"/>
  <c r="Y101" i="1"/>
  <c r="X101" i="1"/>
  <c r="Z102" i="1"/>
  <c r="Y82" i="1"/>
  <c r="Z85" i="1"/>
  <c r="Z89" i="1"/>
  <c r="Z93" i="1"/>
  <c r="Z97" i="1"/>
  <c r="Z101" i="1"/>
  <c r="Z99" i="1" l="1"/>
  <c r="Z95" i="1"/>
  <c r="Z91" i="1"/>
  <c r="Z87" i="1"/>
  <c r="Z81" i="1"/>
  <c r="Y79" i="1"/>
  <c r="Y75" i="1"/>
  <c r="Y71" i="1"/>
  <c r="Y67" i="1"/>
  <c r="Y63" i="1"/>
  <c r="Y59" i="1"/>
  <c r="Y49" i="1"/>
  <c r="Y45" i="1"/>
  <c r="Z16" i="1"/>
  <c r="Y13" i="1"/>
  <c r="Y9" i="1"/>
  <c r="Y5" i="1"/>
  <c r="Z15" i="1"/>
  <c r="Z11" i="1"/>
  <c r="Z7" i="1"/>
  <c r="Y77" i="1"/>
  <c r="Y73" i="1"/>
  <c r="Y69" i="1"/>
  <c r="Y65" i="1"/>
  <c r="Y61" i="1"/>
  <c r="Y57" i="1"/>
</calcChain>
</file>

<file path=xl/sharedStrings.xml><?xml version="1.0" encoding="utf-8"?>
<sst xmlns="http://schemas.openxmlformats.org/spreadsheetml/2006/main" count="3614" uniqueCount="2536">
  <si>
    <t>genus</t>
  </si>
  <si>
    <t>base of range (Ma)</t>
  </si>
  <si>
    <t>top of range (Ma)</t>
  </si>
  <si>
    <t>collections</t>
  </si>
  <si>
    <t>with abundances</t>
  </si>
  <si>
    <t>geometric mean abundance</t>
  </si>
  <si>
    <t>Abra</t>
  </si>
  <si>
    <t>Abrachlamys</t>
  </si>
  <si>
    <t>NaN</t>
  </si>
  <si>
    <t>Abruptolopha</t>
  </si>
  <si>
    <t>Acanthocardia</t>
  </si>
  <si>
    <t>Acanthopecten</t>
  </si>
  <si>
    <t>Acar</t>
  </si>
  <si>
    <t>Acesta</t>
  </si>
  <si>
    <t>Acharax</t>
  </si>
  <si>
    <t>Acila</t>
  </si>
  <si>
    <t>Acorylus</t>
  </si>
  <si>
    <t>Acrosterigma</t>
  </si>
  <si>
    <t>Actinoceramus</t>
  </si>
  <si>
    <t>Actinodesma</t>
  </si>
  <si>
    <t>Actinodonta</t>
  </si>
  <si>
    <t>Actinodontophora</t>
  </si>
  <si>
    <t>Actinopterella</t>
  </si>
  <si>
    <t>Actinopteria</t>
  </si>
  <si>
    <t>Actinostreon</t>
  </si>
  <si>
    <t>Acturellina</t>
  </si>
  <si>
    <t>Acuticosta</t>
  </si>
  <si>
    <t>Acutostrea</t>
  </si>
  <si>
    <t>Adamussium</t>
  </si>
  <si>
    <t>Adansonella</t>
  </si>
  <si>
    <t>Adelodonex</t>
  </si>
  <si>
    <t>Adipicola</t>
  </si>
  <si>
    <t>Adrana</t>
  </si>
  <si>
    <t>Adula</t>
  </si>
  <si>
    <t>Aenona</t>
  </si>
  <si>
    <t>Aeora</t>
  </si>
  <si>
    <t>Aequipecten</t>
  </si>
  <si>
    <t>Africarca</t>
  </si>
  <si>
    <t>Africogryphaea</t>
  </si>
  <si>
    <t>Afrocardium</t>
  </si>
  <si>
    <t>Agapella</t>
  </si>
  <si>
    <t>Agelasina</t>
  </si>
  <si>
    <t>Agerchlamys</t>
  </si>
  <si>
    <t>Agerostrea</t>
  </si>
  <si>
    <t>Agnomyax</t>
  </si>
  <si>
    <t>Agonisca</t>
  </si>
  <si>
    <t>Agrawalimya</t>
  </si>
  <si>
    <t>Agriopleura</t>
  </si>
  <si>
    <t>Agriopoma</t>
  </si>
  <si>
    <t>Aguilerella</t>
  </si>
  <si>
    <t>Aguileria</t>
  </si>
  <si>
    <t>Ainicardita</t>
  </si>
  <si>
    <t>Alectryonella</t>
  </si>
  <si>
    <t>Aleodonta</t>
  </si>
  <si>
    <t>Algerina</t>
  </si>
  <si>
    <t>Aligena</t>
  </si>
  <si>
    <t>Aliomactra</t>
  </si>
  <si>
    <t>Allodesma</t>
  </si>
  <si>
    <t>Allonychia</t>
  </si>
  <si>
    <t>Allorisma</t>
  </si>
  <si>
    <t>Alococoncha</t>
  </si>
  <si>
    <t>Aloides</t>
  </si>
  <si>
    <t>Aloidis</t>
  </si>
  <si>
    <t>Altenaeum</t>
  </si>
  <si>
    <t>Alula</t>
  </si>
  <si>
    <t>Alveinus</t>
  </si>
  <si>
    <t>Alytodonta</t>
  </si>
  <si>
    <t>Ambigostrea</t>
  </si>
  <si>
    <t>Ambocardia</t>
  </si>
  <si>
    <t>Ambonicardia</t>
  </si>
  <si>
    <t>Ambonychia</t>
  </si>
  <si>
    <t>Ambonychinia</t>
  </si>
  <si>
    <t>Ambonychiopsis</t>
  </si>
  <si>
    <t>Ameghinomya</t>
  </si>
  <si>
    <t>Americardia</t>
  </si>
  <si>
    <t>Amiantis</t>
  </si>
  <si>
    <t>Amonotis</t>
  </si>
  <si>
    <t>Amotapas</t>
  </si>
  <si>
    <t>Amotapus</t>
  </si>
  <si>
    <t>Ampezzania</t>
  </si>
  <si>
    <t>Amphiaraus</t>
  </si>
  <si>
    <t>Amphicoelia</t>
  </si>
  <si>
    <t>Amphidonte</t>
  </si>
  <si>
    <t>Amphiocoelia</t>
  </si>
  <si>
    <t>Amphitriscoelus</t>
  </si>
  <si>
    <t>Amusium</t>
  </si>
  <si>
    <t>Amussiopecten</t>
  </si>
  <si>
    <t>Amygdalum</t>
  </si>
  <si>
    <t>Anadara</t>
  </si>
  <si>
    <t>Ananterodonta</t>
  </si>
  <si>
    <t>Anapella</t>
  </si>
  <si>
    <t>Anapteris</t>
  </si>
  <si>
    <t>Anatimya</t>
  </si>
  <si>
    <t>Anatina</t>
  </si>
  <si>
    <t>Andinodesma</t>
  </si>
  <si>
    <t>Anditrigonia</t>
  </si>
  <si>
    <t>Angulus</t>
  </si>
  <si>
    <t>Anisocardia</t>
  </si>
  <si>
    <t>Anisodonta</t>
  </si>
  <si>
    <t>Annachlamys</t>
  </si>
  <si>
    <t>Anningella</t>
  </si>
  <si>
    <t>Annuliconcha</t>
  </si>
  <si>
    <t>Anodonta</t>
  </si>
  <si>
    <t>Anodontia</t>
  </si>
  <si>
    <t>Anodontites</t>
  </si>
  <si>
    <t>Anodontophora</t>
  </si>
  <si>
    <t>Anodontopsis</t>
  </si>
  <si>
    <t>Anofia</t>
  </si>
  <si>
    <t>Anomalocardia</t>
  </si>
  <si>
    <t>Anomalocoelia</t>
  </si>
  <si>
    <t>Anomalodonta</t>
  </si>
  <si>
    <t>Anomalopleuroides</t>
  </si>
  <si>
    <t>Anomia</t>
  </si>
  <si>
    <t>Anopaea</t>
  </si>
  <si>
    <t>Anoptera</t>
  </si>
  <si>
    <t>Anshunopecten</t>
  </si>
  <si>
    <t>Antarctica</t>
  </si>
  <si>
    <t>Antediplodon</t>
  </si>
  <si>
    <t>Anthonya</t>
  </si>
  <si>
    <t>Anthracomya</t>
  </si>
  <si>
    <t>Anthraconauta</t>
  </si>
  <si>
    <t>Anthraconeilo</t>
  </si>
  <si>
    <t>Anticorbula</t>
  </si>
  <si>
    <t>Antigona</t>
  </si>
  <si>
    <t>Antillipecten</t>
  </si>
  <si>
    <t>Antillocaprina</t>
  </si>
  <si>
    <t>Antillosarcolites</t>
  </si>
  <si>
    <t>Antipleura</t>
  </si>
  <si>
    <t>Antiquicorbula</t>
  </si>
  <si>
    <t>Antiquicyprina</t>
  </si>
  <si>
    <t>Antiquilima</t>
  </si>
  <si>
    <t>Anulipecten</t>
  </si>
  <si>
    <t>Aparimella</t>
  </si>
  <si>
    <t>Aphaea</t>
  </si>
  <si>
    <t>Aphanaia</t>
  </si>
  <si>
    <t>Aphrodina</t>
  </si>
  <si>
    <t>Apiotrigonia</t>
  </si>
  <si>
    <t>Apolymetis</t>
  </si>
  <si>
    <t>Apricardia</t>
  </si>
  <si>
    <t>Aptolinter</t>
  </si>
  <si>
    <t>Apulites</t>
  </si>
  <si>
    <t>Araeopleura</t>
  </si>
  <si>
    <t>Arca</t>
  </si>
  <si>
    <t>Arcavicula</t>
  </si>
  <si>
    <t>Archaeoradiolites</t>
  </si>
  <si>
    <t>Arcinella</t>
  </si>
  <si>
    <t>Arcomya</t>
  </si>
  <si>
    <t>Arcomytilus</t>
  </si>
  <si>
    <t>Arcopagella</t>
  </si>
  <si>
    <t>Arcopagia</t>
  </si>
  <si>
    <t>Arcopaginula</t>
  </si>
  <si>
    <t>Arcoperna</t>
  </si>
  <si>
    <t>Arcopsis</t>
  </si>
  <si>
    <t>Arctica</t>
  </si>
  <si>
    <t>Arcticlam</t>
  </si>
  <si>
    <t>Arctocardinia</t>
  </si>
  <si>
    <t>Arctomytiloides</t>
  </si>
  <si>
    <t>Arctostrea</t>
  </si>
  <si>
    <t>Arctotis</t>
  </si>
  <si>
    <t>Arcuatula</t>
  </si>
  <si>
    <t>Arcullaea</t>
  </si>
  <si>
    <t>Arenigomya</t>
  </si>
  <si>
    <t>Argenticyprina</t>
  </si>
  <si>
    <t>Arginella</t>
  </si>
  <si>
    <t>Arginopsis</t>
  </si>
  <si>
    <t>Argopecten</t>
  </si>
  <si>
    <t>Arisaigia</t>
  </si>
  <si>
    <t>Armimiltha</t>
  </si>
  <si>
    <t>Artemis</t>
  </si>
  <si>
    <t>Artena</t>
  </si>
  <si>
    <t>Artigesia</t>
  </si>
  <si>
    <t>Asaphis</t>
  </si>
  <si>
    <t>Ascaulocardium</t>
  </si>
  <si>
    <t>Asketomorpha</t>
  </si>
  <si>
    <t>Asperarca</t>
  </si>
  <si>
    <t>Aspidopholas</t>
  </si>
  <si>
    <t>Astarte</t>
  </si>
  <si>
    <t>Astartella</t>
  </si>
  <si>
    <t>Astartellopsis</t>
  </si>
  <si>
    <t>Astartemya</t>
  </si>
  <si>
    <t>Astartila</t>
  </si>
  <si>
    <t>Astartoides</t>
  </si>
  <si>
    <t>Astartopsis</t>
  </si>
  <si>
    <t>Atactodea</t>
  </si>
  <si>
    <t>Atalantia</t>
  </si>
  <si>
    <t>Atomodesma</t>
  </si>
  <si>
    <t>Atreta</t>
  </si>
  <si>
    <t>Atrina</t>
  </si>
  <si>
    <t>Aucella</t>
  </si>
  <si>
    <t>Aucellina</t>
  </si>
  <si>
    <t>Aulacomya</t>
  </si>
  <si>
    <t>Aulacomyella</t>
  </si>
  <si>
    <t>Aupouria</t>
  </si>
  <si>
    <t>Australobuchia</t>
  </si>
  <si>
    <t>Australomya</t>
  </si>
  <si>
    <t>Australoneilo</t>
  </si>
  <si>
    <t>Australoportlandia</t>
  </si>
  <si>
    <t>Austrocallista</t>
  </si>
  <si>
    <t>Austrocardilanx</t>
  </si>
  <si>
    <t>Austrocardium</t>
  </si>
  <si>
    <t>Austrochlamys</t>
  </si>
  <si>
    <t>Austrocyprina</t>
  </si>
  <si>
    <t>Austrohinnites</t>
  </si>
  <si>
    <t>Austronucula</t>
  </si>
  <si>
    <t>Austrotindaria</t>
  </si>
  <si>
    <t>Austrotrigonia</t>
  </si>
  <si>
    <t>Austrovenus</t>
  </si>
  <si>
    <t>Avichlamys</t>
  </si>
  <si>
    <t>Avicula</t>
  </si>
  <si>
    <t>Avicularium</t>
  </si>
  <si>
    <t>Aviculomyalina</t>
  </si>
  <si>
    <t>Aviculopecten</t>
  </si>
  <si>
    <t>Aviculopinna</t>
  </si>
  <si>
    <t>Axinaea</t>
  </si>
  <si>
    <t>Axinopsida</t>
  </si>
  <si>
    <t>Axinulus</t>
  </si>
  <si>
    <t>Axinus</t>
  </si>
  <si>
    <t>Azorinus</t>
  </si>
  <si>
    <t>Babinka</t>
  </si>
  <si>
    <t>Badiotella</t>
  </si>
  <si>
    <t>Bakevellia</t>
  </si>
  <si>
    <t>Bakewellia</t>
  </si>
  <si>
    <t>Balabania</t>
  </si>
  <si>
    <t>Balantioselena</t>
  </si>
  <si>
    <t>Baluchicardia</t>
  </si>
  <si>
    <t>Bankia</t>
  </si>
  <si>
    <t>Barbatia</t>
  </si>
  <si>
    <t>Barbierella</t>
  </si>
  <si>
    <t>Barnea</t>
  </si>
  <si>
    <t>Barrettia</t>
  </si>
  <si>
    <t>Bartrumia</t>
  </si>
  <si>
    <t>Barytellina</t>
  </si>
  <si>
    <t>Bassina</t>
  </si>
  <si>
    <t>Basterotia</t>
  </si>
  <si>
    <t>Batequeus</t>
  </si>
  <si>
    <t>Bathyarca</t>
  </si>
  <si>
    <t>Bathytormus</t>
  </si>
  <si>
    <t>Batissa</t>
  </si>
  <si>
    <t>Batolites</t>
  </si>
  <si>
    <t>Bayleia</t>
  </si>
  <si>
    <t>Beguina</t>
  </si>
  <si>
    <t>Bellucina</t>
  </si>
  <si>
    <t>Bentharca</t>
  </si>
  <si>
    <t>Bernardina</t>
  </si>
  <si>
    <t>Beurlenella</t>
  </si>
  <si>
    <t>Bicorbula</t>
  </si>
  <si>
    <t>Biradiolites</t>
  </si>
  <si>
    <t>Birkelundita</t>
  </si>
  <si>
    <t>Bittneria</t>
  </si>
  <si>
    <t>Blagraveia</t>
  </si>
  <si>
    <t>Boeuvia</t>
  </si>
  <si>
    <t>Bornia</t>
  </si>
  <si>
    <t>Bositra</t>
  </si>
  <si>
    <t>Bothrocorbula</t>
  </si>
  <si>
    <t>Botula</t>
  </si>
  <si>
    <t>Botulopsis</t>
  </si>
  <si>
    <t>Bournonia</t>
  </si>
  <si>
    <t>Brachidontes</t>
  </si>
  <si>
    <t>Brachiodontes</t>
  </si>
  <si>
    <t>Brachymeris</t>
  </si>
  <si>
    <t>Branislavia</t>
  </si>
  <si>
    <t>Brechites</t>
  </si>
  <si>
    <t>Breviarca</t>
  </si>
  <si>
    <t>Brevinucula</t>
  </si>
  <si>
    <t>Bruetia</t>
  </si>
  <si>
    <t>Bucardium</t>
  </si>
  <si>
    <t>Buchia</t>
  </si>
  <si>
    <t>Buchiola</t>
  </si>
  <si>
    <t>Buchotrigonia</t>
  </si>
  <si>
    <t>Buckhornia</t>
  </si>
  <si>
    <t>Bulacanites</t>
  </si>
  <si>
    <t>Burmesia</t>
  </si>
  <si>
    <t>Burriera</t>
  </si>
  <si>
    <t>Butovicella</t>
  </si>
  <si>
    <t>Byssodesma</t>
  </si>
  <si>
    <t>Byssonychia</t>
  </si>
  <si>
    <t>Byssopteria</t>
  </si>
  <si>
    <t>Cabricardium</t>
  </si>
  <si>
    <t>Cadomia</t>
  </si>
  <si>
    <t>Caesariella</t>
  </si>
  <si>
    <t>Caestocorbula</t>
  </si>
  <si>
    <t>Calcicanicularia</t>
  </si>
  <si>
    <t>Caledogonia</t>
  </si>
  <si>
    <t>Callanaitis</t>
  </si>
  <si>
    <t>Callista</t>
  </si>
  <si>
    <t>Callistina</t>
  </si>
  <si>
    <t>Calloarca</t>
  </si>
  <si>
    <t>Callocardia</t>
  </si>
  <si>
    <t>Callodonta</t>
  </si>
  <si>
    <t>Callonaia</t>
  </si>
  <si>
    <t>Callucina</t>
  </si>
  <si>
    <t>Callucinopsis</t>
  </si>
  <si>
    <t>Calorhadia</t>
  </si>
  <si>
    <t>Calva</t>
  </si>
  <si>
    <t>Cameleolopha</t>
  </si>
  <si>
    <t>Camnantia</t>
  </si>
  <si>
    <t>Camptonectes</t>
  </si>
  <si>
    <t>Canadonectites</t>
  </si>
  <si>
    <t>Caneyella</t>
  </si>
  <si>
    <t>Caprina</t>
  </si>
  <si>
    <t>Caprinella</t>
  </si>
  <si>
    <t>Caprinula</t>
  </si>
  <si>
    <t>Caprinuloidea</t>
  </si>
  <si>
    <t>Caprotina</t>
  </si>
  <si>
    <t>Capsella</t>
  </si>
  <si>
    <t>Carbonicola</t>
  </si>
  <si>
    <t>Cardavia</t>
  </si>
  <si>
    <t>Cardilia</t>
  </si>
  <si>
    <t>Cardinia</t>
  </si>
  <si>
    <t>Cardinioides</t>
  </si>
  <si>
    <t>Cardiniopsis</t>
  </si>
  <si>
    <t>Cardiocardita</t>
  </si>
  <si>
    <t>Cardiola</t>
  </si>
  <si>
    <t>Cardiolaria</t>
  </si>
  <si>
    <t>Cardiolinka</t>
  </si>
  <si>
    <t>Cardiolita</t>
  </si>
  <si>
    <t>Cardiolopsis</t>
  </si>
  <si>
    <t>Cardiolucina</t>
  </si>
  <si>
    <t>Cardiomorpha</t>
  </si>
  <si>
    <t>Cardiomya</t>
  </si>
  <si>
    <t>Cardita</t>
  </si>
  <si>
    <t>Carditamera</t>
  </si>
  <si>
    <t>Carditella</t>
  </si>
  <si>
    <t>Cardites</t>
  </si>
  <si>
    <t>Carditopsis</t>
  </si>
  <si>
    <t>Cardium</t>
  </si>
  <si>
    <t>Caribachlamys</t>
  </si>
  <si>
    <t>Carinastarte</t>
  </si>
  <si>
    <t>Carinonychia</t>
  </si>
  <si>
    <t>Carminodonta</t>
  </si>
  <si>
    <t>Carnalpia</t>
  </si>
  <si>
    <t>Carolia</t>
  </si>
  <si>
    <t>Carolinapecten</t>
  </si>
  <si>
    <t>Carterochaena</t>
  </si>
  <si>
    <t>Carydium</t>
  </si>
  <si>
    <t>Caryocorbula</t>
  </si>
  <si>
    <t>Cassianella</t>
  </si>
  <si>
    <t>Cassianoides</t>
  </si>
  <si>
    <t>Cassiavellia</t>
  </si>
  <si>
    <t>Castalia</t>
  </si>
  <si>
    <t>Casterella</t>
  </si>
  <si>
    <t>Cataceramus</t>
  </si>
  <si>
    <t>Catamarcaia</t>
  </si>
  <si>
    <t>Catella</t>
  </si>
  <si>
    <t>Cavatidens</t>
  </si>
  <si>
    <t>Cavilinga</t>
  </si>
  <si>
    <t>Cavilucina</t>
  </si>
  <si>
    <t>Celtoconcha</t>
  </si>
  <si>
    <t>Celtoides</t>
  </si>
  <si>
    <t>Cerastoderma</t>
  </si>
  <si>
    <t>Ceratomya</t>
  </si>
  <si>
    <t>Ceratomyopsis</t>
  </si>
  <si>
    <t>Cercomya</t>
  </si>
  <si>
    <t>Cerkesia</t>
  </si>
  <si>
    <t>Ceromyopsis</t>
  </si>
  <si>
    <t>Ceroniola</t>
  </si>
  <si>
    <t>Chaceia</t>
  </si>
  <si>
    <t>Chaenocardia</t>
  </si>
  <si>
    <t>Chaenocardiola</t>
  </si>
  <si>
    <t>Chaenomya</t>
  </si>
  <si>
    <t>Chagrepecten</t>
  </si>
  <si>
    <t>Chalmasia</t>
  </si>
  <si>
    <t>Chama</t>
  </si>
  <si>
    <t>Chamelea</t>
  </si>
  <si>
    <t>Chattonia</t>
  </si>
  <si>
    <t>Cheiopteria</t>
  </si>
  <si>
    <t>Chesacardium</t>
  </si>
  <si>
    <t>Chesapecten</t>
  </si>
  <si>
    <t>Chiapasella</t>
  </si>
  <si>
    <t>Chimela</t>
  </si>
  <si>
    <t>Chione</t>
  </si>
  <si>
    <t>Chioneryx</t>
  </si>
  <si>
    <t>Chionopsis</t>
  </si>
  <si>
    <t>Chlamys</t>
  </si>
  <si>
    <t>Chondrodonta</t>
  </si>
  <si>
    <t>Choristodon</t>
  </si>
  <si>
    <t>Choromytilus</t>
  </si>
  <si>
    <t>Chrysocardium</t>
  </si>
  <si>
    <t>Chuluaria</t>
  </si>
  <si>
    <t>Cienagomya</t>
  </si>
  <si>
    <t>Cigarella</t>
  </si>
  <si>
    <t>Ciliatocardium</t>
  </si>
  <si>
    <t>Cimitaria</t>
  </si>
  <si>
    <t>Cingentolium</t>
  </si>
  <si>
    <t>Circe</t>
  </si>
  <si>
    <t>Circomphalus</t>
  </si>
  <si>
    <t>Cladoceramus</t>
  </si>
  <si>
    <t>Claibornites</t>
  </si>
  <si>
    <t>Claraia</t>
  </si>
  <si>
    <t>Claraioides</t>
  </si>
  <si>
    <t>Clathrotellina</t>
  </si>
  <si>
    <t>Claudeonychia</t>
  </si>
  <si>
    <t>Claughtonia</t>
  </si>
  <si>
    <t>Clausinella</t>
  </si>
  <si>
    <t>Clavagella</t>
  </si>
  <si>
    <t>Clavicosta</t>
  </si>
  <si>
    <t>Clavipholas</t>
  </si>
  <si>
    <t>Cleidophorus</t>
  </si>
  <si>
    <t>Cleidothaerus</t>
  </si>
  <si>
    <t>Cleionychia</t>
  </si>
  <si>
    <t>Clementia</t>
  </si>
  <si>
    <t>Clementina</t>
  </si>
  <si>
    <t>Clidiophora</t>
  </si>
  <si>
    <t>Clinocardium</t>
  </si>
  <si>
    <t>Clinopistha</t>
  </si>
  <si>
    <t>Clisocolus</t>
  </si>
  <si>
    <t>Cnestriella</t>
  </si>
  <si>
    <t>Coalcomana</t>
  </si>
  <si>
    <t>Cochlearites</t>
  </si>
  <si>
    <t>Cochlodesma</t>
  </si>
  <si>
    <t>Cockburnia</t>
  </si>
  <si>
    <t>Codakia</t>
  </si>
  <si>
    <t>Coelastarte</t>
  </si>
  <si>
    <t>Coelocyprina</t>
  </si>
  <si>
    <t>Coelopis</t>
  </si>
  <si>
    <t>Colpantyx</t>
  </si>
  <si>
    <t>Colpomya</t>
  </si>
  <si>
    <t>Colveraia</t>
  </si>
  <si>
    <t>Comitileda</t>
  </si>
  <si>
    <t>Compsomyax</t>
  </si>
  <si>
    <t>Comus</t>
  </si>
  <si>
    <t>Concavodonta</t>
  </si>
  <si>
    <t>Concavoleda</t>
  </si>
  <si>
    <t>Concentricavalva</t>
  </si>
  <si>
    <t>Conchemipora</t>
  </si>
  <si>
    <t>Conchocele</t>
  </si>
  <si>
    <t>Conchodon</t>
  </si>
  <si>
    <t>Condylocardia</t>
  </si>
  <si>
    <t>Condylocuna</t>
  </si>
  <si>
    <t>Confusionella</t>
  </si>
  <si>
    <t>Congeria</t>
  </si>
  <si>
    <t>Congeriomorpha</t>
  </si>
  <si>
    <t>Conradostrea</t>
  </si>
  <si>
    <t>Contraspira</t>
  </si>
  <si>
    <t>Cooperella</t>
  </si>
  <si>
    <t>Copenychia</t>
  </si>
  <si>
    <t>Copidens</t>
  </si>
  <si>
    <t>Coralichlamys</t>
  </si>
  <si>
    <t>Coralliochama</t>
  </si>
  <si>
    <t>Coralliophaga</t>
  </si>
  <si>
    <t>Corbicella</t>
  </si>
  <si>
    <t>Corbicellopsis</t>
  </si>
  <si>
    <t>Corbicula</t>
  </si>
  <si>
    <t>Corbis</t>
  </si>
  <si>
    <t>Corbula</t>
  </si>
  <si>
    <t>Corbulamella</t>
  </si>
  <si>
    <t>Corbulomima</t>
  </si>
  <si>
    <t>Corbulomya</t>
  </si>
  <si>
    <t>Corculum</t>
  </si>
  <si>
    <t>Cornellites</t>
  </si>
  <si>
    <t>Cornucardia</t>
  </si>
  <si>
    <t>Corrugopecten</t>
  </si>
  <si>
    <t>Corymya</t>
  </si>
  <si>
    <t>Cosa</t>
  </si>
  <si>
    <t>Cosmogoniophorina</t>
  </si>
  <si>
    <t>Cosmomya</t>
  </si>
  <si>
    <t>Cossmannella</t>
  </si>
  <si>
    <t>Costacallista</t>
  </si>
  <si>
    <t>Costaglycymeris</t>
  </si>
  <si>
    <t>Costagyra</t>
  </si>
  <si>
    <t>Costaledopsis</t>
  </si>
  <si>
    <t>Costatoaphanaia</t>
  </si>
  <si>
    <t>Costatoria</t>
  </si>
  <si>
    <t>Costellacesta</t>
  </si>
  <si>
    <t>Costellamussiopecten</t>
  </si>
  <si>
    <t>Costelloleda</t>
  </si>
  <si>
    <t>Costigervillia</t>
  </si>
  <si>
    <t>Costocyrena</t>
  </si>
  <si>
    <t>Costokidderia</t>
  </si>
  <si>
    <t>Cowperesia</t>
  </si>
  <si>
    <t>Coxiconchia</t>
  </si>
  <si>
    <t>Crassadoma</t>
  </si>
  <si>
    <t>Crassatella</t>
  </si>
  <si>
    <t>Crassatellina</t>
  </si>
  <si>
    <t>Crassatellites</t>
  </si>
  <si>
    <t>Crassatellopsis</t>
  </si>
  <si>
    <t>Crassatina</t>
  </si>
  <si>
    <t>Crassicardia</t>
  </si>
  <si>
    <t>Crassiconcha</t>
  </si>
  <si>
    <t>Crassinella</t>
  </si>
  <si>
    <t>Crassoleda</t>
  </si>
  <si>
    <t>Crassostrea</t>
  </si>
  <si>
    <t>Cremnoceramus</t>
  </si>
  <si>
    <t>Crenamussium</t>
  </si>
  <si>
    <t>Crenella</t>
  </si>
  <si>
    <t>Crenipecten</t>
  </si>
  <si>
    <t>Crenotrapezium</t>
  </si>
  <si>
    <t>Crepispisula</t>
  </si>
  <si>
    <t>Cretocardia</t>
  </si>
  <si>
    <t>Crittendenia</t>
  </si>
  <si>
    <t>Cryptaulia</t>
  </si>
  <si>
    <t>Cryptochasma</t>
  </si>
  <si>
    <t>Cryptolucina</t>
  </si>
  <si>
    <t>Cryptomactra</t>
  </si>
  <si>
    <t>Cryptomya</t>
  </si>
  <si>
    <t>Cryptopecten</t>
  </si>
  <si>
    <t>Ctena</t>
  </si>
  <si>
    <t>Ctenocardia</t>
  </si>
  <si>
    <t>Ctenodonta</t>
  </si>
  <si>
    <t>Ctenodontella</t>
  </si>
  <si>
    <t>Ctenoides</t>
  </si>
  <si>
    <t>Ctenostreon</t>
  </si>
  <si>
    <t>Cubitostrea</t>
  </si>
  <si>
    <t>Cucullaea</t>
  </si>
  <si>
    <t>Cucullaria</t>
  </si>
  <si>
    <t>Cultellus</t>
  </si>
  <si>
    <t>Cultriopsis</t>
  </si>
  <si>
    <t>Culunana</t>
  </si>
  <si>
    <t>Cumingia</t>
  </si>
  <si>
    <t>Cuna</t>
  </si>
  <si>
    <t>Cunavella</t>
  </si>
  <si>
    <t>Cuneamya</t>
  </si>
  <si>
    <t>Cuneigervillia</t>
  </si>
  <si>
    <t>Cuneocorbula</t>
  </si>
  <si>
    <t>Cuneolus</t>
  </si>
  <si>
    <t>Cuneopsis</t>
  </si>
  <si>
    <t>Curionia</t>
  </si>
  <si>
    <t>Curtocaprina</t>
  </si>
  <si>
    <t>Curvemysella</t>
  </si>
  <si>
    <t>Curvostrea</t>
  </si>
  <si>
    <t>Cuspicorbula</t>
  </si>
  <si>
    <t>Cuspidaria</t>
  </si>
  <si>
    <t>Cuyopsis</t>
  </si>
  <si>
    <t>Cyamium</t>
  </si>
  <si>
    <t>Cycladicama</t>
  </si>
  <si>
    <t>Cyclina</t>
  </si>
  <si>
    <t>Cyclinella</t>
  </si>
  <si>
    <t>Cyclocardia</t>
  </si>
  <si>
    <t>Cyclochlamys</t>
  </si>
  <si>
    <t>Cycloconcha</t>
  </si>
  <si>
    <t>Cyclodicama</t>
  </si>
  <si>
    <t>Cyclomactra</t>
  </si>
  <si>
    <t>Cyclopecten</t>
  </si>
  <si>
    <t>Cyclorisma</t>
  </si>
  <si>
    <t>Cyclorismina</t>
  </si>
  <si>
    <t>Cymatoica</t>
  </si>
  <si>
    <t>Cymatonota</t>
  </si>
  <si>
    <t>Cymbophora</t>
  </si>
  <si>
    <t>Cymella</t>
  </si>
  <si>
    <t>Cypricardella</t>
  </si>
  <si>
    <t>Cypricardinia</t>
  </si>
  <si>
    <t>Cypricardites</t>
  </si>
  <si>
    <t>Cyprimeria</t>
  </si>
  <si>
    <t>Cyprina</t>
  </si>
  <si>
    <t>Cyrenopsis</t>
  </si>
  <si>
    <t>Cyrenorita</t>
  </si>
  <si>
    <t>Cyrtodaria</t>
  </si>
  <si>
    <t>Cyrtodonta</t>
  </si>
  <si>
    <t>Cyrtodontula</t>
  </si>
  <si>
    <t>Cyrtokolymia</t>
  </si>
  <si>
    <t>Cyrtopleura</t>
  </si>
  <si>
    <t>Cyrtorostra</t>
  </si>
  <si>
    <t>Cytherea</t>
  </si>
  <si>
    <t>Cytheriopsis</t>
  </si>
  <si>
    <t>Cytherodon</t>
  </si>
  <si>
    <t>Dacromya</t>
  </si>
  <si>
    <t>Dacrydium</t>
  </si>
  <si>
    <t>Dallarca</t>
  </si>
  <si>
    <t>Dallocardia</t>
  </si>
  <si>
    <t>Daonella</t>
  </si>
  <si>
    <t>Darcinia</t>
  </si>
  <si>
    <t>Darendeella</t>
  </si>
  <si>
    <t>Darina</t>
  </si>
  <si>
    <t>Dceruska</t>
  </si>
  <si>
    <t>Debrunia</t>
  </si>
  <si>
    <t>Decatopecten</t>
  </si>
  <si>
    <t>Deceptrix</t>
  </si>
  <si>
    <t>Dechaseauxia</t>
  </si>
  <si>
    <t>Delectopecten</t>
  </si>
  <si>
    <t>Deltachion</t>
  </si>
  <si>
    <t>Deltamya</t>
  </si>
  <si>
    <t>Deltoideum</t>
  </si>
  <si>
    <t>Deltopecten</t>
  </si>
  <si>
    <t>Dendostrea</t>
  </si>
  <si>
    <t>Denguiria</t>
  </si>
  <si>
    <t>Denticelox</t>
  </si>
  <si>
    <t>Dentiterquemia</t>
  </si>
  <si>
    <t>Dentonia</t>
  </si>
  <si>
    <t>Dhondtichlamys</t>
  </si>
  <si>
    <t>Dianomya</t>
  </si>
  <si>
    <t>Diarmaidia</t>
  </si>
  <si>
    <t>Diceras</t>
  </si>
  <si>
    <t>Dicerocardium</t>
  </si>
  <si>
    <t>Dichotochlamys</t>
  </si>
  <si>
    <t>Dickinsartella</t>
  </si>
  <si>
    <t>Dicranodonta</t>
  </si>
  <si>
    <t>Dictyoptychus</t>
  </si>
  <si>
    <t>Didacna</t>
  </si>
  <si>
    <t>Didymotis</t>
  </si>
  <si>
    <t>Digitaria</t>
  </si>
  <si>
    <t>Dilora</t>
  </si>
  <si>
    <t>Dimarzipecten</t>
  </si>
  <si>
    <t>Dimorphoconcha</t>
  </si>
  <si>
    <t>Dimya</t>
  </si>
  <si>
    <t>Dimyodon</t>
  </si>
  <si>
    <t>Dinocardium</t>
  </si>
  <si>
    <t>Dipleurodonta</t>
  </si>
  <si>
    <t>Diplodon</t>
  </si>
  <si>
    <t>Diplodonta</t>
  </si>
  <si>
    <t>Diploschiza</t>
  </si>
  <si>
    <t>Diplothyra</t>
  </si>
  <si>
    <t>Discoloripes</t>
  </si>
  <si>
    <t>Discomiltha</t>
  </si>
  <si>
    <t>Discors</t>
  </si>
  <si>
    <t>Disparilia</t>
  </si>
  <si>
    <t>Distefanella</t>
  </si>
  <si>
    <t>Divalinga</t>
  </si>
  <si>
    <t>Divalucina</t>
  </si>
  <si>
    <t>Divaricella</t>
  </si>
  <si>
    <t>Divarikellia</t>
  </si>
  <si>
    <t>Dochmocardia</t>
  </si>
  <si>
    <t>Dolabra</t>
  </si>
  <si>
    <t>Dolponella</t>
  </si>
  <si>
    <t>Donacilla</t>
  </si>
  <si>
    <t>Donax</t>
  </si>
  <si>
    <t>Dosinia</t>
  </si>
  <si>
    <t>Dosinidia</t>
  </si>
  <si>
    <t>Dosiniopsis</t>
  </si>
  <si>
    <t>Douvillelia</t>
  </si>
  <si>
    <t>Dozyia</t>
  </si>
  <si>
    <t>Dreissena</t>
  </si>
  <si>
    <t>Dualina</t>
  </si>
  <si>
    <t>Dubertretia</t>
  </si>
  <si>
    <t>Dulcineaia</t>
  </si>
  <si>
    <t>Dulunomya</t>
  </si>
  <si>
    <t>Dunbarella</t>
  </si>
  <si>
    <t>Duplipecten</t>
  </si>
  <si>
    <t>Durania</t>
  </si>
  <si>
    <t>Durga</t>
  </si>
  <si>
    <t>Dyasmya</t>
  </si>
  <si>
    <t>Dysodonta</t>
  </si>
  <si>
    <t>Eburneopecten</t>
  </si>
  <si>
    <t>Echinochama</t>
  </si>
  <si>
    <t>Echinorbis</t>
  </si>
  <si>
    <t>Economolopsis</t>
  </si>
  <si>
    <t>Ectenocardiomorpha</t>
  </si>
  <si>
    <t>Ectenodesma</t>
  </si>
  <si>
    <t>Ectogrammysia</t>
  </si>
  <si>
    <t>Edmondia</t>
  </si>
  <si>
    <t>Edon</t>
  </si>
  <si>
    <t>Egerella</t>
  </si>
  <si>
    <t>Ekaterodonta</t>
  </si>
  <si>
    <t>Ekstadia</t>
  </si>
  <si>
    <t>Elasmodophora</t>
  </si>
  <si>
    <t>Electroma</t>
  </si>
  <si>
    <t>Elegantarca</t>
  </si>
  <si>
    <t>Elegantinia</t>
  </si>
  <si>
    <t>Eleganuculana</t>
  </si>
  <si>
    <t>Eligmus</t>
  </si>
  <si>
    <t>Elimata</t>
  </si>
  <si>
    <t>Elliptotellina</t>
  </si>
  <si>
    <t>Elongaria</t>
  </si>
  <si>
    <t>Elversella</t>
  </si>
  <si>
    <t>Emiliodonta</t>
  </si>
  <si>
    <t>Enantiostreon</t>
  </si>
  <si>
    <t>Endocostea</t>
  </si>
  <si>
    <t>Endodesma</t>
  </si>
  <si>
    <t>Ennucula</t>
  </si>
  <si>
    <t>Ensiculus</t>
  </si>
  <si>
    <t>Ensipteria</t>
  </si>
  <si>
    <t>Ensis</t>
  </si>
  <si>
    <t>Ensitellops</t>
  </si>
  <si>
    <t>Enteropleura</t>
  </si>
  <si>
    <t>Entolioides</t>
  </si>
  <si>
    <t>Entolium</t>
  </si>
  <si>
    <t>Eoastarte</t>
  </si>
  <si>
    <t>Eoastartella</t>
  </si>
  <si>
    <t>Eobuchia</t>
  </si>
  <si>
    <t>Eocallista</t>
  </si>
  <si>
    <t>Eocamptonectes</t>
  </si>
  <si>
    <t>Eodiceras</t>
  </si>
  <si>
    <t>Eodictyoptychus</t>
  </si>
  <si>
    <t>Eolimea</t>
  </si>
  <si>
    <t>Eomeretrix</t>
  </si>
  <si>
    <t>Eomiodon</t>
  </si>
  <si>
    <t>Eomonotis</t>
  </si>
  <si>
    <t>Eonavicula</t>
  </si>
  <si>
    <t>Eonomia</t>
  </si>
  <si>
    <t>Eontia</t>
  </si>
  <si>
    <t>Eonuculoma</t>
  </si>
  <si>
    <t>Eopapyrina</t>
  </si>
  <si>
    <t>Eopecten</t>
  </si>
  <si>
    <t>Eophilobryoidella</t>
  </si>
  <si>
    <t>Eophysema</t>
  </si>
  <si>
    <t>Eoradiolites</t>
  </si>
  <si>
    <t>Eoschizodus</t>
  </si>
  <si>
    <t>Eotrigonia</t>
  </si>
  <si>
    <t>Eoursivivas</t>
  </si>
  <si>
    <t>Epacroleda</t>
  </si>
  <si>
    <t>Epicodakia</t>
  </si>
  <si>
    <t>Epicyprina</t>
  </si>
  <si>
    <t>Epidiceras</t>
  </si>
  <si>
    <t>Epilucina</t>
  </si>
  <si>
    <t>Equichlamys</t>
  </si>
  <si>
    <t>Eriphyla</t>
  </si>
  <si>
    <t>Eriphylopsis</t>
  </si>
  <si>
    <t>Eritropis</t>
  </si>
  <si>
    <t>Erodona</t>
  </si>
  <si>
    <t>Erugonia</t>
  </si>
  <si>
    <t>Ervilia</t>
  </si>
  <si>
    <t>Ervillia</t>
  </si>
  <si>
    <t>Erycina</t>
  </si>
  <si>
    <t>Erycinella</t>
  </si>
  <si>
    <t>Eselaevitrigonia</t>
  </si>
  <si>
    <t>Etalia</t>
  </si>
  <si>
    <t>Etea</t>
  </si>
  <si>
    <t>Etheripecten</t>
  </si>
  <si>
    <t>Ethmocardium</t>
  </si>
  <si>
    <t>Eucharis</t>
  </si>
  <si>
    <t>Euchondria</t>
  </si>
  <si>
    <t>Euchondrioides</t>
  </si>
  <si>
    <t>Euciroa</t>
  </si>
  <si>
    <t>Eucrassatella</t>
  </si>
  <si>
    <t>Eufistulana</t>
  </si>
  <si>
    <t>Eufistulina</t>
  </si>
  <si>
    <t>Eulopia</t>
  </si>
  <si>
    <t>Euloxa</t>
  </si>
  <si>
    <t>Eumarcia</t>
  </si>
  <si>
    <t>Eumicrotis</t>
  </si>
  <si>
    <t>Eumorphotis</t>
  </si>
  <si>
    <t>Eupatorina</t>
  </si>
  <si>
    <t>Eupera</t>
  </si>
  <si>
    <t>Euphenax</t>
  </si>
  <si>
    <t>Euptera</t>
  </si>
  <si>
    <t>Eurhomalea</t>
  </si>
  <si>
    <t>Europicardium</t>
  </si>
  <si>
    <t>Eurydesma</t>
  </si>
  <si>
    <t>Eurymya</t>
  </si>
  <si>
    <t>Eurymyella</t>
  </si>
  <si>
    <t>Eurytellina</t>
  </si>
  <si>
    <t>Eusebia</t>
  </si>
  <si>
    <t>Euthydesma</t>
  </si>
  <si>
    <t>Euvola</t>
  </si>
  <si>
    <t>Evenia</t>
  </si>
  <si>
    <t>Exallocorbula</t>
  </si>
  <si>
    <t>Excellichlamys</t>
  </si>
  <si>
    <t>Eximiothracia</t>
  </si>
  <si>
    <t>Exochorhynchus</t>
  </si>
  <si>
    <t>Exogyra</t>
  </si>
  <si>
    <t>Exosiperna</t>
  </si>
  <si>
    <t>Exotica</t>
  </si>
  <si>
    <t>Exputens</t>
  </si>
  <si>
    <t>Eyrena</t>
  </si>
  <si>
    <t>Ezocallista</t>
  </si>
  <si>
    <t>Ezonuculana</t>
  </si>
  <si>
    <t>Fabella</t>
  </si>
  <si>
    <t>Fabulina</t>
  </si>
  <si>
    <t>Falcatodonta</t>
  </si>
  <si>
    <t>Falcimytilus</t>
  </si>
  <si>
    <t>Famatinadonta</t>
  </si>
  <si>
    <t>Fasciculiconcha</t>
  </si>
  <si>
    <t>Favus</t>
  </si>
  <si>
    <t>Felaniella</t>
  </si>
  <si>
    <t>Fenestricardita</t>
  </si>
  <si>
    <t>Ferrazia</t>
  </si>
  <si>
    <t>Ficusocorbula</t>
  </si>
  <si>
    <t>Fidera</t>
  </si>
  <si>
    <t>Filopecten</t>
  </si>
  <si>
    <t>Filosina</t>
  </si>
  <si>
    <t>Fimbria</t>
  </si>
  <si>
    <t>Flabellipecten</t>
  </si>
  <si>
    <t>Flaventia</t>
  </si>
  <si>
    <t>Flemingostrea</t>
  </si>
  <si>
    <t>Fletcheripecten</t>
  </si>
  <si>
    <t>Flexicorbula</t>
  </si>
  <si>
    <t>Flexopecten</t>
  </si>
  <si>
    <t>Florimetis</t>
  </si>
  <si>
    <t>Fordilla</t>
  </si>
  <si>
    <t>Fortipecten</t>
  </si>
  <si>
    <t>Fortowensia</t>
  </si>
  <si>
    <t>Fossulites</t>
  </si>
  <si>
    <t>Foveadens</t>
  </si>
  <si>
    <t>Fragum</t>
  </si>
  <si>
    <t>Fransonia</t>
  </si>
  <si>
    <t>Freiastarte</t>
  </si>
  <si>
    <t>Freja</t>
  </si>
  <si>
    <t>Frenguelliella</t>
  </si>
  <si>
    <t>Frigichione</t>
  </si>
  <si>
    <t>Fuchsella</t>
  </si>
  <si>
    <t>Fugleria</t>
  </si>
  <si>
    <t>Fulcrella</t>
  </si>
  <si>
    <t>Fulpia</t>
  </si>
  <si>
    <t>Fulvia</t>
  </si>
  <si>
    <t>Fundinia</t>
  </si>
  <si>
    <t>Fungiacava</t>
  </si>
  <si>
    <t>Gafrarium</t>
  </si>
  <si>
    <t>Gaimardia</t>
  </si>
  <si>
    <t>Galeomma</t>
  </si>
  <si>
    <t>Gari</t>
  </si>
  <si>
    <t>Gastrana</t>
  </si>
  <si>
    <t>Gastrochaena</t>
  </si>
  <si>
    <t>Gastrochaenopsis</t>
  </si>
  <si>
    <t>Geinitzia</t>
  </si>
  <si>
    <t>Geltena</t>
  </si>
  <si>
    <t>Gemellima</t>
  </si>
  <si>
    <t>Gemma</t>
  </si>
  <si>
    <t>Gemmelarodus</t>
  </si>
  <si>
    <t>Gemmellarodus</t>
  </si>
  <si>
    <t>Geratrigonia</t>
  </si>
  <si>
    <t>Gervillancea</t>
  </si>
  <si>
    <t>Gervillaria</t>
  </si>
  <si>
    <t>Gervilleia</t>
  </si>
  <si>
    <t>Gervilleioperna</t>
  </si>
  <si>
    <t>Gervillella</t>
  </si>
  <si>
    <t>Gervillia</t>
  </si>
  <si>
    <t>Gervilliopsis</t>
  </si>
  <si>
    <t>Geukensia</t>
  </si>
  <si>
    <t>Gibbolucina</t>
  </si>
  <si>
    <t>Gigantocyclus</t>
  </si>
  <si>
    <t>Gigantopecten</t>
  </si>
  <si>
    <t>Gigantostrea</t>
  </si>
  <si>
    <t>Giraliapecten</t>
  </si>
  <si>
    <t>Girardotia</t>
  </si>
  <si>
    <t>Girtyana</t>
  </si>
  <si>
    <t>Girtypecten</t>
  </si>
  <si>
    <t>Gissaromya</t>
  </si>
  <si>
    <t>Glabripecten</t>
  </si>
  <si>
    <t>Glans</t>
  </si>
  <si>
    <t>Glendella</t>
  </si>
  <si>
    <t>Glibertia</t>
  </si>
  <si>
    <t>Globicarina</t>
  </si>
  <si>
    <t>Globivenus</t>
  </si>
  <si>
    <t>Globocardium</t>
  </si>
  <si>
    <t>Gloripallium</t>
  </si>
  <si>
    <t>Glossites</t>
  </si>
  <si>
    <t>Glossomyophorus</t>
  </si>
  <si>
    <t>Glossus</t>
  </si>
  <si>
    <t>Gloverilima</t>
  </si>
  <si>
    <t>Glycimeris</t>
  </si>
  <si>
    <t>Glycydonta</t>
  </si>
  <si>
    <t>Glycymeris</t>
  </si>
  <si>
    <t>Glycymerula</t>
  </si>
  <si>
    <t>Glyptarca</t>
  </si>
  <si>
    <t>Glyptoactis</t>
  </si>
  <si>
    <t>Glyptocardia</t>
  </si>
  <si>
    <t>Glyptoconcha</t>
  </si>
  <si>
    <t>Glyptohallicardia</t>
  </si>
  <si>
    <t>Glyptoleda</t>
  </si>
  <si>
    <t>Glyptonychia</t>
  </si>
  <si>
    <t>Goethemia</t>
  </si>
  <si>
    <t>Gomphina</t>
  </si>
  <si>
    <t>Gonimyrtea</t>
  </si>
  <si>
    <t>Goniochasma</t>
  </si>
  <si>
    <t>Goniomya</t>
  </si>
  <si>
    <t>Goniophora</t>
  </si>
  <si>
    <t>Goniophorina</t>
  </si>
  <si>
    <t>Goodallia</t>
  </si>
  <si>
    <t>Goossensia</t>
  </si>
  <si>
    <t>Gorjanovicia</t>
  </si>
  <si>
    <t>Goshoraia</t>
  </si>
  <si>
    <t>Gosseletia</t>
  </si>
  <si>
    <t>Gosselettia</t>
  </si>
  <si>
    <t>Gouldia</t>
  </si>
  <si>
    <t>Grammatodon</t>
  </si>
  <si>
    <t>Grammysia</t>
  </si>
  <si>
    <t>Grammysioidea</t>
  </si>
  <si>
    <t>Granocardium</t>
  </si>
  <si>
    <t>Granulochlamys</t>
  </si>
  <si>
    <t>Grateloupia</t>
  </si>
  <si>
    <t>Gregariella</t>
  </si>
  <si>
    <t>Gresslya</t>
  </si>
  <si>
    <t>Groeberella</t>
  </si>
  <si>
    <t>Gruenewaldia</t>
  </si>
  <si>
    <t>Gryphaea</t>
  </si>
  <si>
    <t>Gryphaeligmus</t>
  </si>
  <si>
    <t>Gryphaeostrea</t>
  </si>
  <si>
    <t>Gryphellina</t>
  </si>
  <si>
    <t>Guerangeria</t>
  </si>
  <si>
    <t>Guichiella</t>
  </si>
  <si>
    <t>Guineana</t>
  </si>
  <si>
    <t>Guiratingia</t>
  </si>
  <si>
    <t>Guizhoumyophoria</t>
  </si>
  <si>
    <t>Guizhoupecten</t>
  </si>
  <si>
    <t>Gujocardita</t>
  </si>
  <si>
    <t>Guzzyella</t>
  </si>
  <si>
    <t>Gyropleura</t>
  </si>
  <si>
    <t>Gyrostrea</t>
  </si>
  <si>
    <t>Gythemon</t>
  </si>
  <si>
    <t>Haastina</t>
  </si>
  <si>
    <t>Habonucula</t>
  </si>
  <si>
    <t>Hadralucina</t>
  </si>
  <si>
    <t>Haliris</t>
  </si>
  <si>
    <t>Halobia</t>
  </si>
  <si>
    <t>Halonanus</t>
  </si>
  <si>
    <t>Halonympha</t>
  </si>
  <si>
    <t>Hardaghia</t>
  </si>
  <si>
    <t>Harpax</t>
  </si>
  <si>
    <t>Hartwellia</t>
  </si>
  <si>
    <t>Harvella</t>
  </si>
  <si>
    <t>Hatayia</t>
  </si>
  <si>
    <t>Haumea</t>
  </si>
  <si>
    <t>Hayasakapecten</t>
  </si>
  <si>
    <t>Healeya</t>
  </si>
  <si>
    <t>Hedecardium</t>
  </si>
  <si>
    <t>Hefteria</t>
  </si>
  <si>
    <t>Heikea</t>
  </si>
  <si>
    <t>Heligmina</t>
  </si>
  <si>
    <t>Hemicardium</t>
  </si>
  <si>
    <t>Hemiconcavodonta</t>
  </si>
  <si>
    <t>Hemidonax</t>
  </si>
  <si>
    <t>Hemimactra</t>
  </si>
  <si>
    <t>Hemimenia</t>
  </si>
  <si>
    <t>Hemimetis</t>
  </si>
  <si>
    <t>Heminajas</t>
  </si>
  <si>
    <t>Hemiprionodonta</t>
  </si>
  <si>
    <t>Hercodon</t>
  </si>
  <si>
    <t>Hercynella</t>
  </si>
  <si>
    <t>Here</t>
  </si>
  <si>
    <t>Herzogina</t>
  </si>
  <si>
    <t>Heteranomia</t>
  </si>
  <si>
    <t>Heterodiceras</t>
  </si>
  <si>
    <t>Heterodonax</t>
  </si>
  <si>
    <t>Heteropecten</t>
  </si>
  <si>
    <t>Heteroschizodus</t>
  </si>
  <si>
    <t>Hexacorbula</t>
  </si>
  <si>
    <t>Hiatella</t>
  </si>
  <si>
    <t>Hiatula</t>
  </si>
  <si>
    <t>Hilberia</t>
  </si>
  <si>
    <t>Hilgardia</t>
  </si>
  <si>
    <t>Himeraelites</t>
  </si>
  <si>
    <t>Hindsiella</t>
  </si>
  <si>
    <t>Hinnites</t>
  </si>
  <si>
    <t>Hippagus</t>
  </si>
  <si>
    <t>Hippomya</t>
  </si>
  <si>
    <t>Hippopodium</t>
  </si>
  <si>
    <t>Hippopus</t>
  </si>
  <si>
    <t>Hippuritella</t>
  </si>
  <si>
    <t>Hippurites</t>
  </si>
  <si>
    <t>Hoernesia</t>
  </si>
  <si>
    <t>Hoferia</t>
  </si>
  <si>
    <t>Hokonuia</t>
  </si>
  <si>
    <t>Homilodonta</t>
  </si>
  <si>
    <t>Homomya</t>
  </si>
  <si>
    <t>Homoya</t>
  </si>
  <si>
    <t>Horiopleura</t>
  </si>
  <si>
    <t>Huabiella</t>
  </si>
  <si>
    <t>Hubertschenckia</t>
  </si>
  <si>
    <t>Huetamia</t>
  </si>
  <si>
    <t>Humilaria</t>
  </si>
  <si>
    <t>Humphreyia</t>
  </si>
  <si>
    <t>Hunanonectes</t>
  </si>
  <si>
    <t>Hunanopecten</t>
  </si>
  <si>
    <t>Huxleyia</t>
  </si>
  <si>
    <t>Hyotissa</t>
  </si>
  <si>
    <t>Hypelasma</t>
  </si>
  <si>
    <t>Hypotrema</t>
  </si>
  <si>
    <t>Hypoxytoma</t>
  </si>
  <si>
    <t>Hysteroconcha</t>
  </si>
  <si>
    <t>Ibotrigonia</t>
  </si>
  <si>
    <t>Icanotia</t>
  </si>
  <si>
    <t>Icthyosarcolites</t>
  </si>
  <si>
    <t>Idas</t>
  </si>
  <si>
    <t>Iheringinucula</t>
  </si>
  <si>
    <t>Iliochione</t>
  </si>
  <si>
    <t>Illionia</t>
  </si>
  <si>
    <t>Ilymatogyra</t>
  </si>
  <si>
    <t>Imoella</t>
  </si>
  <si>
    <t>Inaequidens</t>
  </si>
  <si>
    <t>Indocorbula</t>
  </si>
  <si>
    <t>Indonuculana</t>
  </si>
  <si>
    <t>Indopecten</t>
  </si>
  <si>
    <t>Indoplacuna</t>
  </si>
  <si>
    <t>Indotrigonia</t>
  </si>
  <si>
    <t>Inoceramus</t>
  </si>
  <si>
    <t>Inoceramya</t>
  </si>
  <si>
    <t>Inoperna</t>
  </si>
  <si>
    <t>Integricardium</t>
  </si>
  <si>
    <t>Intihuarella</t>
  </si>
  <si>
    <t>Intomodesma</t>
  </si>
  <si>
    <t>Iotrigonia</t>
  </si>
  <si>
    <t>Iphigenia</t>
  </si>
  <si>
    <t>Irus</t>
  </si>
  <si>
    <t>Irusella</t>
  </si>
  <si>
    <t>Ischadium</t>
  </si>
  <si>
    <t>Ischyrodonta</t>
  </si>
  <si>
    <t>Isiola</t>
  </si>
  <si>
    <t>Isoarca</t>
  </si>
  <si>
    <t>Isocardia</t>
  </si>
  <si>
    <t>Isocrassina</t>
  </si>
  <si>
    <t>Isocyprina</t>
  </si>
  <si>
    <t>Isodomella</t>
  </si>
  <si>
    <t>Isognomon</t>
  </si>
  <si>
    <t>Isomonia</t>
  </si>
  <si>
    <t>Isopristes</t>
  </si>
  <si>
    <t>Itatamba</t>
  </si>
  <si>
    <t>Izumia</t>
  </si>
  <si>
    <t>Izumicardia</t>
  </si>
  <si>
    <t>Jacquesia</t>
  </si>
  <si>
    <t>Jagolucina</t>
  </si>
  <si>
    <t>Jagonia</t>
  </si>
  <si>
    <t>Jahnia</t>
  </si>
  <si>
    <t>Jalpania</t>
  </si>
  <si>
    <t>Janaija</t>
  </si>
  <si>
    <t>Janeia</t>
  </si>
  <si>
    <t>Janicula</t>
  </si>
  <si>
    <t>Janopecten</t>
  </si>
  <si>
    <t>Janupecten</t>
  </si>
  <si>
    <t>Jaworskiella</t>
  </si>
  <si>
    <t>Jerinella</t>
  </si>
  <si>
    <t>Jianchuania</t>
  </si>
  <si>
    <t>Joannisiella</t>
  </si>
  <si>
    <t>Johnmartinia</t>
  </si>
  <si>
    <t>Jorgechlamys</t>
  </si>
  <si>
    <t>Jouannetia</t>
  </si>
  <si>
    <t>Joufia</t>
  </si>
  <si>
    <t>Juliacorbula</t>
  </si>
  <si>
    <t>Jupiteria</t>
  </si>
  <si>
    <t>Juranomia</t>
  </si>
  <si>
    <t>Jurassicardium</t>
  </si>
  <si>
    <t>Jurassicorbula</t>
  </si>
  <si>
    <t>Juxtamusium</t>
  </si>
  <si>
    <t>Kabyaipecten</t>
  </si>
  <si>
    <t>Kaibabella</t>
  </si>
  <si>
    <t>Kalentera</t>
  </si>
  <si>
    <t>Katelysia</t>
  </si>
  <si>
    <t>Katherinella</t>
  </si>
  <si>
    <t>Katzeria</t>
  </si>
  <si>
    <t>Kedonella</t>
  </si>
  <si>
    <t>Kellia</t>
  </si>
  <si>
    <t>Kelliella</t>
  </si>
  <si>
    <t>Kellyella</t>
  </si>
  <si>
    <t>Kenzieana</t>
  </si>
  <si>
    <t>Kikaiarca</t>
  </si>
  <si>
    <t>Kimbleia</t>
  </si>
  <si>
    <t>Kitsonia</t>
  </si>
  <si>
    <t>Kobayashites</t>
  </si>
  <si>
    <t>Kochia</t>
  </si>
  <si>
    <t>Koenenia</t>
  </si>
  <si>
    <t>Kokanostrea</t>
  </si>
  <si>
    <t>Kolymia</t>
  </si>
  <si>
    <t>Kolymonectes</t>
  </si>
  <si>
    <t>Korobkovia</t>
  </si>
  <si>
    <t>Korobkovitrigonia</t>
  </si>
  <si>
    <t>Kotorapecten</t>
  </si>
  <si>
    <t>Krumbeckiella</t>
  </si>
  <si>
    <t>Kuehnia</t>
  </si>
  <si>
    <t>Kugleria</t>
  </si>
  <si>
    <t>Kuia</t>
  </si>
  <si>
    <t>Kummelia</t>
  </si>
  <si>
    <t>Kuphus</t>
  </si>
  <si>
    <t>Kurtiella</t>
  </si>
  <si>
    <t>Kurtinia</t>
  </si>
  <si>
    <t>Kyushutrigonia</t>
  </si>
  <si>
    <t>Labrostrea</t>
  </si>
  <si>
    <t>Laciolina</t>
  </si>
  <si>
    <t>Laevicardium</t>
  </si>
  <si>
    <t>Laevichlamys</t>
  </si>
  <si>
    <t>Laevigyra</t>
  </si>
  <si>
    <t>Laevitrigonia</t>
  </si>
  <si>
    <t>Lahillia</t>
  </si>
  <si>
    <t>Lajonkairia</t>
  </si>
  <si>
    <t>Laluzia</t>
  </si>
  <si>
    <t>Lamelliconcha</t>
  </si>
  <si>
    <t>Lamprotula</t>
  </si>
  <si>
    <t>Lamychaena</t>
  </si>
  <si>
    <t>Langsonella</t>
  </si>
  <si>
    <t>Langvophorus</t>
  </si>
  <si>
    <t>Lanistina</t>
  </si>
  <si>
    <t>Lapeirousella</t>
  </si>
  <si>
    <t>Lapeirousia</t>
  </si>
  <si>
    <t>Lapteviella</t>
  </si>
  <si>
    <t>Lasaea</t>
  </si>
  <si>
    <t>Lasaeina</t>
  </si>
  <si>
    <t>Laseina</t>
  </si>
  <si>
    <t>Laternula</t>
  </si>
  <si>
    <t>Latitrigonia</t>
  </si>
  <si>
    <t>Laubeia</t>
  </si>
  <si>
    <t>Laubriereia</t>
  </si>
  <si>
    <t>Lecompteus</t>
  </si>
  <si>
    <t>Leconychia</t>
  </si>
  <si>
    <t>Leda</t>
  </si>
  <si>
    <t>Ledella</t>
  </si>
  <si>
    <t>Ledina</t>
  </si>
  <si>
    <t>Ledopsis</t>
  </si>
  <si>
    <t>Legumen</t>
  </si>
  <si>
    <t>Leidapoconcha</t>
  </si>
  <si>
    <t>Leinzia</t>
  </si>
  <si>
    <t>Leiodysodonta</t>
  </si>
  <si>
    <t>Leiopecten</t>
  </si>
  <si>
    <t>Lentidium</t>
  </si>
  <si>
    <t>Lentipecten</t>
  </si>
  <si>
    <t>Leopecten</t>
  </si>
  <si>
    <t>Lepidopecten</t>
  </si>
  <si>
    <t>Lepilucina</t>
  </si>
  <si>
    <t>Leptaxinus</t>
  </si>
  <si>
    <t>Leptochondria</t>
  </si>
  <si>
    <t>Leptodesma</t>
  </si>
  <si>
    <t>Leptodomus</t>
  </si>
  <si>
    <t>Leptomactra</t>
  </si>
  <si>
    <t>Leptomya</t>
  </si>
  <si>
    <t>Lepton</t>
  </si>
  <si>
    <t>Leptopecten</t>
  </si>
  <si>
    <t>Leptosolen</t>
  </si>
  <si>
    <t>Liebea</t>
  </si>
  <si>
    <t>Lilangina</t>
  </si>
  <si>
    <t>Lima</t>
  </si>
  <si>
    <t>Limanomia</t>
  </si>
  <si>
    <t>Limarca</t>
  </si>
  <si>
    <t>Limaria</t>
  </si>
  <si>
    <t>Limatula</t>
  </si>
  <si>
    <t>Limatulella</t>
  </si>
  <si>
    <t>Limatulina</t>
  </si>
  <si>
    <t>Limea</t>
  </si>
  <si>
    <t>Limipecten</t>
  </si>
  <si>
    <t>Limopsis</t>
  </si>
  <si>
    <t>Limoptera</t>
  </si>
  <si>
    <t>Limopteria</t>
  </si>
  <si>
    <t>Lindapecten</t>
  </si>
  <si>
    <t>Linearis</t>
  </si>
  <si>
    <t>Linga</t>
  </si>
  <si>
    <t>Linotrigonia</t>
  </si>
  <si>
    <t>Linter</t>
  </si>
  <si>
    <t>Lioberus</t>
  </si>
  <si>
    <t>Lioconcha</t>
  </si>
  <si>
    <t>Liocyma</t>
  </si>
  <si>
    <t>Liopistha</t>
  </si>
  <si>
    <t>Liostrea</t>
  </si>
  <si>
    <t>Liothyris</t>
  </si>
  <si>
    <t>Liotrigonia</t>
  </si>
  <si>
    <t>Lipanella</t>
  </si>
  <si>
    <t>Lirodiscus</t>
  </si>
  <si>
    <t>Liromissus</t>
  </si>
  <si>
    <t>Lirophora</t>
  </si>
  <si>
    <t>Lirotarte</t>
  </si>
  <si>
    <t>Lissarca</t>
  </si>
  <si>
    <t>Lissopecten</t>
  </si>
  <si>
    <t>Lithioperna</t>
  </si>
  <si>
    <t>Lithiotis</t>
  </si>
  <si>
    <t>Lithodomina</t>
  </si>
  <si>
    <t>Lithodomus</t>
  </si>
  <si>
    <t>Lithophaga</t>
  </si>
  <si>
    <t>Litigiella</t>
  </si>
  <si>
    <t>Litorhadia</t>
  </si>
  <si>
    <t>Lituyapecten</t>
  </si>
  <si>
    <t>Longimactra</t>
  </si>
  <si>
    <t>Loparia</t>
  </si>
  <si>
    <t>Lopatinia</t>
  </si>
  <si>
    <t>Lopha</t>
  </si>
  <si>
    <t>Lophonychia</t>
  </si>
  <si>
    <t>Loripes</t>
  </si>
  <si>
    <t>Lovetchenia</t>
  </si>
  <si>
    <t>Loxo</t>
  </si>
  <si>
    <t>Loxocardium</t>
  </si>
  <si>
    <t>Loxochlamys</t>
  </si>
  <si>
    <t>Lucina</t>
  </si>
  <si>
    <t>Lucinella</t>
  </si>
  <si>
    <t>Luciniola</t>
  </si>
  <si>
    <t>Lucinisca</t>
  </si>
  <si>
    <t>Lucinoma</t>
  </si>
  <si>
    <t>Lucinopsis</t>
  </si>
  <si>
    <t>Luciploma</t>
  </si>
  <si>
    <t>Ludbrookia</t>
  </si>
  <si>
    <t>Lunulacardium</t>
  </si>
  <si>
    <t>Lunulicardia</t>
  </si>
  <si>
    <t>Lunulicardita</t>
  </si>
  <si>
    <t>Lunulicardium</t>
  </si>
  <si>
    <t>Lupherella</t>
  </si>
  <si>
    <t>Lutraria</t>
  </si>
  <si>
    <t>Lyapinella</t>
  </si>
  <si>
    <t>Lycettia</t>
  </si>
  <si>
    <t>Lymnocardium</t>
  </si>
  <si>
    <t>Lyonsia</t>
  </si>
  <si>
    <t>Lyriochlamys</t>
  </si>
  <si>
    <t>Lyriopecten</t>
  </si>
  <si>
    <t>Lyrodesma</t>
  </si>
  <si>
    <t>Lyropecten</t>
  </si>
  <si>
    <t>Lyroschizodus</t>
  </si>
  <si>
    <t>Macalia</t>
  </si>
  <si>
    <t>Maccoyella</t>
  </si>
  <si>
    <t>Macgillavryia</t>
  </si>
  <si>
    <t>Machomya</t>
  </si>
  <si>
    <t>Macoma</t>
  </si>
  <si>
    <t>Macomona</t>
  </si>
  <si>
    <t>Macrocallista</t>
  </si>
  <si>
    <t>Macrochlamis</t>
  </si>
  <si>
    <t>Macrodesma</t>
  </si>
  <si>
    <t>Macrodiceras</t>
  </si>
  <si>
    <t>Macrodon</t>
  </si>
  <si>
    <t>Macrodonax</t>
  </si>
  <si>
    <t>Macrosolen</t>
  </si>
  <si>
    <t>Mactra</t>
  </si>
  <si>
    <t>Mactrellona</t>
  </si>
  <si>
    <t>Mactrinula</t>
  </si>
  <si>
    <t>Mactrodesma</t>
  </si>
  <si>
    <t>Mactromeris</t>
  </si>
  <si>
    <t>Mactromya</t>
  </si>
  <si>
    <t>Mactromyopsis</t>
  </si>
  <si>
    <t>Mactropsis</t>
  </si>
  <si>
    <t>Mactrotoma</t>
  </si>
  <si>
    <t>Magadiceramus</t>
  </si>
  <si>
    <t>Magallanesia</t>
  </si>
  <si>
    <t>Maghrebella</t>
  </si>
  <si>
    <t>Magnolobia</t>
  </si>
  <si>
    <t>Maitaia</t>
  </si>
  <si>
    <t>Makoiamya</t>
  </si>
  <si>
    <t>Malayomaorica</t>
  </si>
  <si>
    <t>Malletia</t>
  </si>
  <si>
    <t>Malleus</t>
  </si>
  <si>
    <t>Maminka</t>
  </si>
  <si>
    <t>Manankovia</t>
  </si>
  <si>
    <t>Mancosinodia</t>
  </si>
  <si>
    <t>Manticula</t>
  </si>
  <si>
    <t>Manulicula</t>
  </si>
  <si>
    <t>Manupecten</t>
  </si>
  <si>
    <t>Manzanella</t>
  </si>
  <si>
    <t>Maoricardium</t>
  </si>
  <si>
    <t>Maoritrigonia</t>
  </si>
  <si>
    <t>Maputrigonia</t>
  </si>
  <si>
    <t>Marama</t>
  </si>
  <si>
    <t>Marcia</t>
  </si>
  <si>
    <t>Margaritaria</t>
  </si>
  <si>
    <t>Margostrea</t>
  </si>
  <si>
    <t>Marikellia</t>
  </si>
  <si>
    <t>Marinopecten</t>
  </si>
  <si>
    <t>Marmaronia</t>
  </si>
  <si>
    <t>Martesia</t>
  </si>
  <si>
    <t>Marvacrassatella</t>
  </si>
  <si>
    <t>Marwickia</t>
  </si>
  <si>
    <t>Maryonychia</t>
  </si>
  <si>
    <t>Matheria</t>
  </si>
  <si>
    <t>Matheronia</t>
  </si>
  <si>
    <t>Mathesia</t>
  </si>
  <si>
    <t>Matsumotoa</t>
  </si>
  <si>
    <t>Mauricia</t>
  </si>
  <si>
    <t>Mclearnia</t>
  </si>
  <si>
    <t>Mecynodon</t>
  </si>
  <si>
    <t>Medeela</t>
  </si>
  <si>
    <t>Medeella</t>
  </si>
  <si>
    <t>Mediraon</t>
  </si>
  <si>
    <t>Meekia</t>
  </si>
  <si>
    <t>Meekopinna</t>
  </si>
  <si>
    <t>Megacardita</t>
  </si>
  <si>
    <t>Megacucullaea</t>
  </si>
  <si>
    <t>Megadesmus</t>
  </si>
  <si>
    <t>Megadiceras</t>
  </si>
  <si>
    <t>Megalocardia</t>
  </si>
  <si>
    <t>Megalodon</t>
  </si>
  <si>
    <t>Megalomoidea</t>
  </si>
  <si>
    <t>Megalomus</t>
  </si>
  <si>
    <t>Megambonia</t>
  </si>
  <si>
    <t>Megapraeconia</t>
  </si>
  <si>
    <t>Megatrigonia</t>
  </si>
  <si>
    <t>Megaxinus</t>
  </si>
  <si>
    <t>Megayoldia</t>
  </si>
  <si>
    <t>Meiocardia</t>
  </si>
  <si>
    <t>Melaxinaea</t>
  </si>
  <si>
    <t>Meleagrinella</t>
  </si>
  <si>
    <t>Melliteryx</t>
  </si>
  <si>
    <t>Melosia</t>
  </si>
  <si>
    <t>Mercenaria</t>
  </si>
  <si>
    <t>Mercimonia</t>
  </si>
  <si>
    <t>Meretrix</t>
  </si>
  <si>
    <t>Merisca</t>
  </si>
  <si>
    <t>Merismopteria</t>
  </si>
  <si>
    <t>Merklinia</t>
  </si>
  <si>
    <t>Meroena</t>
  </si>
  <si>
    <t>Mesocallista</t>
  </si>
  <si>
    <t>Mesochione</t>
  </si>
  <si>
    <t>Mesodesma</t>
  </si>
  <si>
    <t>Mesolinga</t>
  </si>
  <si>
    <t>Mesomiltha</t>
  </si>
  <si>
    <t>Mesoneilo</t>
  </si>
  <si>
    <t>Mesopeplum</t>
  </si>
  <si>
    <t>Mesosaccella</t>
  </si>
  <si>
    <t>Metapalaeoneilo</t>
  </si>
  <si>
    <t>Metis</t>
  </si>
  <si>
    <t>Metrocardia</t>
  </si>
  <si>
    <t>Mexicaprina</t>
  </si>
  <si>
    <t>Microcardium</t>
  </si>
  <si>
    <t>Microcirce</t>
  </si>
  <si>
    <t>Micromeris</t>
  </si>
  <si>
    <t>Micronectes</t>
  </si>
  <si>
    <t>Microstagon</t>
  </si>
  <si>
    <t>Microtrigonia</t>
  </si>
  <si>
    <t>Middalya</t>
  </si>
  <si>
    <t>Mila</t>
  </si>
  <si>
    <t>Milneria</t>
  </si>
  <si>
    <t>Milovanovicia</t>
  </si>
  <si>
    <t>Miltha</t>
  </si>
  <si>
    <t>Milthona</t>
  </si>
  <si>
    <t>Mimerodonta</t>
  </si>
  <si>
    <t>Minepharus</t>
  </si>
  <si>
    <t>Minetrigonia</t>
  </si>
  <si>
    <t>Minnivola</t>
  </si>
  <si>
    <t>Minormalletia</t>
  </si>
  <si>
    <t>Miocardiopsis</t>
  </si>
  <si>
    <t>Miodomeris</t>
  </si>
  <si>
    <t>Miodontiscus</t>
  </si>
  <si>
    <t>Mioerycina</t>
  </si>
  <si>
    <t>Mirapecten</t>
  </si>
  <si>
    <t>Miseia</t>
  </si>
  <si>
    <t>Mitrocaprina</t>
  </si>
  <si>
    <t>Mixtipecten</t>
  </si>
  <si>
    <t>Mizuhopecten</t>
  </si>
  <si>
    <t>Modesticoncha</t>
  </si>
  <si>
    <t>Modiella</t>
  </si>
  <si>
    <t>Modiodonta</t>
  </si>
  <si>
    <t>Modiola</t>
  </si>
  <si>
    <t>Modiolarca</t>
  </si>
  <si>
    <t>Modiolaria</t>
  </si>
  <si>
    <t>Modiolatus</t>
  </si>
  <si>
    <t>Modiolodon</t>
  </si>
  <si>
    <t>Modiolopsis</t>
  </si>
  <si>
    <t>Modiolus</t>
  </si>
  <si>
    <t>Modiomorpha</t>
  </si>
  <si>
    <t>Modiomytilus</t>
  </si>
  <si>
    <t>Moerella</t>
  </si>
  <si>
    <t>Molinicola</t>
  </si>
  <si>
    <t>Monitilora</t>
  </si>
  <si>
    <t>Monnieria</t>
  </si>
  <si>
    <t>Monopilarites</t>
  </si>
  <si>
    <t>Monopleura</t>
  </si>
  <si>
    <t>Monopteria</t>
  </si>
  <si>
    <t>Monotis</t>
  </si>
  <si>
    <t>Montacuta</t>
  </si>
  <si>
    <t>Moridunia</t>
  </si>
  <si>
    <t>Morrisipecten</t>
  </si>
  <si>
    <t>Mucopraeca</t>
  </si>
  <si>
    <t>Muellerriedia</t>
  </si>
  <si>
    <t>Mulinia</t>
  </si>
  <si>
    <t>Mulinoides</t>
  </si>
  <si>
    <t>Mulletia</t>
  </si>
  <si>
    <t>Musculista</t>
  </si>
  <si>
    <t>Musculium</t>
  </si>
  <si>
    <t>Musculus</t>
  </si>
  <si>
    <t>Mutiella</t>
  </si>
  <si>
    <t>Mya</t>
  </si>
  <si>
    <t>Myadesma</t>
  </si>
  <si>
    <t>Myadora</t>
  </si>
  <si>
    <t>Myalina</t>
  </si>
  <si>
    <t>Mycetopoda</t>
  </si>
  <si>
    <t>Myllita</t>
  </si>
  <si>
    <t>Myochama</t>
  </si>
  <si>
    <t>Myoconcha</t>
  </si>
  <si>
    <t>Myodakryotus</t>
  </si>
  <si>
    <t>Myofossa</t>
  </si>
  <si>
    <t>Myonia</t>
  </si>
  <si>
    <t>Myopholas</t>
  </si>
  <si>
    <t>Myophorella</t>
  </si>
  <si>
    <t>Myophoria</t>
  </si>
  <si>
    <t>Myophoricardium</t>
  </si>
  <si>
    <t>Myophorigonia</t>
  </si>
  <si>
    <t>Myophoriopis</t>
  </si>
  <si>
    <t>Myoplusia</t>
  </si>
  <si>
    <t>Myrakeena</t>
  </si>
  <si>
    <t>Myrene</t>
  </si>
  <si>
    <t>Myrtea</t>
  </si>
  <si>
    <t>Mysella</t>
  </si>
  <si>
    <t>Mysidiella</t>
  </si>
  <si>
    <t>Mysidioptera</t>
  </si>
  <si>
    <t>Mytella</t>
  </si>
  <si>
    <t>Mytilarca</t>
  </si>
  <si>
    <t>Mytilaster</t>
  </si>
  <si>
    <t>Mytilidesmatella</t>
  </si>
  <si>
    <t>Mytiloceramus</t>
  </si>
  <si>
    <t>Mytiloconcha</t>
  </si>
  <si>
    <t>Mytiloides</t>
  </si>
  <si>
    <t>Mytilon</t>
  </si>
  <si>
    <t>Mytiloperna</t>
  </si>
  <si>
    <t>Mytilops</t>
  </si>
  <si>
    <t>Mytilopsis</t>
  </si>
  <si>
    <t>Mytilosootus</t>
  </si>
  <si>
    <t>Mytilus</t>
  </si>
  <si>
    <t>Nagaoella</t>
  </si>
  <si>
    <t>Naiadites</t>
  </si>
  <si>
    <t>Naiadopsis</t>
  </si>
  <si>
    <t>Nakamuranaia</t>
  </si>
  <si>
    <t>Nanaochlamys</t>
  </si>
  <si>
    <t>Nanogyra</t>
  </si>
  <si>
    <t>Nanonavis</t>
  </si>
  <si>
    <t>Nargunella</t>
  </si>
  <si>
    <t>Natasia</t>
  </si>
  <si>
    <t>Nausitora</t>
  </si>
  <si>
    <t>Nayadina</t>
  </si>
  <si>
    <t>Neaera</t>
  </si>
  <si>
    <t>Neaeromya</t>
  </si>
  <si>
    <t>Neaeroporomya</t>
  </si>
  <si>
    <t>Neamnigenia</t>
  </si>
  <si>
    <t>Necklania</t>
  </si>
  <si>
    <t>Neilo</t>
  </si>
  <si>
    <t>Neiloides</t>
  </si>
  <si>
    <t>Neilonella</t>
  </si>
  <si>
    <t>Neithea</t>
  </si>
  <si>
    <t>Neithella</t>
  </si>
  <si>
    <t>Nelltia</t>
  </si>
  <si>
    <t>Nemoarca</t>
  </si>
  <si>
    <t>Nemocardium</t>
  </si>
  <si>
    <t>Nemodon</t>
  </si>
  <si>
    <t>Neoburmesia</t>
  </si>
  <si>
    <t>Neocaprina</t>
  </si>
  <si>
    <t>Neocomiceramus</t>
  </si>
  <si>
    <t>Neocorbicula</t>
  </si>
  <si>
    <t>Neocrassina</t>
  </si>
  <si>
    <t>Neocypricardinia</t>
  </si>
  <si>
    <t>Neoinoceramus</t>
  </si>
  <si>
    <t>Neolepton</t>
  </si>
  <si>
    <t>Neomegalodon</t>
  </si>
  <si>
    <t>Neomiodon</t>
  </si>
  <si>
    <t>Neopecten</t>
  </si>
  <si>
    <t>Neopycnodonte</t>
  </si>
  <si>
    <t>Neoradiolites</t>
  </si>
  <si>
    <t>Neoschizodus</t>
  </si>
  <si>
    <t>Neotrigonia</t>
  </si>
  <si>
    <t>Neptunopecten</t>
  </si>
  <si>
    <t>Netschajewia</t>
  </si>
  <si>
    <t>Neuquenitrigonia</t>
  </si>
  <si>
    <t>Nevadapecten</t>
  </si>
  <si>
    <t>Nevenulora</t>
  </si>
  <si>
    <t>Newaagia</t>
  </si>
  <si>
    <t>Newellipecten</t>
  </si>
  <si>
    <t>Newsomella</t>
  </si>
  <si>
    <t>Nicaisolopha</t>
  </si>
  <si>
    <t>Nicaniella</t>
  </si>
  <si>
    <t>Nioche</t>
  </si>
  <si>
    <t>Nipponicorbula</t>
  </si>
  <si>
    <t>Nipponitrigonia</t>
  </si>
  <si>
    <t>Nipponomarcia</t>
  </si>
  <si>
    <t>Nippononaia</t>
  </si>
  <si>
    <t>Nippononectes</t>
  </si>
  <si>
    <t>Nipponothracia</t>
  </si>
  <si>
    <t>Nitidavenus</t>
  </si>
  <si>
    <t>Nodipecten</t>
  </si>
  <si>
    <t>Nodomytilus</t>
  </si>
  <si>
    <t>Nodonychia</t>
  </si>
  <si>
    <t>Noetia</t>
  </si>
  <si>
    <t>Noetiella</t>
  </si>
  <si>
    <t>Noetiopsis</t>
  </si>
  <si>
    <t>Noetlingiconcha</t>
  </si>
  <si>
    <t>Noradonta</t>
  </si>
  <si>
    <t>Noramya</t>
  </si>
  <si>
    <t>Nordenskjoeldia</t>
  </si>
  <si>
    <t>Notirus</t>
  </si>
  <si>
    <t>Notoastarte</t>
  </si>
  <si>
    <t>Notocallista</t>
  </si>
  <si>
    <t>Notochlamys</t>
  </si>
  <si>
    <t>Notodonax</t>
  </si>
  <si>
    <t>Notogrammatodon</t>
  </si>
  <si>
    <t>Notolimea</t>
  </si>
  <si>
    <t>Notolimopsis</t>
  </si>
  <si>
    <t>Notomya</t>
  </si>
  <si>
    <t>Notonucula</t>
  </si>
  <si>
    <t>Notonychia</t>
  </si>
  <si>
    <t>Notospisula</t>
  </si>
  <si>
    <t>Notostrea</t>
  </si>
  <si>
    <t>Nototeredo</t>
  </si>
  <si>
    <t>Nototrigonia</t>
  </si>
  <si>
    <t>Novaculapermia</t>
  </si>
  <si>
    <t>Nucinella</t>
  </si>
  <si>
    <t>Nucula</t>
  </si>
  <si>
    <t>Nuculana</t>
  </si>
  <si>
    <t>Nuculanella</t>
  </si>
  <si>
    <t>Nucularca</t>
  </si>
  <si>
    <t>Nuculavus</t>
  </si>
  <si>
    <t>Nuculina</t>
  </si>
  <si>
    <t>Nuculites</t>
  </si>
  <si>
    <t>Nuculodonta</t>
  </si>
  <si>
    <t>Nuculoidea</t>
  </si>
  <si>
    <t>Nuculoma</t>
  </si>
  <si>
    <t>Nuculopsis</t>
  </si>
  <si>
    <t>Nucundata</t>
  </si>
  <si>
    <t>Nucunella</t>
  </si>
  <si>
    <t>Nutricola</t>
  </si>
  <si>
    <t>Nutricula</t>
  </si>
  <si>
    <t>Nuttallia</t>
  </si>
  <si>
    <t>Nyassa</t>
  </si>
  <si>
    <t>Nymphactra</t>
  </si>
  <si>
    <t>Nymphalucina</t>
  </si>
  <si>
    <t>Oblicarina</t>
  </si>
  <si>
    <t>Obliquipecten</t>
  </si>
  <si>
    <t>Obrimia</t>
  </si>
  <si>
    <t>Obsoletiforma</t>
  </si>
  <si>
    <t>Ochotochlamys</t>
  </si>
  <si>
    <t>Ochotomya</t>
  </si>
  <si>
    <t>Odontogryphaea</t>
  </si>
  <si>
    <t>Offadesma</t>
  </si>
  <si>
    <t>Offneria</t>
  </si>
  <si>
    <t>Okhotodesma</t>
  </si>
  <si>
    <t>Omanidacna</t>
  </si>
  <si>
    <t>Onestia</t>
  </si>
  <si>
    <t>Opertochasma</t>
  </si>
  <si>
    <t>Opis</t>
  </si>
  <si>
    <t>Opisoma</t>
  </si>
  <si>
    <t>Opisthoptera</t>
  </si>
  <si>
    <t>Opisthotrigonia</t>
  </si>
  <si>
    <t>Oppenheimopecten</t>
  </si>
  <si>
    <t>Orbignya</t>
  </si>
  <si>
    <t>Oretia</t>
  </si>
  <si>
    <t>Oriocrassatella</t>
  </si>
  <si>
    <t>Ornithopecten</t>
  </si>
  <si>
    <t>Orthocardium</t>
  </si>
  <si>
    <t>Orthodesma</t>
  </si>
  <si>
    <t>Orthomyalina</t>
  </si>
  <si>
    <t>Orthonota</t>
  </si>
  <si>
    <t>Orthoptychus</t>
  </si>
  <si>
    <t>Orthotrigonia</t>
  </si>
  <si>
    <t>Orthoyoldia</t>
  </si>
  <si>
    <t>Ortonella</t>
  </si>
  <si>
    <t>Oryctomya</t>
  </si>
  <si>
    <t>Oscillopha</t>
  </si>
  <si>
    <t>Osculigera</t>
  </si>
  <si>
    <t>Osteomya</t>
  </si>
  <si>
    <t>Ostomya</t>
  </si>
  <si>
    <t>Ostrea</t>
  </si>
  <si>
    <t>Ostreola</t>
  </si>
  <si>
    <t>Ostreonella</t>
  </si>
  <si>
    <t>Otapiria</t>
  </si>
  <si>
    <t>Ouamouia</t>
  </si>
  <si>
    <t>Ovalarca</t>
  </si>
  <si>
    <t>Ovaleda</t>
  </si>
  <si>
    <t>Ovamactra</t>
  </si>
  <si>
    <t>Ovatoconcha</t>
  </si>
  <si>
    <t>Oxyloma</t>
  </si>
  <si>
    <t>Oxyperas</t>
  </si>
  <si>
    <t>Oxytoma</t>
  </si>
  <si>
    <t>Pachecoa</t>
  </si>
  <si>
    <t>Pachycardia</t>
  </si>
  <si>
    <t>Pachydon</t>
  </si>
  <si>
    <t>Pachymya</t>
  </si>
  <si>
    <t>Pachymytilus</t>
  </si>
  <si>
    <t>Pachypteria</t>
  </si>
  <si>
    <t>Pachyrisma</t>
  </si>
  <si>
    <t>Pachyrotunda</t>
  </si>
  <si>
    <t>Pachytraga</t>
  </si>
  <si>
    <t>Pacificaprina</t>
  </si>
  <si>
    <t>Pacipecten</t>
  </si>
  <si>
    <t>Pacitrigonia</t>
  </si>
  <si>
    <t>Palaeanodonta</t>
  </si>
  <si>
    <t>Palaeocardia</t>
  </si>
  <si>
    <t>Palaeocardita</t>
  </si>
  <si>
    <t>Palaeoconcha</t>
  </si>
  <si>
    <t>Palaeocorbula</t>
  </si>
  <si>
    <t>Palaeolima</t>
  </si>
  <si>
    <t>Palaeolucina</t>
  </si>
  <si>
    <t>Palaeomoera</t>
  </si>
  <si>
    <t>Palaeomutela</t>
  </si>
  <si>
    <t>Palaeoneilo</t>
  </si>
  <si>
    <t>Palaeonucula</t>
  </si>
  <si>
    <t>Palaeopecten</t>
  </si>
  <si>
    <t>Palaeopharus</t>
  </si>
  <si>
    <t>Palaeopinna</t>
  </si>
  <si>
    <t>Palaeopteria</t>
  </si>
  <si>
    <t>Palaeosolen</t>
  </si>
  <si>
    <t>Palanatina</t>
  </si>
  <si>
    <t>Paleomarcia</t>
  </si>
  <si>
    <t>Paleowaagia</t>
  </si>
  <si>
    <t>Paleyoldia</t>
  </si>
  <si>
    <t>Palliolum</t>
  </si>
  <si>
    <t>Pallium</t>
  </si>
  <si>
    <t>Panacoma</t>
  </si>
  <si>
    <t>Panamicorbula</t>
  </si>
  <si>
    <t>Pandora</t>
  </si>
  <si>
    <t>Panenka</t>
  </si>
  <si>
    <t>Panis</t>
  </si>
  <si>
    <t>Panomya</t>
  </si>
  <si>
    <t>Panopea</t>
  </si>
  <si>
    <t>Pantojaloria</t>
  </si>
  <si>
    <t>Paphia</t>
  </si>
  <si>
    <t>Paphies</t>
  </si>
  <si>
    <t>Paphonotia</t>
  </si>
  <si>
    <t>Papillicardium</t>
  </si>
  <si>
    <t>Papyridea</t>
  </si>
  <si>
    <t>Parabournonia</t>
  </si>
  <si>
    <t>Paracaprinula</t>
  </si>
  <si>
    <t>Paracardium</t>
  </si>
  <si>
    <t>Paracyclas</t>
  </si>
  <si>
    <t>Paradacna</t>
  </si>
  <si>
    <t>Paradiceras</t>
  </si>
  <si>
    <t>Paradoxipecten</t>
  </si>
  <si>
    <t>Paraesa</t>
  </si>
  <si>
    <t>Paraglans</t>
  </si>
  <si>
    <t>Parahalobia</t>
  </si>
  <si>
    <t>Parahyotissa</t>
  </si>
  <si>
    <t>Parainoceramus</t>
  </si>
  <si>
    <t>Parallelodon</t>
  </si>
  <si>
    <t>Parallelodus</t>
  </si>
  <si>
    <t>Paralucinella</t>
  </si>
  <si>
    <t>Paramegalodus</t>
  </si>
  <si>
    <t>Paramodiola</t>
  </si>
  <si>
    <t>Paramusculus</t>
  </si>
  <si>
    <t>Paramya</t>
  </si>
  <si>
    <t>Paramytilarca</t>
  </si>
  <si>
    <t>Paranodonta</t>
  </si>
  <si>
    <t>Paranomia</t>
  </si>
  <si>
    <t>Parapholas</t>
  </si>
  <si>
    <t>Paraphtonia</t>
  </si>
  <si>
    <t>Paraplacuna</t>
  </si>
  <si>
    <t>Paraprothyris</t>
  </si>
  <si>
    <t>Parasarcolites</t>
  </si>
  <si>
    <t>Paraschizodus</t>
  </si>
  <si>
    <t>Parastarte</t>
  </si>
  <si>
    <t>Parastroma</t>
  </si>
  <si>
    <t>Parathyasira</t>
  </si>
  <si>
    <t>Parinomya</t>
  </si>
  <si>
    <t>Parmicorbula</t>
  </si>
  <si>
    <t>Paronella</t>
  </si>
  <si>
    <t>Parvamussium</t>
  </si>
  <si>
    <t>Parvicardium</t>
  </si>
  <si>
    <t>Parvicorbis</t>
  </si>
  <si>
    <t>Parvidacna</t>
  </si>
  <si>
    <t>Parvilucina</t>
  </si>
  <si>
    <t>Pascahinnites</t>
  </si>
  <si>
    <t>Patagocardia</t>
  </si>
  <si>
    <t>Patagonicardium</t>
  </si>
  <si>
    <t>Patinopecten</t>
  </si>
  <si>
    <t>Patro</t>
  </si>
  <si>
    <t>Patrocardia</t>
  </si>
  <si>
    <t>Paulckella</t>
  </si>
  <si>
    <t>Paulinea</t>
  </si>
  <si>
    <t>Paullia</t>
  </si>
  <si>
    <t>Pecchiolia</t>
  </si>
  <si>
    <t>Pecten</t>
  </si>
  <si>
    <t>Pectinucula</t>
  </si>
  <si>
    <t>Pectunculina</t>
  </si>
  <si>
    <t>Pectunculus</t>
  </si>
  <si>
    <t>Pegmavalvula</t>
  </si>
  <si>
    <t>Peilinia</t>
  </si>
  <si>
    <t>Pelecyora</t>
  </si>
  <si>
    <t>Penicillus</t>
  </si>
  <si>
    <t>Penitella</t>
  </si>
  <si>
    <t>Pensarnia</t>
  </si>
  <si>
    <t>Pentagrammysia</t>
  </si>
  <si>
    <t>Perampliata</t>
  </si>
  <si>
    <t>Pergamidia</t>
  </si>
  <si>
    <t>Peribositria</t>
  </si>
  <si>
    <t>Periclaraia</t>
  </si>
  <si>
    <t>Periglypta</t>
  </si>
  <si>
    <t>Periploma</t>
  </si>
  <si>
    <t>Periplomya</t>
  </si>
  <si>
    <t>Permanomia</t>
  </si>
  <si>
    <t>Permartella</t>
  </si>
  <si>
    <t>Permoceramus</t>
  </si>
  <si>
    <t>Permoperna</t>
  </si>
  <si>
    <t>Permophorus</t>
  </si>
  <si>
    <t>Perna</t>
  </si>
  <si>
    <t>Pernopecten</t>
  </si>
  <si>
    <t>Pernostrea</t>
  </si>
  <si>
    <t>Perrierina</t>
  </si>
  <si>
    <t>Perrisonota</t>
  </si>
  <si>
    <t>Persia</t>
  </si>
  <si>
    <t>Peruarca</t>
  </si>
  <si>
    <t>Perucardia</t>
  </si>
  <si>
    <t>Perumytilus</t>
  </si>
  <si>
    <t>Petalocardia</t>
  </si>
  <si>
    <t>Pethopecten</t>
  </si>
  <si>
    <t>Petkovicia</t>
  </si>
  <si>
    <t>Petricola</t>
  </si>
  <si>
    <t>Pettersia</t>
  </si>
  <si>
    <t>Phacoides</t>
  </si>
  <si>
    <t>Phaenodesmia</t>
  </si>
  <si>
    <t>Pharcidoconcha</t>
  </si>
  <si>
    <t>Pharella</t>
  </si>
  <si>
    <t>Pharodina</t>
  </si>
  <si>
    <t>Phaxas</t>
  </si>
  <si>
    <t>Phelopteria</t>
  </si>
  <si>
    <t>Phenacocyclas</t>
  </si>
  <si>
    <t>Phestia</t>
  </si>
  <si>
    <t>Phestioides</t>
  </si>
  <si>
    <t>Phialopecten</t>
  </si>
  <si>
    <t>Philobrya</t>
  </si>
  <si>
    <t>Phlyctiderma</t>
  </si>
  <si>
    <t>Pholadella</t>
  </si>
  <si>
    <t>Pholadidea</t>
  </si>
  <si>
    <t>Pholadomorpha</t>
  </si>
  <si>
    <t>Pholadomya</t>
  </si>
  <si>
    <t>Pholadopsis</t>
  </si>
  <si>
    <t>Pholas</t>
  </si>
  <si>
    <t>Phragmorisma</t>
  </si>
  <si>
    <t>Phthonia</t>
  </si>
  <si>
    <t>Physocardia</t>
  </si>
  <si>
    <t>Physoida</t>
  </si>
  <si>
    <t>Pichleria</t>
  </si>
  <si>
    <t>Pillucina</t>
  </si>
  <si>
    <t>Pinctada</t>
  </si>
  <si>
    <t>Pindorama</t>
  </si>
  <si>
    <t>Pinguitellina</t>
  </si>
  <si>
    <t>Pinna</t>
  </si>
  <si>
    <t>Pinzonella</t>
  </si>
  <si>
    <t>Pironaea</t>
  </si>
  <si>
    <t>Pisidium</t>
  </si>
  <si>
    <t>Pisotrigonia</t>
  </si>
  <si>
    <t>Pitar</t>
  </si>
  <si>
    <t>Placamen</t>
  </si>
  <si>
    <t>Placenta</t>
  </si>
  <si>
    <t>Placopecten</t>
  </si>
  <si>
    <t>Placopterina</t>
  </si>
  <si>
    <t>Placuna</t>
  </si>
  <si>
    <t>Placunanomia</t>
  </si>
  <si>
    <t>Placunopsis</t>
  </si>
  <si>
    <t>Plagiarca</t>
  </si>
  <si>
    <t>Plagiocardium</t>
  </si>
  <si>
    <t>Plagioctenium</t>
  </si>
  <si>
    <t>Plagioptychus</t>
  </si>
  <si>
    <t>Plagiostoma</t>
  </si>
  <si>
    <t>Planicardium</t>
  </si>
  <si>
    <t>Planikellia</t>
  </si>
  <si>
    <t>Planocaprina</t>
  </si>
  <si>
    <t>Planostrea</t>
  </si>
  <si>
    <t>Plastomiltha</t>
  </si>
  <si>
    <t>Platyceramus</t>
  </si>
  <si>
    <t>Platygena</t>
  </si>
  <si>
    <t>Platymyoidea</t>
  </si>
  <si>
    <t>Platyodon</t>
  </si>
  <si>
    <t>Plectodon</t>
  </si>
  <si>
    <t>Plectomya</t>
  </si>
  <si>
    <t>Pleiorytis</t>
  </si>
  <si>
    <t>Plesiocyprina</t>
  </si>
  <si>
    <t>Plesiocyprinella</t>
  </si>
  <si>
    <t>Plesiodiceras</t>
  </si>
  <si>
    <t>Plesiopinna</t>
  </si>
  <si>
    <t>Plethocardia</t>
  </si>
  <si>
    <t>Plethomytilus</t>
  </si>
  <si>
    <t>Pleurikodonta</t>
  </si>
  <si>
    <t>Pleuriocardia</t>
  </si>
  <si>
    <t>Pleurodapis</t>
  </si>
  <si>
    <t>Pleurodesma</t>
  </si>
  <si>
    <t>Pleurogrammatodon</t>
  </si>
  <si>
    <t>Pleuromeris</t>
  </si>
  <si>
    <t>Pleuromya</t>
  </si>
  <si>
    <t>Pleuronectites</t>
  </si>
  <si>
    <t>Pleurophopsis</t>
  </si>
  <si>
    <t>Pleurophorella</t>
  </si>
  <si>
    <t>Pleurophorina</t>
  </si>
  <si>
    <t>Pleurophorus</t>
  </si>
  <si>
    <t>Pleurotrigonia</t>
  </si>
  <si>
    <t>Plicacesta</t>
  </si>
  <si>
    <t>Plicatiforma</t>
  </si>
  <si>
    <t>Plicatounio</t>
  </si>
  <si>
    <t>Plicatula</t>
  </si>
  <si>
    <t>Pliocardia</t>
  </si>
  <si>
    <t>Pododesmus</t>
  </si>
  <si>
    <t>Pojetaia</t>
  </si>
  <si>
    <t>Polidevcia</t>
  </si>
  <si>
    <t>Pollex</t>
  </si>
  <si>
    <t>Polyconites</t>
  </si>
  <si>
    <t>Polymesoda</t>
  </si>
  <si>
    <t>Pomarangina</t>
  </si>
  <si>
    <t>Pontalmyra</t>
  </si>
  <si>
    <t>Poroleda</t>
  </si>
  <si>
    <t>Poromya</t>
  </si>
  <si>
    <t>Porterius</t>
  </si>
  <si>
    <t>Portlandia</t>
  </si>
  <si>
    <t>Posidonia</t>
  </si>
  <si>
    <t>Posidoniella</t>
  </si>
  <si>
    <t>Posidonotis</t>
  </si>
  <si>
    <t>Postligata</t>
  </si>
  <si>
    <t>Potamocorbula</t>
  </si>
  <si>
    <t>Potamomya</t>
  </si>
  <si>
    <t>Potomida</t>
  </si>
  <si>
    <t>Potosites</t>
  </si>
  <si>
    <t>Praeamonotis</t>
  </si>
  <si>
    <t>Praeanomalodonta</t>
  </si>
  <si>
    <t>Praearca</t>
  </si>
  <si>
    <t>Praeaucellina</t>
  </si>
  <si>
    <t>Praebarrettia</t>
  </si>
  <si>
    <t>Praebuchia</t>
  </si>
  <si>
    <t>Praecaprina</t>
  </si>
  <si>
    <t>Praecaprotina</t>
  </si>
  <si>
    <t>Praecardium</t>
  </si>
  <si>
    <t>Praechlamys</t>
  </si>
  <si>
    <t>Praeconia</t>
  </si>
  <si>
    <t>Praectenodonta</t>
  </si>
  <si>
    <t>Praeexogyra</t>
  </si>
  <si>
    <t>Praegonia</t>
  </si>
  <si>
    <t>Praekolymia</t>
  </si>
  <si>
    <t>Praelapeirousia</t>
  </si>
  <si>
    <t>Praeleda</t>
  </si>
  <si>
    <t>Praelucina</t>
  </si>
  <si>
    <t>Praemyonia</t>
  </si>
  <si>
    <t>Praemytilus</t>
  </si>
  <si>
    <t>Praenucula</t>
  </si>
  <si>
    <t>Praeostrea</t>
  </si>
  <si>
    <t>Praeotapiria</t>
  </si>
  <si>
    <t>Praeradiolites</t>
  </si>
  <si>
    <t>Praerangia</t>
  </si>
  <si>
    <t>Praeundulomya</t>
  </si>
  <si>
    <t>Pressastarte</t>
  </si>
  <si>
    <t>Primahinnites</t>
  </si>
  <si>
    <t>Priscomactra</t>
  </si>
  <si>
    <t>Pristes</t>
  </si>
  <si>
    <t>Procardia</t>
  </si>
  <si>
    <t>Procostatoria</t>
  </si>
  <si>
    <t>Procyprina</t>
  </si>
  <si>
    <t>Profragum</t>
  </si>
  <si>
    <t>Prohinnites</t>
  </si>
  <si>
    <t>Prolobella</t>
  </si>
  <si>
    <t>Promantellum</t>
  </si>
  <si>
    <t>Promyalina</t>
  </si>
  <si>
    <t>Promysidiella</t>
  </si>
  <si>
    <t>Promytilus</t>
  </si>
  <si>
    <t>Pronoella</t>
  </si>
  <si>
    <t>Propeamussium</t>
  </si>
  <si>
    <t>Propeleda</t>
  </si>
  <si>
    <t>Properycina</t>
  </si>
  <si>
    <t>Prophetilora</t>
  </si>
  <si>
    <t>Prorokia</t>
  </si>
  <si>
    <t>Prorotrigonia</t>
  </si>
  <si>
    <t>Prosodacnomya</t>
  </si>
  <si>
    <t>Prosogyrotrigonia</t>
  </si>
  <si>
    <t>Prosoleptus</t>
  </si>
  <si>
    <t>Protagelus</t>
  </si>
  <si>
    <t>Protarca</t>
  </si>
  <si>
    <t>Protelliptio</t>
  </si>
  <si>
    <t>Prothyris</t>
  </si>
  <si>
    <t>Protocardia</t>
  </si>
  <si>
    <t>Protocyprina</t>
  </si>
  <si>
    <t>Protodiceras</t>
  </si>
  <si>
    <t>Protodonax</t>
  </si>
  <si>
    <t>Protomya</t>
  </si>
  <si>
    <t>Protonoetia</t>
  </si>
  <si>
    <t>Protopis</t>
  </si>
  <si>
    <t>Protostrea</t>
  </si>
  <si>
    <t>Protothaca</t>
  </si>
  <si>
    <t>Proveniella</t>
  </si>
  <si>
    <t>Proxichione</t>
  </si>
  <si>
    <t>Psammacola</t>
  </si>
  <si>
    <t>Psammacoma</t>
  </si>
  <si>
    <t>Psammosolen</t>
  </si>
  <si>
    <t>Psammotella</t>
  </si>
  <si>
    <t>Psammotellina</t>
  </si>
  <si>
    <t>Psammotreta</t>
  </si>
  <si>
    <t>Psamosolen</t>
  </si>
  <si>
    <t>Psathura</t>
  </si>
  <si>
    <t>Pseudamiantis</t>
  </si>
  <si>
    <t>Pseudamussium</t>
  </si>
  <si>
    <t>Pseudaphrodina</t>
  </si>
  <si>
    <t>Pseudarca</t>
  </si>
  <si>
    <t>Pseudasaphis</t>
  </si>
  <si>
    <t>Pseudastarte</t>
  </si>
  <si>
    <t>Pseudaucella</t>
  </si>
  <si>
    <t>Pseudavicula</t>
  </si>
  <si>
    <t>Pseudaviculopecten</t>
  </si>
  <si>
    <t>Pseudentolium</t>
  </si>
  <si>
    <t>Pseudisocardia</t>
  </si>
  <si>
    <t>Pseudoarcopagia</t>
  </si>
  <si>
    <t>Pseudobakewellia</t>
  </si>
  <si>
    <t>Pseudocardia</t>
  </si>
  <si>
    <t>Pseudocardinia</t>
  </si>
  <si>
    <t>Pseudocatillus</t>
  </si>
  <si>
    <t>Pseudochama</t>
  </si>
  <si>
    <t>Pseudocolpomya</t>
  </si>
  <si>
    <t>Pseudocorbula</t>
  </si>
  <si>
    <t>Pseudocucullaea</t>
  </si>
  <si>
    <t>Pseudocuspidaria</t>
  </si>
  <si>
    <t>Pseudocyrtodonta</t>
  </si>
  <si>
    <t>Pseudogrammatodon</t>
  </si>
  <si>
    <t>Pseudoheligmus</t>
  </si>
  <si>
    <t>Pseudoleda</t>
  </si>
  <si>
    <t>Pseudolepton</t>
  </si>
  <si>
    <t>Pseudolimea</t>
  </si>
  <si>
    <t>Pseudomiltha</t>
  </si>
  <si>
    <t>Pseudomonotis</t>
  </si>
  <si>
    <t>Pseudomya</t>
  </si>
  <si>
    <t>Pseudomyalina</t>
  </si>
  <si>
    <t>Pseudomyoconcha</t>
  </si>
  <si>
    <t>Pseudomytiloides</t>
  </si>
  <si>
    <t>Pseudonucula</t>
  </si>
  <si>
    <t>Pseudonuculana</t>
  </si>
  <si>
    <t>Pseudopecten</t>
  </si>
  <si>
    <t>Pseudopermophorus</t>
  </si>
  <si>
    <t>Pseudoperna</t>
  </si>
  <si>
    <t>Pseudopetalodontia</t>
  </si>
  <si>
    <t>Pseudopironaea</t>
  </si>
  <si>
    <t>Pseudoplacunopsis</t>
  </si>
  <si>
    <t>Pseudopolyconites</t>
  </si>
  <si>
    <t>Pseudoportlandia</t>
  </si>
  <si>
    <t>Pseudoptera</t>
  </si>
  <si>
    <t>Pseudosabinia</t>
  </si>
  <si>
    <t>Pseudosaxicava</t>
  </si>
  <si>
    <t>Pseudotindaria</t>
  </si>
  <si>
    <t>Pseudotoucasia</t>
  </si>
  <si>
    <t>Pseudotrapezium</t>
  </si>
  <si>
    <t>Pseudovaccinites</t>
  </si>
  <si>
    <t>Pseudovola</t>
  </si>
  <si>
    <t>Psiloconcha</t>
  </si>
  <si>
    <t>Psilomya</t>
  </si>
  <si>
    <t>Psilonychia</t>
  </si>
  <si>
    <t>Psilotrigonia</t>
  </si>
  <si>
    <t>Pteria</t>
  </si>
  <si>
    <t>Pterinea</t>
  </si>
  <si>
    <t>Pterinella</t>
  </si>
  <si>
    <t>Pterinopecten</t>
  </si>
  <si>
    <t>Pterinopectinella</t>
  </si>
  <si>
    <t>Pterocardia</t>
  </si>
  <si>
    <t>Pterochaenia</t>
  </si>
  <si>
    <t>Pteroclaraia</t>
  </si>
  <si>
    <t>Pterohalobia</t>
  </si>
  <si>
    <t>Pterolucina</t>
  </si>
  <si>
    <t>Pteroluter</t>
  </si>
  <si>
    <t>Pteromeris</t>
  </si>
  <si>
    <t>Pteromya</t>
  </si>
  <si>
    <t>Pteromyrtea</t>
  </si>
  <si>
    <t>Pteronitella</t>
  </si>
  <si>
    <t>Pteronites</t>
  </si>
  <si>
    <t>Pteronychia</t>
  </si>
  <si>
    <t>Pteroperna</t>
  </si>
  <si>
    <t>Pteropsella</t>
  </si>
  <si>
    <t>Pterotrigonia</t>
  </si>
  <si>
    <t>Ptychodesma</t>
  </si>
  <si>
    <t>Ptychomya</t>
  </si>
  <si>
    <t>Ptychopteria</t>
  </si>
  <si>
    <t>Ptychopterinia</t>
  </si>
  <si>
    <t>Pullastra</t>
  </si>
  <si>
    <t>Pulsidis</t>
  </si>
  <si>
    <t>Pulvinites</t>
  </si>
  <si>
    <t>Purpurocardia</t>
  </si>
  <si>
    <t>Pyanomya</t>
  </si>
  <si>
    <t>Pycnodonte</t>
  </si>
  <si>
    <t>Pygocardia</t>
  </si>
  <si>
    <t>Pygolfia</t>
  </si>
  <si>
    <t>Pyramus</t>
  </si>
  <si>
    <t>Pyrenomoeus</t>
  </si>
  <si>
    <t>Pythina</t>
  </si>
  <si>
    <t>Pythinella</t>
  </si>
  <si>
    <t>Qingyaniola</t>
  </si>
  <si>
    <t>Qiongzhounia</t>
  </si>
  <si>
    <t>Quadrans</t>
  </si>
  <si>
    <t>Quadratojaworskiella</t>
  </si>
  <si>
    <t>Quadratonucula</t>
  </si>
  <si>
    <t>Quadratotrigonia</t>
  </si>
  <si>
    <t>Quadrilatera</t>
  </si>
  <si>
    <t>Quemocuomegalodon</t>
  </si>
  <si>
    <t>Quenstedtia</t>
  </si>
  <si>
    <t>Quidnipagus</t>
  </si>
  <si>
    <t>Quoiecchia</t>
  </si>
  <si>
    <t>Radiatodonta</t>
  </si>
  <si>
    <t>Radiolitella</t>
  </si>
  <si>
    <t>Radiolites</t>
  </si>
  <si>
    <t>Radiolucina</t>
  </si>
  <si>
    <t>Radiopecten</t>
  </si>
  <si>
    <t>Radulonectites</t>
  </si>
  <si>
    <t>Radulopecten</t>
  </si>
  <si>
    <t>Raeta</t>
  </si>
  <si>
    <t>Raetomya</t>
  </si>
  <si>
    <t>Rajka</t>
  </si>
  <si>
    <t>Rakhia</t>
  </si>
  <si>
    <t>Ramonalina</t>
  </si>
  <si>
    <t>Ramsetia</t>
  </si>
  <si>
    <t>Rangia</t>
  </si>
  <si>
    <t>Rastellum</t>
  </si>
  <si>
    <t>Rebeccapecten</t>
  </si>
  <si>
    <t>Recticardo</t>
  </si>
  <si>
    <t>Recurvella</t>
  </si>
  <si>
    <t>Redicirce</t>
  </si>
  <si>
    <t>Redonia</t>
  </si>
  <si>
    <t>Regalilima</t>
  </si>
  <si>
    <t>Regoria</t>
  </si>
  <si>
    <t>Regozara</t>
  </si>
  <si>
    <t>Regulifer</t>
  </si>
  <si>
    <t>Remondia</t>
  </si>
  <si>
    <t>Requienia</t>
  </si>
  <si>
    <t>Resania</t>
  </si>
  <si>
    <t>Resatrix</t>
  </si>
  <si>
    <t>Retha</t>
  </si>
  <si>
    <t>Retroceramus</t>
  </si>
  <si>
    <t>Retrotapes</t>
  </si>
  <si>
    <t>Rhabdopitaria</t>
  </si>
  <si>
    <t>Rhabdotophorus</t>
  </si>
  <si>
    <t>Rhaetavicula</t>
  </si>
  <si>
    <t>Rhaetomegalodon</t>
  </si>
  <si>
    <t>Rhedensia</t>
  </si>
  <si>
    <t>Rhomboidella</t>
  </si>
  <si>
    <t>Rhombopteria</t>
  </si>
  <si>
    <t>Rhynchopterus</t>
  </si>
  <si>
    <t>Rhynchostreon</t>
  </si>
  <si>
    <t>Rhyssomytiloides</t>
  </si>
  <si>
    <t>Rhytimya</t>
  </si>
  <si>
    <t>Rimmyjimina</t>
  </si>
  <si>
    <t>Ringicardium</t>
  </si>
  <si>
    <t>Rochefortia</t>
  </si>
  <si>
    <t>Rohea</t>
  </si>
  <si>
    <t>Rollierella</t>
  </si>
  <si>
    <t>Rollieria</t>
  </si>
  <si>
    <t>Rosellia</t>
  </si>
  <si>
    <t>Rossiodus</t>
  </si>
  <si>
    <t>Rostroperna</t>
  </si>
  <si>
    <t>Roudairia</t>
  </si>
  <si>
    <t>Roxoa</t>
  </si>
  <si>
    <t>Rudicardium</t>
  </si>
  <si>
    <t>Ruditapes</t>
  </si>
  <si>
    <t>Rugiclaraia</t>
  </si>
  <si>
    <t>Runnegaria</t>
  </si>
  <si>
    <t>Rupellaria</t>
  </si>
  <si>
    <t>Rutitrigonia</t>
  </si>
  <si>
    <t>Rutotia</t>
  </si>
  <si>
    <t>Ryderia</t>
  </si>
  <si>
    <t>Sabinia</t>
  </si>
  <si>
    <t>Saccella</t>
  </si>
  <si>
    <t>Saccostrea</t>
  </si>
  <si>
    <t>Saffordia</t>
  </si>
  <si>
    <t>Saikraconcha</t>
  </si>
  <si>
    <t>Sakawanella</t>
  </si>
  <si>
    <t>Salaputium</t>
  </si>
  <si>
    <t>Sanguinolaria</t>
  </si>
  <si>
    <t>Sanguinolites</t>
  </si>
  <si>
    <t>Sanoarca</t>
  </si>
  <si>
    <t>Sarepta</t>
  </si>
  <si>
    <t>Sarmatimactra</t>
  </si>
  <si>
    <t>Saturnopecten</t>
  </si>
  <si>
    <t>Sauvagesia</t>
  </si>
  <si>
    <t>Sawkinsia</t>
  </si>
  <si>
    <t>Saxicava</t>
  </si>
  <si>
    <t>Saxicavella</t>
  </si>
  <si>
    <t>Saxidomus</t>
  </si>
  <si>
    <t>Saxolucina</t>
  </si>
  <si>
    <t>Scacchia</t>
  </si>
  <si>
    <t>Scalaricardita</t>
  </si>
  <si>
    <t>Scaldia</t>
  </si>
  <si>
    <t>Scalpomactra</t>
  </si>
  <si>
    <t>Scambula</t>
  </si>
  <si>
    <t>Scapharca</t>
  </si>
  <si>
    <t>Scaphellina</t>
  </si>
  <si>
    <t>Scaphorella</t>
  </si>
  <si>
    <t>Scaphotrigonia</t>
  </si>
  <si>
    <t>Schafhaeutlia</t>
  </si>
  <si>
    <t>Schedocardia</t>
  </si>
  <si>
    <t>Schiosia</t>
  </si>
  <si>
    <t>Schizodus</t>
  </si>
  <si>
    <t>Scintilla</t>
  </si>
  <si>
    <t>Scissodesma</t>
  </si>
  <si>
    <t>Scissulina</t>
  </si>
  <si>
    <t>Scittila</t>
  </si>
  <si>
    <t>Scrobiculabra</t>
  </si>
  <si>
    <t>Scrobicularia</t>
  </si>
  <si>
    <t>Scutarcopagia</t>
  </si>
  <si>
    <t>Scythentolium</t>
  </si>
  <si>
    <t>Sechurina</t>
  </si>
  <si>
    <t>Sectipecten</t>
  </si>
  <si>
    <t>Sedgwickia</t>
  </si>
  <si>
    <t>Seebachia</t>
  </si>
  <si>
    <t>Seendia</t>
  </si>
  <si>
    <t>Selenimyalina</t>
  </si>
  <si>
    <t>Sellaea</t>
  </si>
  <si>
    <t>Semelangulus</t>
  </si>
  <si>
    <t>Semele</t>
  </si>
  <si>
    <t>Semelina</t>
  </si>
  <si>
    <t>Semeloidea</t>
  </si>
  <si>
    <t>Sementiconcha</t>
  </si>
  <si>
    <t>Semicorallidomus</t>
  </si>
  <si>
    <t>Semicorbula</t>
  </si>
  <si>
    <t>Semierycina</t>
  </si>
  <si>
    <t>Semimodiola</t>
  </si>
  <si>
    <t>Semimytilus</t>
  </si>
  <si>
    <t>Semipallium</t>
  </si>
  <si>
    <t>Semipecten</t>
  </si>
  <si>
    <t>Senilia</t>
  </si>
  <si>
    <t>Senis</t>
  </si>
  <si>
    <t>Septifer</t>
  </si>
  <si>
    <t>Septihoernesia</t>
  </si>
  <si>
    <t>Septimyalina</t>
  </si>
  <si>
    <t>Septocardia</t>
  </si>
  <si>
    <t>Serania</t>
  </si>
  <si>
    <t>Sergipia</t>
  </si>
  <si>
    <t>Serratina</t>
  </si>
  <si>
    <t>Serratovola</t>
  </si>
  <si>
    <t>Serripecten</t>
  </si>
  <si>
    <t>Serripes</t>
  </si>
  <si>
    <t>Sexta</t>
  </si>
  <si>
    <t>Seymourtula</t>
  </si>
  <si>
    <t>Shaninopsis</t>
  </si>
  <si>
    <t>Sheldonella</t>
  </si>
  <si>
    <t>Shikamaia</t>
  </si>
  <si>
    <t>Shistodesmus</t>
  </si>
  <si>
    <t>Sibirinka</t>
  </si>
  <si>
    <t>Siliqua</t>
  </si>
  <si>
    <t>Silurina</t>
  </si>
  <si>
    <t>Silurinka</t>
  </si>
  <si>
    <t>Simacia</t>
  </si>
  <si>
    <t>Similiconcha</t>
  </si>
  <si>
    <t>Similipecten</t>
  </si>
  <si>
    <t>Similodonta</t>
  </si>
  <si>
    <t>Simomactra</t>
  </si>
  <si>
    <t>Sinbadiella</t>
  </si>
  <si>
    <t>Sinodia</t>
  </si>
  <si>
    <t>Sinodiopsis</t>
  </si>
  <si>
    <t>Sinodora</t>
  </si>
  <si>
    <t>Sinonia</t>
  </si>
  <si>
    <t>Sinopsammobia</t>
  </si>
  <si>
    <t>Siphogrammysia</t>
  </si>
  <si>
    <t>Siratoria</t>
  </si>
  <si>
    <t>Sita</t>
  </si>
  <si>
    <t>Skwarkoella</t>
  </si>
  <si>
    <t>Slava</t>
  </si>
  <si>
    <t>Slavinka</t>
  </si>
  <si>
    <t>Sluha</t>
  </si>
  <si>
    <t>Sluzka</t>
  </si>
  <si>
    <t>Snoopyia</t>
  </si>
  <si>
    <t>Sokolowia</t>
  </si>
  <si>
    <t>Solamen</t>
  </si>
  <si>
    <t>Solecardia</t>
  </si>
  <si>
    <t>Solecurtus</t>
  </si>
  <si>
    <t>Solemya</t>
  </si>
  <si>
    <t>Solen</t>
  </si>
  <si>
    <t>Solena</t>
  </si>
  <si>
    <t>Solenomorpha</t>
  </si>
  <si>
    <t>Soletellina</t>
  </si>
  <si>
    <t>Solidicorbula</t>
  </si>
  <si>
    <t>Solyma</t>
  </si>
  <si>
    <t>Somalidacna</t>
  </si>
  <si>
    <t>Somapecten</t>
  </si>
  <si>
    <t>Somapteria</t>
  </si>
  <si>
    <t>Somarctica</t>
  </si>
  <si>
    <t>Somareoides</t>
  </si>
  <si>
    <t>Songdaella</t>
  </si>
  <si>
    <t>Sootryenella</t>
  </si>
  <si>
    <t>Sourimis</t>
  </si>
  <si>
    <t>Sowerbya</t>
  </si>
  <si>
    <t>Spanila</t>
  </si>
  <si>
    <t>Spaniodontella</t>
  </si>
  <si>
    <t>Spaniorinus</t>
  </si>
  <si>
    <t>Spathella</t>
  </si>
  <si>
    <t>Spathelopsis</t>
  </si>
  <si>
    <t>Spathochlamys</t>
  </si>
  <si>
    <t>Sphaera</t>
  </si>
  <si>
    <t>Sphaeriola</t>
  </si>
  <si>
    <t>Sphaerium</t>
  </si>
  <si>
    <t>Sphaerucaprina</t>
  </si>
  <si>
    <t>Sphaerulites</t>
  </si>
  <si>
    <t>Sphenia</t>
  </si>
  <si>
    <t>Spheniopsis</t>
  </si>
  <si>
    <t>Sphenolium</t>
  </si>
  <si>
    <t>Sphenosolen</t>
  </si>
  <si>
    <t>Sphenotomorpha</t>
  </si>
  <si>
    <t>Sphenotrigonia</t>
  </si>
  <si>
    <t>Sphenotus</t>
  </si>
  <si>
    <t>Spineilo</t>
  </si>
  <si>
    <t>Spinosipella</t>
  </si>
  <si>
    <t>Spissatella</t>
  </si>
  <si>
    <t>Spisula</t>
  </si>
  <si>
    <t>Spondylopecten</t>
  </si>
  <si>
    <t>Spondylus</t>
  </si>
  <si>
    <t>Sportella</t>
  </si>
  <si>
    <t>Spyridoceramus</t>
  </si>
  <si>
    <t>Squamuliferipecten</t>
  </si>
  <si>
    <t>Staffinella</t>
  </si>
  <si>
    <t>Standella</t>
  </si>
  <si>
    <t>Stearnsia</t>
  </si>
  <si>
    <t>Stefaninia</t>
  </si>
  <si>
    <t>Stegoconcha</t>
  </si>
  <si>
    <t>Steinmanella</t>
  </si>
  <si>
    <t>Stenocolpus</t>
  </si>
  <si>
    <t>Stewartia</t>
  </si>
  <si>
    <t>Sthenodonta</t>
  </si>
  <si>
    <t>Stirpulina</t>
  </si>
  <si>
    <t>Stolidotus</t>
  </si>
  <si>
    <t>Stralopecten</t>
  </si>
  <si>
    <t>Streblochondria</t>
  </si>
  <si>
    <t>Streblopteria</t>
  </si>
  <si>
    <t>Streblopterinella</t>
  </si>
  <si>
    <t>Striarca</t>
  </si>
  <si>
    <t>Strigilla</t>
  </si>
  <si>
    <t>Striochondria</t>
  </si>
  <si>
    <t>Striostrea</t>
  </si>
  <si>
    <t>Strophocardia</t>
  </si>
  <si>
    <t>Stutchburia</t>
  </si>
  <si>
    <t>Subvenericardia</t>
  </si>
  <si>
    <t>Succinodon</t>
  </si>
  <si>
    <t>Sueroa</t>
  </si>
  <si>
    <t>Sunetta</t>
  </si>
  <si>
    <t>Superlucina</t>
  </si>
  <si>
    <t>Suria</t>
  </si>
  <si>
    <t>Syncyclonema</t>
  </si>
  <si>
    <t>Syrotrigonia</t>
  </si>
  <si>
    <t>Taeniodon</t>
  </si>
  <si>
    <t>Tagelus</t>
  </si>
  <si>
    <t>Taimyria</t>
  </si>
  <si>
    <t>Taimyrodon</t>
  </si>
  <si>
    <t>Taimyrokolymia</t>
  </si>
  <si>
    <t>Taimyrolobia</t>
  </si>
  <si>
    <t>Taimyronectes</t>
  </si>
  <si>
    <t>Talabrica</t>
  </si>
  <si>
    <t>Talochlamys</t>
  </si>
  <si>
    <t>Tambanella</t>
  </si>
  <si>
    <t>Tampsia</t>
  </si>
  <si>
    <t>Tanaodon</t>
  </si>
  <si>
    <t>Tancredia</t>
  </si>
  <si>
    <t>Tancrediopsis</t>
  </si>
  <si>
    <t>Tapes</t>
  </si>
  <si>
    <t>Taras</t>
  </si>
  <si>
    <t>Tarturia</t>
  </si>
  <si>
    <t>Tatella</t>
  </si>
  <si>
    <t>Tawera</t>
  </si>
  <si>
    <t>Taxocardia</t>
  </si>
  <si>
    <t>Teinonuculana</t>
  </si>
  <si>
    <t>Tellidora</t>
  </si>
  <si>
    <t>Tellidorella</t>
  </si>
  <si>
    <t>Tellimya</t>
  </si>
  <si>
    <t>Tellina</t>
  </si>
  <si>
    <t>Tellinidella</t>
  </si>
  <si>
    <t>Tellinides</t>
  </si>
  <si>
    <t>Tellinimera</t>
  </si>
  <si>
    <t>Tellinocyclas</t>
  </si>
  <si>
    <t>Tellinomorpha</t>
  </si>
  <si>
    <t>Tellinopsis</t>
  </si>
  <si>
    <t>Tellurimya</t>
  </si>
  <si>
    <t>Telycardia</t>
  </si>
  <si>
    <t>Temblornia</t>
  </si>
  <si>
    <t>Temnoconcha</t>
  </si>
  <si>
    <t>Tendagurium</t>
  </si>
  <si>
    <t>Tenea</t>
  </si>
  <si>
    <t>Tenka</t>
  </si>
  <si>
    <t>Tenuimactra</t>
  </si>
  <si>
    <t>Tenuipteria</t>
  </si>
  <si>
    <t>Tepeyacia</t>
  </si>
  <si>
    <t>Terebrimya</t>
  </si>
  <si>
    <t>Teredina</t>
  </si>
  <si>
    <t>Teredo</t>
  </si>
  <si>
    <t>Teredolithus</t>
  </si>
  <si>
    <t>Terquemia</t>
  </si>
  <si>
    <t>Terraia</t>
  </si>
  <si>
    <t>Tethyoceramus</t>
  </si>
  <si>
    <t>Tetinka</t>
  </si>
  <si>
    <t>Tetoria</t>
  </si>
  <si>
    <t>Tetorimya</t>
  </si>
  <si>
    <t>Tetravaccinites</t>
  </si>
  <si>
    <t>Texicaprina</t>
  </si>
  <si>
    <t>Texigryphaea</t>
  </si>
  <si>
    <t>Textivenus</t>
  </si>
  <si>
    <t>Theora</t>
  </si>
  <si>
    <t>Thetironia</t>
  </si>
  <si>
    <t>Thetis</t>
  </si>
  <si>
    <t>Thoralia</t>
  </si>
  <si>
    <t>Thorslundia</t>
  </si>
  <si>
    <t>Thracia</t>
  </si>
  <si>
    <t>Thraciopsis</t>
  </si>
  <si>
    <t>Thyasira</t>
  </si>
  <si>
    <t>Thyrastylon</t>
  </si>
  <si>
    <t>Timoclea</t>
  </si>
  <si>
    <t>Timothynus</t>
  </si>
  <si>
    <t>Tindaria</t>
  </si>
  <si>
    <t>Tindariopsis</t>
  </si>
  <si>
    <t>Tironucula</t>
  </si>
  <si>
    <t>Titanosarcolites</t>
  </si>
  <si>
    <t>Tivela</t>
  </si>
  <si>
    <t>Tivelina</t>
  </si>
  <si>
    <t>Tivellina</t>
  </si>
  <si>
    <t>Tiza</t>
  </si>
  <si>
    <t>Toechomya</t>
  </si>
  <si>
    <t>Torastarte</t>
  </si>
  <si>
    <t>Torreites</t>
  </si>
  <si>
    <t>Tortarctica</t>
  </si>
  <si>
    <t>Tosapecten</t>
  </si>
  <si>
    <t>Toucasia</t>
  </si>
  <si>
    <t>Towapteria</t>
  </si>
  <si>
    <t>Trabeculatia</t>
  </si>
  <si>
    <t>Trachidomia</t>
  </si>
  <si>
    <t>Trachycardium</t>
  </si>
  <si>
    <t>Transennella</t>
  </si>
  <si>
    <t>Trapezicardita</t>
  </si>
  <si>
    <t>Trapezium</t>
  </si>
  <si>
    <t>Trautscholdia</t>
  </si>
  <si>
    <t>Trecanolia</t>
  </si>
  <si>
    <t>Tresus</t>
  </si>
  <si>
    <t>Triadomegalodon</t>
  </si>
  <si>
    <t>Triaphorus</t>
  </si>
  <si>
    <t>Trichites</t>
  </si>
  <si>
    <t>Trichomusculus</t>
  </si>
  <si>
    <t>Trichomya</t>
  </si>
  <si>
    <t>Tridacna</t>
  </si>
  <si>
    <t>Trigonarca</t>
  </si>
  <si>
    <t>Trigonastarte</t>
  </si>
  <si>
    <t>Trigonella</t>
  </si>
  <si>
    <t>Trigonia</t>
  </si>
  <si>
    <t>Trigoniocardia</t>
  </si>
  <si>
    <t>Trigonioides</t>
  </si>
  <si>
    <t>Trigonocallista</t>
  </si>
  <si>
    <t>Trigonoconcha</t>
  </si>
  <si>
    <t>Trigonodesma</t>
  </si>
  <si>
    <t>Trigonodus</t>
  </si>
  <si>
    <t>Trigonopis</t>
  </si>
  <si>
    <t>Trigonucula</t>
  </si>
  <si>
    <t>Trigonulina</t>
  </si>
  <si>
    <t>Trinacria</t>
  </si>
  <si>
    <t>Trinitasia</t>
  </si>
  <si>
    <t>Trisidos</t>
  </si>
  <si>
    <t>Trochoceramus</t>
  </si>
  <si>
    <t>Tuarangia</t>
  </si>
  <si>
    <t>Tucetona</t>
  </si>
  <si>
    <t>Tugonia</t>
  </si>
  <si>
    <t>Tulongocardium</t>
  </si>
  <si>
    <t>Turbitrigonia</t>
  </si>
  <si>
    <t>Turia</t>
  </si>
  <si>
    <t>Turneria</t>
  </si>
  <si>
    <t>Turnus</t>
  </si>
  <si>
    <t>Turtonia</t>
  </si>
  <si>
    <t>Tusayana</t>
  </si>
  <si>
    <t>Tutcheria</t>
  </si>
  <si>
    <t>Ucumaris</t>
  </si>
  <si>
    <t>Ucumaropsis</t>
  </si>
  <si>
    <t>Uddenia</t>
  </si>
  <si>
    <t>Umbrostrea</t>
  </si>
  <si>
    <t>Undopecten</t>
  </si>
  <si>
    <t>Undulatula</t>
  </si>
  <si>
    <t>Undulomya</t>
  </si>
  <si>
    <t>Undulostrea</t>
  </si>
  <si>
    <t>Ungulina</t>
  </si>
  <si>
    <t>Unicardium</t>
  </si>
  <si>
    <t>Unio</t>
  </si>
  <si>
    <t>Unionites</t>
  </si>
  <si>
    <t>Unklesbayella</t>
  </si>
  <si>
    <t>Ursirivus</t>
  </si>
  <si>
    <t>Uskardita</t>
  </si>
  <si>
    <t>Vaccinites</t>
  </si>
  <si>
    <t>Vacunella</t>
  </si>
  <si>
    <t>Vanuxemia</t>
  </si>
  <si>
    <t>Variamussium</t>
  </si>
  <si>
    <t>Vaugonia</t>
  </si>
  <si>
    <t>Vautrinia</t>
  </si>
  <si>
    <t>Vectianella</t>
  </si>
  <si>
    <t>Velata</t>
  </si>
  <si>
    <t>Veloritina</t>
  </si>
  <si>
    <t>Venatomya</t>
  </si>
  <si>
    <t>Venerella</t>
  </si>
  <si>
    <t>Venericardia</t>
  </si>
  <si>
    <t>Venericyprina</t>
  </si>
  <si>
    <t>Venerupis</t>
  </si>
  <si>
    <t>Venidia</t>
  </si>
  <si>
    <t>Veniella</t>
  </si>
  <si>
    <t>Venilicardia</t>
  </si>
  <si>
    <t>Ventricolaria</t>
  </si>
  <si>
    <t>Venus</t>
  </si>
  <si>
    <t>Vepricardium</t>
  </si>
  <si>
    <t>Veprichlamys</t>
  </si>
  <si>
    <t>Verchanogrammysia</t>
  </si>
  <si>
    <t>Veremolpa</t>
  </si>
  <si>
    <t>Verticordia</t>
  </si>
  <si>
    <t>Vertinomia</t>
  </si>
  <si>
    <t>Vertipecten</t>
  </si>
  <si>
    <t>Vertumnia</t>
  </si>
  <si>
    <t>Vesicomya</t>
  </si>
  <si>
    <t>Veteranella</t>
  </si>
  <si>
    <t>Vetericardiella</t>
  </si>
  <si>
    <t>Vetupraeca</t>
  </si>
  <si>
    <t>Vevoda</t>
  </si>
  <si>
    <t>Victoripecten</t>
  </si>
  <si>
    <t>Villicumia</t>
  </si>
  <si>
    <t>Virmysella</t>
  </si>
  <si>
    <t>Vlasta</t>
  </si>
  <si>
    <t>Vnigriella</t>
  </si>
  <si>
    <t>Vnigripecten</t>
  </si>
  <si>
    <t>Vokesula</t>
  </si>
  <si>
    <t>Volachlamys</t>
  </si>
  <si>
    <t>Volsella</t>
  </si>
  <si>
    <t>Volsellina</t>
  </si>
  <si>
    <t>Volupia</t>
  </si>
  <si>
    <t>Volviceramus</t>
  </si>
  <si>
    <t>Vorkutella</t>
  </si>
  <si>
    <t>Vorkutopecten</t>
  </si>
  <si>
    <t>Vulsella</t>
  </si>
  <si>
    <t>Vultogryphaea</t>
  </si>
  <si>
    <t>Waagenoperna</t>
  </si>
  <si>
    <t>Waijiaoella</t>
  </si>
  <si>
    <t>Wakullina</t>
  </si>
  <si>
    <t>Wallowaconcha</t>
  </si>
  <si>
    <t>Wallucina</t>
  </si>
  <si>
    <t>Warburgia</t>
  </si>
  <si>
    <t>Weixiella</t>
  </si>
  <si>
    <t>Weyla</t>
  </si>
  <si>
    <t>Whiteavesia</t>
  </si>
  <si>
    <t>Wilkingia</t>
  </si>
  <si>
    <t>Willimactra</t>
  </si>
  <si>
    <t>Woodia</t>
  </si>
  <si>
    <t>Wuxuanites</t>
  </si>
  <si>
    <t>Xenocardita</t>
  </si>
  <si>
    <t>Xenoloupia</t>
  </si>
  <si>
    <t>Xestoconcha</t>
  </si>
  <si>
    <t>Xiaoshuiculana</t>
  </si>
  <si>
    <t>Xinanopecten</t>
  </si>
  <si>
    <t>Xylophaga</t>
  </si>
  <si>
    <t>Xylophagella</t>
  </si>
  <si>
    <t>Yaadia</t>
  </si>
  <si>
    <t>Yabepecten</t>
  </si>
  <si>
    <t>Yokoyamaina</t>
  </si>
  <si>
    <t>Yoldia</t>
  </si>
  <si>
    <t>Yoldiella</t>
  </si>
  <si>
    <t>Yoldioides</t>
  </si>
  <si>
    <t>Yonginella</t>
  </si>
  <si>
    <t>Yvaniella</t>
  </si>
  <si>
    <t>Zamorapecten</t>
  </si>
  <si>
    <t>Zealeda</t>
  </si>
  <si>
    <t>Zeehania</t>
  </si>
  <si>
    <t>Zenatia</t>
  </si>
  <si>
    <t>Zenatiopsis</t>
  </si>
  <si>
    <t>Zirfaea</t>
  </si>
  <si>
    <t>Zorrita</t>
  </si>
  <si>
    <t>Zygochlamys</t>
  </si>
  <si>
    <t>Paleozoic</t>
  </si>
  <si>
    <t>Permian</t>
  </si>
  <si>
    <t>Lopingian</t>
  </si>
  <si>
    <t>Changhsingian</t>
  </si>
  <si>
    <t>Wuchiapingian</t>
  </si>
  <si>
    <t>Guadalupian</t>
  </si>
  <si>
    <t>Capitanian</t>
  </si>
  <si>
    <t>Wordian</t>
  </si>
  <si>
    <t>Roadian</t>
  </si>
  <si>
    <t>Cisuralian</t>
  </si>
  <si>
    <t>Kungurian</t>
  </si>
  <si>
    <t>Artinskian</t>
  </si>
  <si>
    <t>Sakmarian</t>
  </si>
  <si>
    <t>Asselian</t>
  </si>
  <si>
    <t>Pennsylvanian</t>
  </si>
  <si>
    <t>Upper</t>
  </si>
  <si>
    <t>Gzhelian</t>
  </si>
  <si>
    <t>Kasimovian</t>
  </si>
  <si>
    <t>Middle</t>
  </si>
  <si>
    <t>Moscovian</t>
  </si>
  <si>
    <t>Lower</t>
  </si>
  <si>
    <t>Bashkirian</t>
  </si>
  <si>
    <t>Mississippian</t>
  </si>
  <si>
    <t>Serpukhovian</t>
  </si>
  <si>
    <t>Visean</t>
  </si>
  <si>
    <t>Tournaisian</t>
  </si>
  <si>
    <t>Devonian</t>
  </si>
  <si>
    <t>Famennian</t>
  </si>
  <si>
    <t>Frasnian</t>
  </si>
  <si>
    <t>Givetian</t>
  </si>
  <si>
    <t>Eifelian</t>
  </si>
  <si>
    <t>Emsian</t>
  </si>
  <si>
    <t>Pragian</t>
  </si>
  <si>
    <t>Lochkovian</t>
  </si>
  <si>
    <t>Silurian</t>
  </si>
  <si>
    <t>Pridoli</t>
  </si>
  <si>
    <t>Ludlow</t>
  </si>
  <si>
    <t>Ludfordian</t>
  </si>
  <si>
    <t>Gorstian</t>
  </si>
  <si>
    <t>Wenlock</t>
  </si>
  <si>
    <t>Homerian</t>
  </si>
  <si>
    <t>Sheinwoodian</t>
  </si>
  <si>
    <t>Llandovery</t>
  </si>
  <si>
    <t>Telychian</t>
  </si>
  <si>
    <t>Aeronian</t>
  </si>
  <si>
    <t>Rhuddanian</t>
  </si>
  <si>
    <t>Ordovician</t>
  </si>
  <si>
    <t>Hirnantian</t>
  </si>
  <si>
    <t>Katian</t>
  </si>
  <si>
    <t>Sandbian</t>
  </si>
  <si>
    <t>Darriwilian</t>
  </si>
  <si>
    <t>Dapingian</t>
  </si>
  <si>
    <t>Floian</t>
  </si>
  <si>
    <t>Tremadocian</t>
  </si>
  <si>
    <t>Cambrian</t>
  </si>
  <si>
    <t>Furongian</t>
  </si>
  <si>
    <t>Stage 10</t>
  </si>
  <si>
    <t>Jiangshanian</t>
  </si>
  <si>
    <t>Paibian</t>
  </si>
  <si>
    <t>Series 3</t>
  </si>
  <si>
    <t>Guzhangian</t>
  </si>
  <si>
    <t>Drumian</t>
  </si>
  <si>
    <t>Stage 5</t>
  </si>
  <si>
    <t>Series 2</t>
  </si>
  <si>
    <t>Stage 4</t>
  </si>
  <si>
    <t>Stage 3</t>
  </si>
  <si>
    <t>Terreneuvian</t>
  </si>
  <si>
    <t>Stage 2</t>
  </si>
  <si>
    <t>Fortunian</t>
  </si>
  <si>
    <t>O</t>
  </si>
  <si>
    <t>E</t>
  </si>
  <si>
    <t>S</t>
  </si>
  <si>
    <t>Era</t>
  </si>
  <si>
    <t>Period</t>
  </si>
  <si>
    <t>Epoch</t>
  </si>
  <si>
    <t>Age</t>
  </si>
  <si>
    <t>Base Ma</t>
  </si>
  <si>
    <t>Cenozoic</t>
  </si>
  <si>
    <t>Quaternary</t>
  </si>
  <si>
    <t>Holocene</t>
  </si>
  <si>
    <t>Pleistocene</t>
  </si>
  <si>
    <t>Calabrian</t>
  </si>
  <si>
    <t>Gelasian</t>
  </si>
  <si>
    <t>Neogene</t>
  </si>
  <si>
    <t>Pliocene</t>
  </si>
  <si>
    <t>Piacenzian</t>
  </si>
  <si>
    <t>Zanclean</t>
  </si>
  <si>
    <t>Miocene</t>
  </si>
  <si>
    <t>Messinian</t>
  </si>
  <si>
    <t>Tortonian</t>
  </si>
  <si>
    <t>Serravallian</t>
  </si>
  <si>
    <t>Langhian</t>
  </si>
  <si>
    <t>Burdigalian</t>
  </si>
  <si>
    <t>Aquitanian</t>
  </si>
  <si>
    <t>Paleogene</t>
  </si>
  <si>
    <t>Oligocene</t>
  </si>
  <si>
    <t>Chattian</t>
  </si>
  <si>
    <t>Rupelian</t>
  </si>
  <si>
    <t>Eocene</t>
  </si>
  <si>
    <t>Priabonian</t>
  </si>
  <si>
    <t>Bartonian</t>
  </si>
  <si>
    <t>Lutetian</t>
  </si>
  <si>
    <t>Ypresian</t>
  </si>
  <si>
    <t>Paleocene</t>
  </si>
  <si>
    <t>Thanetian</t>
  </si>
  <si>
    <t>Selandian</t>
  </si>
  <si>
    <t>Danian</t>
  </si>
  <si>
    <t>Mesozoic</t>
  </si>
  <si>
    <t>Cretaceous</t>
  </si>
  <si>
    <t>Maastrichtian</t>
  </si>
  <si>
    <t>Campanian</t>
  </si>
  <si>
    <t>Santonian</t>
  </si>
  <si>
    <t>Coniacian</t>
  </si>
  <si>
    <t>Turonian</t>
  </si>
  <si>
    <t>Cenomanian</t>
  </si>
  <si>
    <t>Albian</t>
  </si>
  <si>
    <t>Aptian</t>
  </si>
  <si>
    <t>Barremian</t>
  </si>
  <si>
    <t>Hauterivian</t>
  </si>
  <si>
    <t>Valanginian</t>
  </si>
  <si>
    <t>Berriasian</t>
  </si>
  <si>
    <t>Jurassic</t>
  </si>
  <si>
    <t>Tithonian</t>
  </si>
  <si>
    <t>Kimmeridgian</t>
  </si>
  <si>
    <t>Oxfordian</t>
  </si>
  <si>
    <t>Callovian</t>
  </si>
  <si>
    <t>Bathonian</t>
  </si>
  <si>
    <t>Bajocian</t>
  </si>
  <si>
    <t>Aalenian</t>
  </si>
  <si>
    <t>Toarcian</t>
  </si>
  <si>
    <t>Pliensbachian</t>
  </si>
  <si>
    <t>Sinemurian</t>
  </si>
  <si>
    <t>Hettangian</t>
  </si>
  <si>
    <t>Triassic</t>
  </si>
  <si>
    <t>Rhaetian</t>
  </si>
  <si>
    <t>Norian</t>
  </si>
  <si>
    <t>Carnian</t>
  </si>
  <si>
    <t>Ladinian</t>
  </si>
  <si>
    <t>Anisian</t>
  </si>
  <si>
    <t>Olenekian</t>
  </si>
  <si>
    <t>Induan</t>
  </si>
  <si>
    <t>CUMO</t>
  </si>
  <si>
    <t>CUME</t>
  </si>
  <si>
    <t>CUMS</t>
  </si>
  <si>
    <t>fl</t>
  </si>
  <si>
    <t>bl</t>
  </si>
  <si>
    <t>ft</t>
  </si>
  <si>
    <t>bt</t>
  </si>
  <si>
    <t>b</t>
  </si>
  <si>
    <t>t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</si>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</sst>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8"/>
      <color theme="3"/>
      <name val="Cambria"/>
      <family val="2"/>
      <charset val="178"/>
      <scheme val="major"/>
    </font>
    <font>
      <b/>
      <sz val="15"/>
      <color theme="3"/>
      <name val="Calibri"/>
      <family val="2"/>
      <charset val="178"/>
      <scheme val="minor"/>
    </font>
    <font>
      <b/>
      <sz val="13"/>
      <color theme="3"/>
      <name val="Calibri"/>
      <family val="2"/>
      <charset val="178"/>
      <scheme val="minor"/>
    </font>
    <font>
      <b/>
      <sz val="11"/>
      <color theme="3"/>
      <name val="Calibri"/>
      <family val="2"/>
      <charset val="178"/>
      <scheme val="minor"/>
    </font>
    <font>
      <sz val="11"/>
      <color rgb="FF006100"/>
      <name val="Calibri"/>
      <family val="2"/>
      <charset val="178"/>
      <scheme val="minor"/>
    </font>
    <font>
      <sz val="11"/>
      <color rgb="FF9C0006"/>
      <name val="Calibri"/>
      <family val="2"/>
      <charset val="178"/>
      <scheme val="minor"/>
    </font>
    <font>
      <sz val="11"/>
      <color rgb="FF9C6500"/>
      <name val="Calibri"/>
      <family val="2"/>
      <charset val="178"/>
      <scheme val="minor"/>
    </font>
    <font>
      <sz val="11"/>
      <color rgb="FF3F3F76"/>
      <name val="Calibri"/>
      <family val="2"/>
      <charset val="178"/>
      <scheme val="minor"/>
    </font>
    <font>
      <b/>
      <sz val="11"/>
      <color rgb="FF3F3F3F"/>
      <name val="Calibri"/>
      <family val="2"/>
      <charset val="178"/>
      <scheme val="minor"/>
    </font>
    <font>
      <b/>
      <sz val="11"/>
      <color rgb="FFFA7D00"/>
      <name val="Calibri"/>
      <family val="2"/>
      <charset val="178"/>
      <scheme val="minor"/>
    </font>
    <font>
      <sz val="11"/>
      <color rgb="FFFA7D00"/>
      <name val="Calibri"/>
      <family val="2"/>
      <charset val="178"/>
      <scheme val="minor"/>
    </font>
    <font>
      <b/>
      <sz val="11"/>
      <color theme="0"/>
      <name val="Calibri"/>
      <family val="2"/>
      <charset val="178"/>
      <scheme val="minor"/>
    </font>
    <font>
      <sz val="11"/>
      <color rgb="FFFF0000"/>
      <name val="Calibri"/>
      <family val="2"/>
      <charset val="178"/>
      <scheme val="minor"/>
    </font>
    <font>
      <i/>
      <sz val="11"/>
      <color rgb="FF7F7F7F"/>
      <name val="Calibri"/>
      <family val="2"/>
      <charset val="178"/>
      <scheme val="minor"/>
    </font>
    <font>
      <b/>
      <sz val="11"/>
      <color theme="1"/>
      <name val="Calibri"/>
      <family val="2"/>
      <charset val="178"/>
      <scheme val="minor"/>
    </font>
    <font>
      <sz val="11"/>
      <color theme="0"/>
      <name val="Calibri"/>
      <family val="2"/>
      <charset val="17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12" xfId="0" applyFill="1" applyBorder="1"/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79"/>
  <sheetViews>
    <sheetView tabSelected="1" topLeftCell="C1" workbookViewId="0">
      <selection activeCell="R10" sqref="R10"/>
    </sheetView>
  </sheetViews>
  <sheetFormatPr defaultRowHeight="15"/>
  <sheetData>
    <row r="1" spans="1:2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26">
      <c r="A2" t="s">
        <v>6</v>
      </c>
      <c r="B2">
        <v>55.8</v>
      </c>
      <c r="C2">
        <v>0</v>
      </c>
      <c r="D2">
        <v>310</v>
      </c>
      <c r="E2">
        <v>143</v>
      </c>
      <c r="F2">
        <v>5.7999999999999996E-3</v>
      </c>
      <c r="G2" s="1" t="s">
        <v>2457</v>
      </c>
      <c r="H2" s="1" t="s">
        <v>2458</v>
      </c>
      <c r="I2" s="1" t="s">
        <v>2459</v>
      </c>
      <c r="J2" s="1" t="s">
        <v>2460</v>
      </c>
      <c r="K2" s="1" t="s">
        <v>2461</v>
      </c>
      <c r="L2" s="1" t="s">
        <v>2454</v>
      </c>
      <c r="M2" s="1" t="s">
        <v>2455</v>
      </c>
      <c r="N2" s="1" t="s">
        <v>2456</v>
      </c>
      <c r="O2" s="3" t="s">
        <v>2526</v>
      </c>
      <c r="P2" s="3" t="s">
        <v>2527</v>
      </c>
      <c r="Q2" s="3" t="s">
        <v>2528</v>
      </c>
      <c r="R2" s="3" t="s">
        <v>2529</v>
      </c>
      <c r="S2" s="3" t="s">
        <v>2530</v>
      </c>
      <c r="T2" s="3" t="s">
        <v>2531</v>
      </c>
      <c r="U2" s="3" t="s">
        <v>2532</v>
      </c>
      <c r="V2" s="3" t="s">
        <v>2533</v>
      </c>
      <c r="W2" s="3" t="s">
        <v>2534</v>
      </c>
      <c r="X2" s="3" t="s">
        <v>2535</v>
      </c>
      <c r="Y2" s="3" t="s">
        <v>2454</v>
      </c>
      <c r="Z2" s="3" t="s">
        <v>2455</v>
      </c>
    </row>
    <row r="3" spans="1:26">
      <c r="A3" t="s">
        <v>7</v>
      </c>
      <c r="B3">
        <v>23.03</v>
      </c>
      <c r="C3">
        <v>15.97</v>
      </c>
      <c r="D3">
        <v>1</v>
      </c>
      <c r="E3">
        <v>0</v>
      </c>
      <c r="F3" t="s">
        <v>8</v>
      </c>
      <c r="G3" s="4" t="s">
        <v>2462</v>
      </c>
      <c r="H3" s="4" t="s">
        <v>2463</v>
      </c>
      <c r="I3" s="2" t="s">
        <v>2464</v>
      </c>
      <c r="J3" s="2" t="s">
        <v>2464</v>
      </c>
      <c r="K3" s="1">
        <v>1.17E-2</v>
      </c>
      <c r="L3" s="1">
        <f t="shared" ref="L3:L66" si="0">COUNTIFS(B:B,"="&amp;K3)</f>
        <v>2</v>
      </c>
      <c r="M3" s="1">
        <f t="shared" ref="M3:M66" si="1">COUNTIFS(C:C,"="&amp;K3)</f>
        <v>188</v>
      </c>
      <c r="N3" s="1">
        <f t="shared" ref="N3:N66" si="2">COUNTIFS(B:B,"&gt;"&amp;K3,C:C,"&lt;"&amp;K3)</f>
        <v>197</v>
      </c>
      <c r="O3">
        <v>2</v>
      </c>
      <c r="P3">
        <v>188</v>
      </c>
      <c r="Q3">
        <v>197</v>
      </c>
      <c r="R3" s="1">
        <f>COUNTIFS(B:B,"&lt;="&amp;K3,C:C,"&gt;="&amp;0)</f>
        <v>3</v>
      </c>
      <c r="S3" s="1">
        <f>COUNTIFS(B:B,"&gt;"&amp;K3,C:C,"&lt;="&amp;0)</f>
        <v>159</v>
      </c>
      <c r="T3" s="1">
        <f>COUNTIFS(B:B,"&lt;="&amp;K3,C:C,"&gt;"&amp;0)</f>
        <v>1</v>
      </c>
      <c r="U3" s="1">
        <f>COUNTIFS(B:B,"&gt;"&amp;K3,C:C,"&lt;"&amp;0)</f>
        <v>0</v>
      </c>
      <c r="V3">
        <f>S3+U3</f>
        <v>159</v>
      </c>
      <c r="W3">
        <f>R3+T3</f>
        <v>4</v>
      </c>
      <c r="X3">
        <f>(V3+W3)/2</f>
        <v>81.5</v>
      </c>
      <c r="Y3">
        <f>L3/X3</f>
        <v>2.4539877300613498E-2</v>
      </c>
      <c r="Z3">
        <f>M3/X3</f>
        <v>2.3067484662576687</v>
      </c>
    </row>
    <row r="4" spans="1:26">
      <c r="A4" t="s">
        <v>9</v>
      </c>
      <c r="B4">
        <v>70.599999999999994</v>
      </c>
      <c r="C4">
        <v>66</v>
      </c>
      <c r="D4">
        <v>4</v>
      </c>
      <c r="E4">
        <v>0</v>
      </c>
      <c r="F4" t="s">
        <v>8</v>
      </c>
      <c r="G4" s="5"/>
      <c r="H4" s="5"/>
      <c r="I4" s="4" t="s">
        <v>2465</v>
      </c>
      <c r="J4" s="1" t="s">
        <v>2403</v>
      </c>
      <c r="K4" s="1">
        <v>0.126</v>
      </c>
      <c r="L4" s="1">
        <f t="shared" si="0"/>
        <v>25</v>
      </c>
      <c r="M4" s="1">
        <f t="shared" si="1"/>
        <v>28</v>
      </c>
      <c r="N4" s="1">
        <f t="shared" si="2"/>
        <v>409</v>
      </c>
      <c r="O4">
        <f t="shared" ref="O4:Q19" si="3">(O3+L4)</f>
        <v>27</v>
      </c>
      <c r="P4">
        <f t="shared" si="3"/>
        <v>216</v>
      </c>
      <c r="Q4">
        <f t="shared" si="3"/>
        <v>606</v>
      </c>
      <c r="R4" s="1">
        <f t="shared" ref="R4:R67" si="4">COUNTIFS(B:B,"&lt;="&amp;K4,C:C,"&gt;="&amp;K3)</f>
        <v>28</v>
      </c>
      <c r="S4" s="1">
        <f t="shared" ref="S4:S67" si="5">COUNTIFS(B:B,"&gt;"&amp;K4,C:C,"&lt;="&amp;K3)</f>
        <v>360</v>
      </c>
      <c r="T4" s="1">
        <f t="shared" ref="T4:T67" si="6">COUNTIFS(B:B,"&lt;="&amp;K4,C:C,"&gt;"&amp;K3)</f>
        <v>8</v>
      </c>
      <c r="U4" s="1">
        <f t="shared" ref="U4:U67" si="7">COUNTIFS(B:B,"&gt;"&amp;K4,C:C,"&lt;"&amp;K3)</f>
        <v>192</v>
      </c>
      <c r="V4">
        <f t="shared" ref="V4:V67" si="8">S4+U4</f>
        <v>552</v>
      </c>
      <c r="W4">
        <f t="shared" ref="W4:W67" si="9">R4+T4</f>
        <v>36</v>
      </c>
      <c r="X4">
        <f t="shared" ref="X4:X67" si="10">(V4+W4)/2</f>
        <v>294</v>
      </c>
      <c r="Y4">
        <f t="shared" ref="Y4:Y67" si="11">L4/X4</f>
        <v>8.5034013605442174E-2</v>
      </c>
      <c r="Z4">
        <f t="shared" ref="Z4:Z67" si="12">M4/X4</f>
        <v>9.5238095238095233E-2</v>
      </c>
    </row>
    <row r="5" spans="1:26">
      <c r="A5" t="s">
        <v>10</v>
      </c>
      <c r="B5">
        <v>85.8</v>
      </c>
      <c r="C5">
        <v>0</v>
      </c>
      <c r="D5">
        <v>154</v>
      </c>
      <c r="E5">
        <v>34</v>
      </c>
      <c r="F5">
        <v>1.29E-2</v>
      </c>
      <c r="G5" s="5"/>
      <c r="H5" s="5"/>
      <c r="I5" s="5"/>
      <c r="J5" s="1" t="s">
        <v>2400</v>
      </c>
      <c r="K5" s="1">
        <v>0.78100000000000003</v>
      </c>
      <c r="L5" s="1">
        <f t="shared" si="0"/>
        <v>5</v>
      </c>
      <c r="M5" s="1">
        <f t="shared" si="1"/>
        <v>34</v>
      </c>
      <c r="N5" s="1">
        <f t="shared" si="2"/>
        <v>432</v>
      </c>
      <c r="O5">
        <f t="shared" si="3"/>
        <v>32</v>
      </c>
      <c r="P5">
        <f t="shared" si="3"/>
        <v>250</v>
      </c>
      <c r="Q5">
        <f t="shared" si="3"/>
        <v>1038</v>
      </c>
      <c r="R5" s="1">
        <f t="shared" si="4"/>
        <v>3</v>
      </c>
      <c r="S5" s="1">
        <f t="shared" si="5"/>
        <v>432</v>
      </c>
      <c r="T5" s="1">
        <f t="shared" si="6"/>
        <v>0</v>
      </c>
      <c r="U5" s="1">
        <f t="shared" si="7"/>
        <v>407</v>
      </c>
      <c r="V5">
        <f t="shared" si="8"/>
        <v>839</v>
      </c>
      <c r="W5">
        <f t="shared" si="9"/>
        <v>3</v>
      </c>
      <c r="X5">
        <f t="shared" si="10"/>
        <v>421</v>
      </c>
      <c r="Y5">
        <f t="shared" si="11"/>
        <v>1.1876484560570071E-2</v>
      </c>
      <c r="Z5">
        <f t="shared" si="12"/>
        <v>8.076009501187649E-2</v>
      </c>
    </row>
    <row r="6" spans="1:26">
      <c r="A6" t="s">
        <v>11</v>
      </c>
      <c r="B6">
        <v>364.7</v>
      </c>
      <c r="C6">
        <v>252.17</v>
      </c>
      <c r="D6">
        <v>165</v>
      </c>
      <c r="E6">
        <v>26</v>
      </c>
      <c r="F6">
        <v>0.1193</v>
      </c>
      <c r="G6" s="5"/>
      <c r="H6" s="5"/>
      <c r="I6" s="5"/>
      <c r="J6" s="1" t="s">
        <v>2466</v>
      </c>
      <c r="K6" s="1">
        <v>1.806</v>
      </c>
      <c r="L6" s="1">
        <f t="shared" si="0"/>
        <v>0</v>
      </c>
      <c r="M6" s="1">
        <f t="shared" si="1"/>
        <v>5</v>
      </c>
      <c r="N6" s="1">
        <f t="shared" si="2"/>
        <v>475</v>
      </c>
      <c r="O6">
        <f t="shared" si="3"/>
        <v>32</v>
      </c>
      <c r="P6">
        <f t="shared" si="3"/>
        <v>255</v>
      </c>
      <c r="Q6">
        <f t="shared" si="3"/>
        <v>1513</v>
      </c>
      <c r="R6" s="1">
        <f t="shared" si="4"/>
        <v>0</v>
      </c>
      <c r="S6" s="1">
        <f t="shared" si="5"/>
        <v>466</v>
      </c>
      <c r="T6" s="1">
        <f t="shared" si="6"/>
        <v>0</v>
      </c>
      <c r="U6" s="1">
        <f t="shared" si="7"/>
        <v>432</v>
      </c>
      <c r="V6">
        <f t="shared" si="8"/>
        <v>898</v>
      </c>
      <c r="W6">
        <f t="shared" si="9"/>
        <v>0</v>
      </c>
      <c r="X6">
        <f t="shared" si="10"/>
        <v>449</v>
      </c>
      <c r="Y6">
        <f t="shared" si="11"/>
        <v>0</v>
      </c>
      <c r="Z6">
        <f t="shared" si="12"/>
        <v>1.1135857461024499E-2</v>
      </c>
    </row>
    <row r="7" spans="1:26">
      <c r="A7" t="s">
        <v>12</v>
      </c>
      <c r="B7">
        <v>72.099999999999994</v>
      </c>
      <c r="C7">
        <v>7.1450000000000003E-3</v>
      </c>
      <c r="D7">
        <v>174</v>
      </c>
      <c r="E7">
        <v>29</v>
      </c>
      <c r="F7">
        <v>8.8999999999999999E-3</v>
      </c>
      <c r="G7" s="5"/>
      <c r="H7" s="6"/>
      <c r="I7" s="6"/>
      <c r="J7" s="1" t="s">
        <v>2467</v>
      </c>
      <c r="K7" s="1">
        <v>2.5880000000000001</v>
      </c>
      <c r="L7" s="1">
        <f t="shared" si="0"/>
        <v>21</v>
      </c>
      <c r="M7" s="1">
        <f t="shared" si="1"/>
        <v>95</v>
      </c>
      <c r="N7" s="1">
        <f t="shared" si="2"/>
        <v>459</v>
      </c>
      <c r="O7">
        <f t="shared" si="3"/>
        <v>53</v>
      </c>
      <c r="P7">
        <f t="shared" si="3"/>
        <v>350</v>
      </c>
      <c r="Q7">
        <f t="shared" si="3"/>
        <v>1972</v>
      </c>
      <c r="R7" s="1">
        <f t="shared" si="4"/>
        <v>0</v>
      </c>
      <c r="S7" s="1">
        <f t="shared" si="5"/>
        <v>459</v>
      </c>
      <c r="T7" s="1">
        <f t="shared" si="6"/>
        <v>0</v>
      </c>
      <c r="U7" s="1">
        <f t="shared" si="7"/>
        <v>454</v>
      </c>
      <c r="V7">
        <f t="shared" si="8"/>
        <v>913</v>
      </c>
      <c r="W7">
        <f t="shared" si="9"/>
        <v>0</v>
      </c>
      <c r="X7">
        <f t="shared" si="10"/>
        <v>456.5</v>
      </c>
      <c r="Y7">
        <f t="shared" si="11"/>
        <v>4.6002190580503831E-2</v>
      </c>
      <c r="Z7">
        <f t="shared" si="12"/>
        <v>0.20810514786418402</v>
      </c>
    </row>
    <row r="8" spans="1:26">
      <c r="A8" t="s">
        <v>13</v>
      </c>
      <c r="B8">
        <v>164.7</v>
      </c>
      <c r="C8">
        <v>1.17E-2</v>
      </c>
      <c r="D8">
        <v>126</v>
      </c>
      <c r="E8">
        <v>46</v>
      </c>
      <c r="F8">
        <v>2.5499999999999998E-2</v>
      </c>
      <c r="G8" s="5"/>
      <c r="H8" s="4" t="s">
        <v>2468</v>
      </c>
      <c r="I8" s="4" t="s">
        <v>2469</v>
      </c>
      <c r="J8" s="1" t="s">
        <v>2470</v>
      </c>
      <c r="K8" s="1">
        <v>3.6</v>
      </c>
      <c r="L8" s="1">
        <f t="shared" si="0"/>
        <v>32</v>
      </c>
      <c r="M8" s="1">
        <f t="shared" si="1"/>
        <v>29</v>
      </c>
      <c r="N8" s="1">
        <f t="shared" si="2"/>
        <v>532</v>
      </c>
      <c r="O8">
        <f t="shared" si="3"/>
        <v>85</v>
      </c>
      <c r="P8">
        <f t="shared" si="3"/>
        <v>379</v>
      </c>
      <c r="Q8">
        <f t="shared" si="3"/>
        <v>2504</v>
      </c>
      <c r="R8" s="1">
        <f t="shared" si="4"/>
        <v>16</v>
      </c>
      <c r="S8" s="1">
        <f t="shared" si="5"/>
        <v>523</v>
      </c>
      <c r="T8" s="1">
        <f t="shared" si="6"/>
        <v>2</v>
      </c>
      <c r="U8" s="1">
        <f t="shared" si="7"/>
        <v>442</v>
      </c>
      <c r="V8">
        <f t="shared" si="8"/>
        <v>965</v>
      </c>
      <c r="W8">
        <f t="shared" si="9"/>
        <v>18</v>
      </c>
      <c r="X8">
        <f t="shared" si="10"/>
        <v>491.5</v>
      </c>
      <c r="Y8">
        <f t="shared" si="11"/>
        <v>6.5106815869786366E-2</v>
      </c>
      <c r="Z8">
        <f t="shared" si="12"/>
        <v>5.9003051881993895E-2</v>
      </c>
    </row>
    <row r="9" spans="1:26">
      <c r="A9" t="s">
        <v>14</v>
      </c>
      <c r="B9">
        <v>41.3</v>
      </c>
      <c r="C9">
        <v>2.5880000000000001</v>
      </c>
      <c r="D9">
        <v>24</v>
      </c>
      <c r="E9">
        <v>0</v>
      </c>
      <c r="F9" t="s">
        <v>8</v>
      </c>
      <c r="G9" s="5"/>
      <c r="H9" s="5"/>
      <c r="I9" s="6"/>
      <c r="J9" s="1" t="s">
        <v>2471</v>
      </c>
      <c r="K9" s="1">
        <v>5.3330000000000002</v>
      </c>
      <c r="L9" s="1">
        <f t="shared" si="0"/>
        <v>43</v>
      </c>
      <c r="M9" s="1">
        <f t="shared" si="1"/>
        <v>53</v>
      </c>
      <c r="N9" s="1">
        <f t="shared" si="2"/>
        <v>519</v>
      </c>
      <c r="O9">
        <f t="shared" si="3"/>
        <v>128</v>
      </c>
      <c r="P9">
        <f t="shared" si="3"/>
        <v>432</v>
      </c>
      <c r="Q9">
        <f t="shared" si="3"/>
        <v>3023</v>
      </c>
      <c r="R9" s="1">
        <f t="shared" si="4"/>
        <v>13</v>
      </c>
      <c r="S9" s="1">
        <f t="shared" si="5"/>
        <v>517</v>
      </c>
      <c r="T9" s="1">
        <f t="shared" si="6"/>
        <v>0</v>
      </c>
      <c r="U9" s="1">
        <f t="shared" si="7"/>
        <v>501</v>
      </c>
      <c r="V9">
        <f t="shared" si="8"/>
        <v>1018</v>
      </c>
      <c r="W9">
        <f t="shared" si="9"/>
        <v>13</v>
      </c>
      <c r="X9">
        <f t="shared" si="10"/>
        <v>515.5</v>
      </c>
      <c r="Y9">
        <f t="shared" si="11"/>
        <v>8.3414161008729393E-2</v>
      </c>
      <c r="Z9">
        <f t="shared" si="12"/>
        <v>0.10281280310378274</v>
      </c>
    </row>
    <row r="10" spans="1:26">
      <c r="A10" t="s">
        <v>15</v>
      </c>
      <c r="B10">
        <v>125</v>
      </c>
      <c r="C10">
        <v>1.17E-2</v>
      </c>
      <c r="D10">
        <v>394</v>
      </c>
      <c r="E10">
        <v>39</v>
      </c>
      <c r="F10">
        <v>0.1109</v>
      </c>
      <c r="G10" s="5"/>
      <c r="H10" s="5"/>
      <c r="I10" s="4" t="s">
        <v>2472</v>
      </c>
      <c r="J10" s="1" t="s">
        <v>2473</v>
      </c>
      <c r="K10" s="1">
        <v>7.2460000000000004</v>
      </c>
      <c r="L10" s="1">
        <f t="shared" si="0"/>
        <v>8</v>
      </c>
      <c r="M10" s="1">
        <f t="shared" si="1"/>
        <v>8</v>
      </c>
      <c r="N10" s="1">
        <f t="shared" si="2"/>
        <v>562</v>
      </c>
      <c r="O10">
        <f t="shared" si="3"/>
        <v>136</v>
      </c>
      <c r="P10">
        <f t="shared" si="3"/>
        <v>440</v>
      </c>
      <c r="Q10">
        <f t="shared" si="3"/>
        <v>3585</v>
      </c>
      <c r="R10" s="1">
        <f t="shared" si="4"/>
        <v>8</v>
      </c>
      <c r="S10" s="1">
        <f t="shared" si="5"/>
        <v>562</v>
      </c>
      <c r="T10" s="1">
        <f t="shared" si="6"/>
        <v>1</v>
      </c>
      <c r="U10" s="1">
        <f t="shared" si="7"/>
        <v>516</v>
      </c>
      <c r="V10">
        <f t="shared" si="8"/>
        <v>1078</v>
      </c>
      <c r="W10">
        <f t="shared" si="9"/>
        <v>9</v>
      </c>
      <c r="X10">
        <f t="shared" si="10"/>
        <v>543.5</v>
      </c>
      <c r="Y10">
        <f t="shared" si="11"/>
        <v>1.4719411223551058E-2</v>
      </c>
      <c r="Z10">
        <f t="shared" si="12"/>
        <v>1.4719411223551058E-2</v>
      </c>
    </row>
    <row r="11" spans="1:26">
      <c r="A11" t="s">
        <v>16</v>
      </c>
      <c r="B11">
        <v>11.1</v>
      </c>
      <c r="C11">
        <v>0.126</v>
      </c>
      <c r="D11">
        <v>2</v>
      </c>
      <c r="E11">
        <v>1</v>
      </c>
      <c r="F11">
        <v>6.7999999999999996E-3</v>
      </c>
      <c r="G11" s="5"/>
      <c r="H11" s="5"/>
      <c r="I11" s="5"/>
      <c r="J11" s="1" t="s">
        <v>2474</v>
      </c>
      <c r="K11" s="1">
        <v>11.62</v>
      </c>
      <c r="L11" s="1">
        <f t="shared" si="0"/>
        <v>8</v>
      </c>
      <c r="M11" s="1">
        <f t="shared" si="1"/>
        <v>4</v>
      </c>
      <c r="N11" s="1">
        <f t="shared" si="2"/>
        <v>574</v>
      </c>
      <c r="O11">
        <f t="shared" si="3"/>
        <v>144</v>
      </c>
      <c r="P11">
        <f t="shared" si="3"/>
        <v>444</v>
      </c>
      <c r="Q11">
        <f t="shared" si="3"/>
        <v>4159</v>
      </c>
      <c r="R11" s="1">
        <f t="shared" si="4"/>
        <v>1</v>
      </c>
      <c r="S11" s="1">
        <f t="shared" si="5"/>
        <v>533</v>
      </c>
      <c r="T11" s="1">
        <f t="shared" si="6"/>
        <v>1</v>
      </c>
      <c r="U11" s="1">
        <f t="shared" si="7"/>
        <v>525</v>
      </c>
      <c r="V11">
        <f t="shared" si="8"/>
        <v>1058</v>
      </c>
      <c r="W11">
        <f t="shared" si="9"/>
        <v>2</v>
      </c>
      <c r="X11">
        <f t="shared" si="10"/>
        <v>530</v>
      </c>
      <c r="Y11">
        <f t="shared" si="11"/>
        <v>1.509433962264151E-2</v>
      </c>
      <c r="Z11">
        <f t="shared" si="12"/>
        <v>7.5471698113207548E-3</v>
      </c>
    </row>
    <row r="12" spans="1:26">
      <c r="A12" t="s">
        <v>17</v>
      </c>
      <c r="B12">
        <v>20.440000000000001</v>
      </c>
      <c r="C12">
        <v>0.11899999999999999</v>
      </c>
      <c r="D12">
        <v>48</v>
      </c>
      <c r="E12">
        <v>8</v>
      </c>
      <c r="F12">
        <v>5.1000000000000004E-3</v>
      </c>
      <c r="G12" s="5"/>
      <c r="H12" s="5"/>
      <c r="I12" s="5"/>
      <c r="J12" s="1" t="s">
        <v>2475</v>
      </c>
      <c r="K12" s="1">
        <v>13.82</v>
      </c>
      <c r="L12" s="1">
        <f t="shared" si="0"/>
        <v>3</v>
      </c>
      <c r="M12" s="1">
        <f t="shared" si="1"/>
        <v>7</v>
      </c>
      <c r="N12" s="1">
        <f t="shared" si="2"/>
        <v>568</v>
      </c>
      <c r="O12">
        <f t="shared" si="3"/>
        <v>147</v>
      </c>
      <c r="P12">
        <f t="shared" si="3"/>
        <v>451</v>
      </c>
      <c r="Q12">
        <f t="shared" si="3"/>
        <v>4727</v>
      </c>
      <c r="R12" s="1">
        <f t="shared" si="4"/>
        <v>4</v>
      </c>
      <c r="S12" s="1">
        <f t="shared" si="5"/>
        <v>565</v>
      </c>
      <c r="T12" s="1">
        <f t="shared" si="6"/>
        <v>2</v>
      </c>
      <c r="U12" s="1">
        <f t="shared" si="7"/>
        <v>563</v>
      </c>
      <c r="V12">
        <f t="shared" si="8"/>
        <v>1128</v>
      </c>
      <c r="W12">
        <f t="shared" si="9"/>
        <v>6</v>
      </c>
      <c r="X12">
        <f t="shared" si="10"/>
        <v>567</v>
      </c>
      <c r="Y12">
        <f t="shared" si="11"/>
        <v>5.2910052910052907E-3</v>
      </c>
      <c r="Z12">
        <f t="shared" si="12"/>
        <v>1.2345679012345678E-2</v>
      </c>
    </row>
    <row r="13" spans="1:26">
      <c r="A13" t="s">
        <v>18</v>
      </c>
      <c r="B13">
        <v>125</v>
      </c>
      <c r="C13">
        <v>89.3</v>
      </c>
      <c r="D13">
        <v>111</v>
      </c>
      <c r="E13">
        <v>47</v>
      </c>
      <c r="F13">
        <v>0.30049999999999999</v>
      </c>
      <c r="G13" s="5"/>
      <c r="H13" s="5"/>
      <c r="I13" s="5"/>
      <c r="J13" s="1" t="s">
        <v>2476</v>
      </c>
      <c r="K13" s="1">
        <v>15.97</v>
      </c>
      <c r="L13" s="1">
        <f t="shared" si="0"/>
        <v>41</v>
      </c>
      <c r="M13" s="1">
        <f t="shared" si="1"/>
        <v>29</v>
      </c>
      <c r="N13" s="1">
        <f t="shared" si="2"/>
        <v>544</v>
      </c>
      <c r="O13">
        <f t="shared" si="3"/>
        <v>188</v>
      </c>
      <c r="P13">
        <f t="shared" si="3"/>
        <v>480</v>
      </c>
      <c r="Q13">
        <f t="shared" si="3"/>
        <v>5271</v>
      </c>
      <c r="R13" s="1">
        <f t="shared" si="4"/>
        <v>5</v>
      </c>
      <c r="S13" s="1">
        <f t="shared" si="5"/>
        <v>535</v>
      </c>
      <c r="T13" s="1">
        <f t="shared" si="6"/>
        <v>1</v>
      </c>
      <c r="U13" s="1">
        <f t="shared" si="7"/>
        <v>532</v>
      </c>
      <c r="V13">
        <f t="shared" si="8"/>
        <v>1067</v>
      </c>
      <c r="W13">
        <f t="shared" si="9"/>
        <v>6</v>
      </c>
      <c r="X13">
        <f t="shared" si="10"/>
        <v>536.5</v>
      </c>
      <c r="Y13">
        <f t="shared" si="11"/>
        <v>7.6421248835041936E-2</v>
      </c>
      <c r="Z13">
        <f t="shared" si="12"/>
        <v>5.4054054054054057E-2</v>
      </c>
    </row>
    <row r="14" spans="1:26">
      <c r="A14" t="s">
        <v>19</v>
      </c>
      <c r="B14">
        <v>402.5</v>
      </c>
      <c r="C14">
        <v>360.7</v>
      </c>
      <c r="D14">
        <v>19</v>
      </c>
      <c r="E14">
        <v>4</v>
      </c>
      <c r="F14">
        <v>6.4799999999999996E-2</v>
      </c>
      <c r="G14" s="5"/>
      <c r="H14" s="5"/>
      <c r="I14" s="5"/>
      <c r="J14" s="1" t="s">
        <v>2477</v>
      </c>
      <c r="K14" s="1">
        <v>20.440000000000001</v>
      </c>
      <c r="L14" s="1">
        <f t="shared" si="0"/>
        <v>22</v>
      </c>
      <c r="M14" s="1">
        <f t="shared" si="1"/>
        <v>9</v>
      </c>
      <c r="N14" s="1">
        <f t="shared" si="2"/>
        <v>534</v>
      </c>
      <c r="O14">
        <f t="shared" si="3"/>
        <v>210</v>
      </c>
      <c r="P14">
        <f t="shared" si="3"/>
        <v>489</v>
      </c>
      <c r="Q14">
        <f t="shared" si="3"/>
        <v>5805</v>
      </c>
      <c r="R14" s="1">
        <f t="shared" si="4"/>
        <v>2</v>
      </c>
      <c r="S14" s="1">
        <f t="shared" si="5"/>
        <v>530</v>
      </c>
      <c r="T14" s="1">
        <f t="shared" si="6"/>
        <v>0</v>
      </c>
      <c r="U14" s="1">
        <f t="shared" si="7"/>
        <v>503</v>
      </c>
      <c r="V14">
        <f t="shared" si="8"/>
        <v>1033</v>
      </c>
      <c r="W14">
        <f t="shared" si="9"/>
        <v>2</v>
      </c>
      <c r="X14">
        <f t="shared" si="10"/>
        <v>517.5</v>
      </c>
      <c r="Y14">
        <f t="shared" si="11"/>
        <v>4.2512077294685993E-2</v>
      </c>
      <c r="Z14">
        <f t="shared" si="12"/>
        <v>1.7391304347826087E-2</v>
      </c>
    </row>
    <row r="15" spans="1:26">
      <c r="A15" t="s">
        <v>20</v>
      </c>
      <c r="B15">
        <v>478.6</v>
      </c>
      <c r="C15">
        <v>5.3330000000000002</v>
      </c>
      <c r="D15">
        <v>47</v>
      </c>
      <c r="E15">
        <v>4</v>
      </c>
      <c r="F15">
        <v>1</v>
      </c>
      <c r="G15" s="5"/>
      <c r="H15" s="6"/>
      <c r="I15" s="6"/>
      <c r="J15" s="1" t="s">
        <v>2478</v>
      </c>
      <c r="K15" s="1">
        <v>23.03</v>
      </c>
      <c r="L15" s="1">
        <f t="shared" si="0"/>
        <v>48</v>
      </c>
      <c r="M15" s="1">
        <f t="shared" si="1"/>
        <v>11</v>
      </c>
      <c r="N15" s="1">
        <f t="shared" si="2"/>
        <v>488</v>
      </c>
      <c r="O15">
        <f t="shared" si="3"/>
        <v>258</v>
      </c>
      <c r="P15">
        <f t="shared" si="3"/>
        <v>500</v>
      </c>
      <c r="Q15">
        <f t="shared" si="3"/>
        <v>6293</v>
      </c>
      <c r="R15" s="1">
        <f t="shared" si="4"/>
        <v>5</v>
      </c>
      <c r="S15" s="1">
        <f t="shared" si="5"/>
        <v>487</v>
      </c>
      <c r="T15" s="1">
        <f t="shared" si="6"/>
        <v>0</v>
      </c>
      <c r="U15" s="1">
        <f t="shared" si="7"/>
        <v>483</v>
      </c>
      <c r="V15">
        <f t="shared" si="8"/>
        <v>970</v>
      </c>
      <c r="W15">
        <f t="shared" si="9"/>
        <v>5</v>
      </c>
      <c r="X15">
        <f t="shared" si="10"/>
        <v>487.5</v>
      </c>
      <c r="Y15">
        <f t="shared" si="11"/>
        <v>9.8461538461538461E-2</v>
      </c>
      <c r="Z15">
        <f t="shared" si="12"/>
        <v>2.2564102564102566E-2</v>
      </c>
    </row>
    <row r="16" spans="1:26">
      <c r="A16" t="s">
        <v>21</v>
      </c>
      <c r="B16">
        <v>272.3</v>
      </c>
      <c r="C16">
        <v>252.17</v>
      </c>
      <c r="D16">
        <v>3</v>
      </c>
      <c r="E16">
        <v>0</v>
      </c>
      <c r="F16" t="s">
        <v>8</v>
      </c>
      <c r="G16" s="5"/>
      <c r="H16" s="4" t="s">
        <v>2479</v>
      </c>
      <c r="I16" s="4" t="s">
        <v>2480</v>
      </c>
      <c r="J16" s="1" t="s">
        <v>2481</v>
      </c>
      <c r="K16" s="1">
        <v>28.1</v>
      </c>
      <c r="L16" s="1">
        <f t="shared" si="0"/>
        <v>16</v>
      </c>
      <c r="M16" s="1">
        <f t="shared" si="1"/>
        <v>5</v>
      </c>
      <c r="N16" s="1">
        <f t="shared" si="2"/>
        <v>483</v>
      </c>
      <c r="O16">
        <f t="shared" si="3"/>
        <v>274</v>
      </c>
      <c r="P16">
        <f t="shared" si="3"/>
        <v>505</v>
      </c>
      <c r="Q16">
        <f t="shared" si="3"/>
        <v>6776</v>
      </c>
      <c r="R16" s="1">
        <f t="shared" si="4"/>
        <v>3</v>
      </c>
      <c r="S16" s="1">
        <f t="shared" si="5"/>
        <v>483</v>
      </c>
      <c r="T16" s="1">
        <f t="shared" si="6"/>
        <v>1</v>
      </c>
      <c r="U16" s="1">
        <f t="shared" si="7"/>
        <v>474</v>
      </c>
      <c r="V16">
        <f t="shared" si="8"/>
        <v>957</v>
      </c>
      <c r="W16">
        <f t="shared" si="9"/>
        <v>4</v>
      </c>
      <c r="X16">
        <f t="shared" si="10"/>
        <v>480.5</v>
      </c>
      <c r="Y16">
        <f t="shared" si="11"/>
        <v>3.3298647242455778E-2</v>
      </c>
      <c r="Z16">
        <f t="shared" si="12"/>
        <v>1.040582726326743E-2</v>
      </c>
    </row>
    <row r="17" spans="1:26">
      <c r="A17" t="s">
        <v>22</v>
      </c>
      <c r="B17">
        <v>427.4</v>
      </c>
      <c r="C17">
        <v>419.2</v>
      </c>
      <c r="D17">
        <v>3</v>
      </c>
      <c r="E17">
        <v>0</v>
      </c>
      <c r="F17" t="s">
        <v>8</v>
      </c>
      <c r="G17" s="5"/>
      <c r="H17" s="5"/>
      <c r="I17" s="6"/>
      <c r="J17" s="1" t="s">
        <v>2482</v>
      </c>
      <c r="K17" s="1">
        <v>33.9</v>
      </c>
      <c r="L17" s="1">
        <f t="shared" si="0"/>
        <v>40</v>
      </c>
      <c r="M17" s="1">
        <f t="shared" si="1"/>
        <v>49</v>
      </c>
      <c r="N17" s="1">
        <f t="shared" si="2"/>
        <v>443</v>
      </c>
      <c r="O17">
        <f t="shared" si="3"/>
        <v>314</v>
      </c>
      <c r="P17">
        <f t="shared" si="3"/>
        <v>554</v>
      </c>
      <c r="Q17">
        <f t="shared" si="3"/>
        <v>7219</v>
      </c>
      <c r="R17" s="1">
        <f t="shared" si="4"/>
        <v>7</v>
      </c>
      <c r="S17" s="1">
        <f t="shared" si="5"/>
        <v>433</v>
      </c>
      <c r="T17" s="1">
        <f t="shared" si="6"/>
        <v>3</v>
      </c>
      <c r="U17" s="1">
        <f t="shared" si="7"/>
        <v>432</v>
      </c>
      <c r="V17">
        <f t="shared" si="8"/>
        <v>865</v>
      </c>
      <c r="W17">
        <f t="shared" si="9"/>
        <v>10</v>
      </c>
      <c r="X17">
        <f t="shared" si="10"/>
        <v>437.5</v>
      </c>
      <c r="Y17">
        <f t="shared" si="11"/>
        <v>9.1428571428571428E-2</v>
      </c>
      <c r="Z17">
        <f t="shared" si="12"/>
        <v>0.112</v>
      </c>
    </row>
    <row r="18" spans="1:26">
      <c r="A18" t="s">
        <v>23</v>
      </c>
      <c r="B18">
        <v>443.4</v>
      </c>
      <c r="C18">
        <v>252.17</v>
      </c>
      <c r="D18">
        <v>403</v>
      </c>
      <c r="E18">
        <v>116</v>
      </c>
      <c r="F18">
        <v>0.29970000000000002</v>
      </c>
      <c r="G18" s="5"/>
      <c r="H18" s="5"/>
      <c r="I18" s="4" t="s">
        <v>2483</v>
      </c>
      <c r="J18" s="1" t="s">
        <v>2484</v>
      </c>
      <c r="K18" s="1">
        <v>38</v>
      </c>
      <c r="L18" s="1">
        <f t="shared" si="0"/>
        <v>7</v>
      </c>
      <c r="M18" s="1">
        <f t="shared" si="1"/>
        <v>28</v>
      </c>
      <c r="N18" s="1">
        <f t="shared" si="2"/>
        <v>448</v>
      </c>
      <c r="O18">
        <f t="shared" si="3"/>
        <v>321</v>
      </c>
      <c r="P18">
        <f t="shared" si="3"/>
        <v>582</v>
      </c>
      <c r="Q18">
        <f t="shared" si="3"/>
        <v>7667</v>
      </c>
      <c r="R18" s="1">
        <f t="shared" si="4"/>
        <v>16</v>
      </c>
      <c r="S18" s="1">
        <f t="shared" si="5"/>
        <v>438</v>
      </c>
      <c r="T18" s="1">
        <f t="shared" si="6"/>
        <v>1</v>
      </c>
      <c r="U18" s="1">
        <f t="shared" si="7"/>
        <v>404</v>
      </c>
      <c r="V18">
        <f t="shared" si="8"/>
        <v>842</v>
      </c>
      <c r="W18">
        <f t="shared" si="9"/>
        <v>17</v>
      </c>
      <c r="X18">
        <f t="shared" si="10"/>
        <v>429.5</v>
      </c>
      <c r="Y18">
        <f t="shared" si="11"/>
        <v>1.6298020954598369E-2</v>
      </c>
      <c r="Z18">
        <f t="shared" si="12"/>
        <v>6.5192083818393476E-2</v>
      </c>
    </row>
    <row r="19" spans="1:26">
      <c r="A19" t="s">
        <v>24</v>
      </c>
      <c r="B19">
        <v>232</v>
      </c>
      <c r="C19">
        <v>125.45</v>
      </c>
      <c r="D19">
        <v>572</v>
      </c>
      <c r="E19">
        <v>393</v>
      </c>
      <c r="F19">
        <v>6.0699999999999997E-2</v>
      </c>
      <c r="G19" s="5"/>
      <c r="H19" s="5"/>
      <c r="I19" s="5"/>
      <c r="J19" s="1" t="s">
        <v>2485</v>
      </c>
      <c r="K19" s="1">
        <v>41.3</v>
      </c>
      <c r="L19" s="1">
        <f t="shared" si="0"/>
        <v>41</v>
      </c>
      <c r="M19" s="1">
        <f t="shared" si="1"/>
        <v>16</v>
      </c>
      <c r="N19" s="1">
        <f t="shared" si="2"/>
        <v>435</v>
      </c>
      <c r="O19">
        <f t="shared" si="3"/>
        <v>362</v>
      </c>
      <c r="P19">
        <f t="shared" si="3"/>
        <v>598</v>
      </c>
      <c r="Q19">
        <f t="shared" si="3"/>
        <v>8102</v>
      </c>
      <c r="R19" s="1">
        <f t="shared" si="4"/>
        <v>11</v>
      </c>
      <c r="S19" s="1">
        <f t="shared" si="5"/>
        <v>435</v>
      </c>
      <c r="T19" s="1">
        <f t="shared" si="6"/>
        <v>0</v>
      </c>
      <c r="U19" s="1">
        <f t="shared" si="7"/>
        <v>418</v>
      </c>
      <c r="V19">
        <f t="shared" si="8"/>
        <v>853</v>
      </c>
      <c r="W19">
        <f t="shared" si="9"/>
        <v>11</v>
      </c>
      <c r="X19">
        <f t="shared" si="10"/>
        <v>432</v>
      </c>
      <c r="Y19">
        <f t="shared" si="11"/>
        <v>9.4907407407407413E-2</v>
      </c>
      <c r="Z19">
        <f t="shared" si="12"/>
        <v>3.7037037037037035E-2</v>
      </c>
    </row>
    <row r="20" spans="1:26">
      <c r="A20" t="s">
        <v>25</v>
      </c>
      <c r="B20">
        <v>15.97</v>
      </c>
      <c r="C20">
        <v>11.608000000000001</v>
      </c>
      <c r="D20">
        <v>5</v>
      </c>
      <c r="E20">
        <v>0</v>
      </c>
      <c r="F20" t="s">
        <v>8</v>
      </c>
      <c r="G20" s="5"/>
      <c r="H20" s="5"/>
      <c r="I20" s="5"/>
      <c r="J20" s="1" t="s">
        <v>2486</v>
      </c>
      <c r="K20" s="1">
        <v>47.8</v>
      </c>
      <c r="L20" s="1">
        <f t="shared" si="0"/>
        <v>37</v>
      </c>
      <c r="M20" s="1">
        <f t="shared" si="1"/>
        <v>5</v>
      </c>
      <c r="N20" s="1">
        <f t="shared" si="2"/>
        <v>413</v>
      </c>
      <c r="O20">
        <f t="shared" ref="O20:Q35" si="13">(O19+L20)</f>
        <v>399</v>
      </c>
      <c r="P20">
        <f>(P19+M20)</f>
        <v>603</v>
      </c>
      <c r="Q20">
        <f>(Q19+N20)</f>
        <v>8515</v>
      </c>
      <c r="R20" s="1">
        <f t="shared" si="4"/>
        <v>4</v>
      </c>
      <c r="S20" s="1">
        <f t="shared" si="5"/>
        <v>413</v>
      </c>
      <c r="T20" s="1">
        <f t="shared" si="6"/>
        <v>0</v>
      </c>
      <c r="U20" s="1">
        <f t="shared" si="7"/>
        <v>401</v>
      </c>
      <c r="V20">
        <f t="shared" si="8"/>
        <v>814</v>
      </c>
      <c r="W20">
        <f t="shared" si="9"/>
        <v>4</v>
      </c>
      <c r="X20">
        <f t="shared" si="10"/>
        <v>409</v>
      </c>
      <c r="Y20">
        <f t="shared" si="11"/>
        <v>9.0464547677261614E-2</v>
      </c>
      <c r="Z20">
        <f t="shared" si="12"/>
        <v>1.2224938875305624E-2</v>
      </c>
    </row>
    <row r="21" spans="1:26">
      <c r="A21" t="s">
        <v>26</v>
      </c>
      <c r="B21">
        <v>58.7</v>
      </c>
      <c r="C21">
        <v>55.8</v>
      </c>
      <c r="D21">
        <v>1</v>
      </c>
      <c r="E21">
        <v>1</v>
      </c>
      <c r="F21">
        <v>8.3299999999999999E-2</v>
      </c>
      <c r="G21" s="5"/>
      <c r="H21" s="5"/>
      <c r="I21" s="6"/>
      <c r="J21" s="1" t="s">
        <v>2487</v>
      </c>
      <c r="K21" s="1">
        <v>56</v>
      </c>
      <c r="L21" s="1">
        <f t="shared" si="0"/>
        <v>25</v>
      </c>
      <c r="M21" s="1">
        <f t="shared" si="1"/>
        <v>16</v>
      </c>
      <c r="N21" s="1">
        <f t="shared" si="2"/>
        <v>343</v>
      </c>
      <c r="O21">
        <f t="shared" si="13"/>
        <v>424</v>
      </c>
      <c r="P21">
        <f>(P20+M21)</f>
        <v>619</v>
      </c>
      <c r="Q21">
        <f>(Q20+N21)</f>
        <v>8858</v>
      </c>
      <c r="R21" s="1">
        <f t="shared" si="4"/>
        <v>8</v>
      </c>
      <c r="S21" s="1">
        <f t="shared" si="5"/>
        <v>333</v>
      </c>
      <c r="T21" s="1">
        <f t="shared" si="6"/>
        <v>4</v>
      </c>
      <c r="U21" s="1">
        <f t="shared" si="7"/>
        <v>332</v>
      </c>
      <c r="V21">
        <f t="shared" si="8"/>
        <v>665</v>
      </c>
      <c r="W21">
        <f t="shared" si="9"/>
        <v>12</v>
      </c>
      <c r="X21">
        <f t="shared" si="10"/>
        <v>338.5</v>
      </c>
      <c r="Y21">
        <f t="shared" si="11"/>
        <v>7.3855243722304287E-2</v>
      </c>
      <c r="Z21">
        <f t="shared" si="12"/>
        <v>4.7267355982274745E-2</v>
      </c>
    </row>
    <row r="22" spans="1:26">
      <c r="A22" t="s">
        <v>27</v>
      </c>
      <c r="B22">
        <v>99.6</v>
      </c>
      <c r="C22">
        <v>23.03</v>
      </c>
      <c r="D22">
        <v>116</v>
      </c>
      <c r="E22">
        <v>51</v>
      </c>
      <c r="F22">
        <v>2.06E-2</v>
      </c>
      <c r="G22" s="5"/>
      <c r="H22" s="5"/>
      <c r="I22" s="4" t="s">
        <v>2488</v>
      </c>
      <c r="J22" s="1" t="s">
        <v>2489</v>
      </c>
      <c r="K22" s="1">
        <v>59.2</v>
      </c>
      <c r="L22" s="1">
        <f t="shared" si="0"/>
        <v>15</v>
      </c>
      <c r="M22" s="1">
        <f t="shared" si="1"/>
        <v>1</v>
      </c>
      <c r="N22" s="1">
        <f t="shared" si="2"/>
        <v>341</v>
      </c>
      <c r="O22">
        <f t="shared" si="13"/>
        <v>439</v>
      </c>
      <c r="P22">
        <f t="shared" si="13"/>
        <v>620</v>
      </c>
      <c r="Q22">
        <f t="shared" si="13"/>
        <v>9199</v>
      </c>
      <c r="R22" s="1">
        <f t="shared" si="4"/>
        <v>3</v>
      </c>
      <c r="S22" s="1">
        <f t="shared" si="5"/>
        <v>338</v>
      </c>
      <c r="T22" s="1">
        <f t="shared" si="6"/>
        <v>0</v>
      </c>
      <c r="U22" s="1">
        <f t="shared" si="7"/>
        <v>325</v>
      </c>
      <c r="V22">
        <f t="shared" si="8"/>
        <v>663</v>
      </c>
      <c r="W22">
        <f t="shared" si="9"/>
        <v>3</v>
      </c>
      <c r="X22">
        <f t="shared" si="10"/>
        <v>333</v>
      </c>
      <c r="Y22">
        <f t="shared" si="11"/>
        <v>4.5045045045045043E-2</v>
      </c>
      <c r="Z22">
        <f t="shared" si="12"/>
        <v>3.003003003003003E-3</v>
      </c>
    </row>
    <row r="23" spans="1:26">
      <c r="A23" t="s">
        <v>28</v>
      </c>
      <c r="B23">
        <v>10.199999999999999</v>
      </c>
      <c r="C23">
        <v>0.78100000000000003</v>
      </c>
      <c r="D23">
        <v>5</v>
      </c>
      <c r="E23">
        <v>0</v>
      </c>
      <c r="F23" t="s">
        <v>8</v>
      </c>
      <c r="G23" s="5"/>
      <c r="H23" s="5"/>
      <c r="I23" s="5"/>
      <c r="J23" s="1" t="s">
        <v>2490</v>
      </c>
      <c r="K23" s="1">
        <v>61.6</v>
      </c>
      <c r="L23" s="1">
        <f t="shared" si="0"/>
        <v>23</v>
      </c>
      <c r="M23" s="1">
        <f t="shared" si="1"/>
        <v>39</v>
      </c>
      <c r="N23" s="1">
        <f t="shared" si="2"/>
        <v>323</v>
      </c>
      <c r="O23">
        <f t="shared" si="13"/>
        <v>462</v>
      </c>
      <c r="P23">
        <f t="shared" si="13"/>
        <v>659</v>
      </c>
      <c r="Q23">
        <f t="shared" si="13"/>
        <v>9522</v>
      </c>
      <c r="R23" s="1">
        <f t="shared" si="4"/>
        <v>5</v>
      </c>
      <c r="S23" s="1">
        <f t="shared" si="5"/>
        <v>323</v>
      </c>
      <c r="T23" s="1">
        <f t="shared" si="6"/>
        <v>4</v>
      </c>
      <c r="U23" s="1">
        <f t="shared" si="7"/>
        <v>323</v>
      </c>
      <c r="V23">
        <f t="shared" si="8"/>
        <v>646</v>
      </c>
      <c r="W23">
        <f t="shared" si="9"/>
        <v>9</v>
      </c>
      <c r="X23">
        <f t="shared" si="10"/>
        <v>327.5</v>
      </c>
      <c r="Y23">
        <f t="shared" si="11"/>
        <v>7.0229007633587789E-2</v>
      </c>
      <c r="Z23">
        <f t="shared" si="12"/>
        <v>0.11908396946564885</v>
      </c>
    </row>
    <row r="24" spans="1:26">
      <c r="A24" t="s">
        <v>29</v>
      </c>
      <c r="B24">
        <v>66</v>
      </c>
      <c r="C24">
        <v>61.6</v>
      </c>
      <c r="D24">
        <v>1</v>
      </c>
      <c r="E24">
        <v>1</v>
      </c>
      <c r="F24">
        <v>6.7999999999999996E-3</v>
      </c>
      <c r="G24" s="6"/>
      <c r="H24" s="6"/>
      <c r="I24" s="6"/>
      <c r="J24" s="1" t="s">
        <v>2491</v>
      </c>
      <c r="K24" s="1">
        <v>66</v>
      </c>
      <c r="L24" s="1">
        <f t="shared" si="0"/>
        <v>65</v>
      </c>
      <c r="M24" s="1">
        <f t="shared" si="1"/>
        <v>194</v>
      </c>
      <c r="N24" s="1">
        <f t="shared" si="2"/>
        <v>295</v>
      </c>
      <c r="O24">
        <f t="shared" si="13"/>
        <v>527</v>
      </c>
      <c r="P24">
        <f t="shared" si="13"/>
        <v>853</v>
      </c>
      <c r="Q24">
        <f t="shared" si="13"/>
        <v>9817</v>
      </c>
      <c r="R24" s="1">
        <f t="shared" si="4"/>
        <v>16</v>
      </c>
      <c r="S24" s="1">
        <f t="shared" si="5"/>
        <v>293</v>
      </c>
      <c r="T24" s="1">
        <f t="shared" si="6"/>
        <v>0</v>
      </c>
      <c r="U24" s="1">
        <f t="shared" si="7"/>
        <v>270</v>
      </c>
      <c r="V24">
        <f t="shared" si="8"/>
        <v>563</v>
      </c>
      <c r="W24">
        <f t="shared" si="9"/>
        <v>16</v>
      </c>
      <c r="X24">
        <f t="shared" si="10"/>
        <v>289.5</v>
      </c>
      <c r="Y24">
        <f t="shared" si="11"/>
        <v>0.22452504317789293</v>
      </c>
      <c r="Z24">
        <f t="shared" si="12"/>
        <v>0.67012089810017272</v>
      </c>
    </row>
    <row r="25" spans="1:26">
      <c r="A25" t="s">
        <v>30</v>
      </c>
      <c r="B25">
        <v>72.099999999999994</v>
      </c>
      <c r="C25">
        <v>66</v>
      </c>
      <c r="D25">
        <v>1</v>
      </c>
      <c r="E25">
        <v>0</v>
      </c>
      <c r="F25" t="s">
        <v>8</v>
      </c>
      <c r="G25" s="4" t="s">
        <v>2492</v>
      </c>
      <c r="H25" s="4" t="s">
        <v>2493</v>
      </c>
      <c r="I25" s="4" t="s">
        <v>2400</v>
      </c>
      <c r="J25" s="1" t="s">
        <v>2494</v>
      </c>
      <c r="K25" s="1">
        <v>72.099999999999994</v>
      </c>
      <c r="L25" s="1">
        <f t="shared" si="0"/>
        <v>98</v>
      </c>
      <c r="M25" s="1">
        <f t="shared" si="1"/>
        <v>10</v>
      </c>
      <c r="N25" s="1">
        <f t="shared" si="2"/>
        <v>412</v>
      </c>
      <c r="O25">
        <f t="shared" si="13"/>
        <v>625</v>
      </c>
      <c r="P25">
        <f t="shared" si="13"/>
        <v>863</v>
      </c>
      <c r="Q25">
        <f t="shared" si="13"/>
        <v>10229</v>
      </c>
      <c r="R25" s="1">
        <f t="shared" si="4"/>
        <v>75</v>
      </c>
      <c r="S25" s="1">
        <f t="shared" si="5"/>
        <v>374</v>
      </c>
      <c r="T25" s="1">
        <f t="shared" si="6"/>
        <v>9</v>
      </c>
      <c r="U25" s="1">
        <f t="shared" si="7"/>
        <v>246</v>
      </c>
      <c r="V25">
        <f t="shared" si="8"/>
        <v>620</v>
      </c>
      <c r="W25">
        <f t="shared" si="9"/>
        <v>84</v>
      </c>
      <c r="X25">
        <f t="shared" si="10"/>
        <v>352</v>
      </c>
      <c r="Y25">
        <f t="shared" si="11"/>
        <v>0.27840909090909088</v>
      </c>
      <c r="Z25">
        <f t="shared" si="12"/>
        <v>2.8409090909090908E-2</v>
      </c>
    </row>
    <row r="26" spans="1:26">
      <c r="A26" t="s">
        <v>31</v>
      </c>
      <c r="B26">
        <v>15.97</v>
      </c>
      <c r="C26">
        <v>11.608000000000001</v>
      </c>
      <c r="D26">
        <v>1</v>
      </c>
      <c r="E26">
        <v>1</v>
      </c>
      <c r="F26">
        <v>0.90820000000000001</v>
      </c>
      <c r="G26" s="5"/>
      <c r="H26" s="5"/>
      <c r="I26" s="5"/>
      <c r="J26" s="1" t="s">
        <v>2495</v>
      </c>
      <c r="K26" s="1">
        <v>83.6</v>
      </c>
      <c r="L26" s="1">
        <f t="shared" si="0"/>
        <v>27</v>
      </c>
      <c r="M26" s="1">
        <f t="shared" si="1"/>
        <v>3</v>
      </c>
      <c r="N26" s="1">
        <f t="shared" si="2"/>
        <v>372</v>
      </c>
      <c r="O26">
        <f t="shared" si="13"/>
        <v>652</v>
      </c>
      <c r="P26">
        <f t="shared" si="13"/>
        <v>866</v>
      </c>
      <c r="Q26">
        <f t="shared" si="13"/>
        <v>10601</v>
      </c>
      <c r="R26" s="1">
        <f t="shared" si="4"/>
        <v>4</v>
      </c>
      <c r="S26" s="1">
        <f t="shared" si="5"/>
        <v>368</v>
      </c>
      <c r="T26" s="1">
        <f t="shared" si="6"/>
        <v>0</v>
      </c>
      <c r="U26" s="1">
        <f t="shared" si="7"/>
        <v>362</v>
      </c>
      <c r="V26">
        <f t="shared" si="8"/>
        <v>730</v>
      </c>
      <c r="W26">
        <f t="shared" si="9"/>
        <v>4</v>
      </c>
      <c r="X26">
        <f t="shared" si="10"/>
        <v>367</v>
      </c>
      <c r="Y26">
        <f t="shared" si="11"/>
        <v>7.3569482288828342E-2</v>
      </c>
      <c r="Z26">
        <f t="shared" si="12"/>
        <v>8.1743869209809257E-3</v>
      </c>
    </row>
    <row r="27" spans="1:26">
      <c r="A27" t="s">
        <v>32</v>
      </c>
      <c r="B27">
        <v>56</v>
      </c>
      <c r="C27">
        <v>0</v>
      </c>
      <c r="D27">
        <v>48</v>
      </c>
      <c r="E27">
        <v>10</v>
      </c>
      <c r="F27">
        <v>7.1000000000000004E-3</v>
      </c>
      <c r="G27" s="5"/>
      <c r="H27" s="5"/>
      <c r="I27" s="5"/>
      <c r="J27" s="1" t="s">
        <v>2496</v>
      </c>
      <c r="K27" s="1">
        <v>86.3</v>
      </c>
      <c r="L27" s="1">
        <f t="shared" si="0"/>
        <v>6</v>
      </c>
      <c r="M27" s="1">
        <f t="shared" si="1"/>
        <v>4</v>
      </c>
      <c r="N27" s="1">
        <f t="shared" si="2"/>
        <v>352</v>
      </c>
      <c r="O27">
        <f t="shared" si="13"/>
        <v>658</v>
      </c>
      <c r="P27">
        <f t="shared" si="13"/>
        <v>870</v>
      </c>
      <c r="Q27">
        <f t="shared" si="13"/>
        <v>10953</v>
      </c>
      <c r="R27" s="1">
        <f t="shared" si="4"/>
        <v>0</v>
      </c>
      <c r="S27" s="1">
        <f t="shared" si="5"/>
        <v>351</v>
      </c>
      <c r="T27" s="1">
        <f t="shared" si="6"/>
        <v>0</v>
      </c>
      <c r="U27" s="1">
        <f t="shared" si="7"/>
        <v>348</v>
      </c>
      <c r="V27">
        <f t="shared" si="8"/>
        <v>699</v>
      </c>
      <c r="W27">
        <f t="shared" si="9"/>
        <v>0</v>
      </c>
      <c r="X27">
        <f t="shared" si="10"/>
        <v>349.5</v>
      </c>
      <c r="Y27">
        <f t="shared" si="11"/>
        <v>1.7167381974248927E-2</v>
      </c>
      <c r="Z27">
        <f t="shared" si="12"/>
        <v>1.1444921316165951E-2</v>
      </c>
    </row>
    <row r="28" spans="1:26">
      <c r="A28" t="s">
        <v>33</v>
      </c>
      <c r="B28">
        <v>41.3</v>
      </c>
      <c r="C28">
        <v>1.17E-2</v>
      </c>
      <c r="D28">
        <v>7</v>
      </c>
      <c r="E28">
        <v>0</v>
      </c>
      <c r="F28" t="s">
        <v>8</v>
      </c>
      <c r="G28" s="5"/>
      <c r="H28" s="5"/>
      <c r="I28" s="5"/>
      <c r="J28" s="1" t="s">
        <v>2497</v>
      </c>
      <c r="K28" s="1">
        <v>89.8</v>
      </c>
      <c r="L28" s="1">
        <f t="shared" si="0"/>
        <v>14</v>
      </c>
      <c r="M28" s="1">
        <f t="shared" si="1"/>
        <v>6</v>
      </c>
      <c r="N28" s="1">
        <f t="shared" si="2"/>
        <v>356</v>
      </c>
      <c r="O28">
        <f t="shared" si="13"/>
        <v>672</v>
      </c>
      <c r="P28">
        <f t="shared" si="13"/>
        <v>876</v>
      </c>
      <c r="Q28">
        <f t="shared" si="13"/>
        <v>11309</v>
      </c>
      <c r="R28" s="1">
        <f t="shared" si="4"/>
        <v>1</v>
      </c>
      <c r="S28" s="1">
        <f t="shared" si="5"/>
        <v>340</v>
      </c>
      <c r="T28" s="1">
        <f t="shared" si="6"/>
        <v>0</v>
      </c>
      <c r="U28" s="1">
        <f t="shared" si="7"/>
        <v>337</v>
      </c>
      <c r="V28">
        <f t="shared" si="8"/>
        <v>677</v>
      </c>
      <c r="W28">
        <f t="shared" si="9"/>
        <v>1</v>
      </c>
      <c r="X28">
        <f t="shared" si="10"/>
        <v>339</v>
      </c>
      <c r="Y28">
        <f t="shared" si="11"/>
        <v>4.1297935103244837E-2</v>
      </c>
      <c r="Z28">
        <f t="shared" si="12"/>
        <v>1.7699115044247787E-2</v>
      </c>
    </row>
    <row r="29" spans="1:26">
      <c r="A29" t="s">
        <v>34</v>
      </c>
      <c r="B29">
        <v>72.099999999999994</v>
      </c>
      <c r="C29">
        <v>66</v>
      </c>
      <c r="D29">
        <v>95</v>
      </c>
      <c r="E29">
        <v>74</v>
      </c>
      <c r="F29">
        <v>1.6500000000000001E-2</v>
      </c>
      <c r="G29" s="5"/>
      <c r="H29" s="5"/>
      <c r="I29" s="5"/>
      <c r="J29" s="1" t="s">
        <v>2498</v>
      </c>
      <c r="K29" s="1">
        <v>93.9</v>
      </c>
      <c r="L29" s="1">
        <f t="shared" si="0"/>
        <v>14</v>
      </c>
      <c r="M29" s="1">
        <f t="shared" si="1"/>
        <v>26</v>
      </c>
      <c r="N29" s="1">
        <f t="shared" si="2"/>
        <v>342</v>
      </c>
      <c r="O29">
        <f t="shared" si="13"/>
        <v>686</v>
      </c>
      <c r="P29">
        <f t="shared" si="13"/>
        <v>902</v>
      </c>
      <c r="Q29">
        <f t="shared" si="13"/>
        <v>11651</v>
      </c>
      <c r="R29" s="1">
        <f t="shared" si="4"/>
        <v>3</v>
      </c>
      <c r="S29" s="1">
        <f t="shared" si="5"/>
        <v>334</v>
      </c>
      <c r="T29" s="1">
        <f t="shared" si="6"/>
        <v>0</v>
      </c>
      <c r="U29" s="1">
        <f t="shared" si="7"/>
        <v>331</v>
      </c>
      <c r="V29">
        <f t="shared" si="8"/>
        <v>665</v>
      </c>
      <c r="W29">
        <f t="shared" si="9"/>
        <v>3</v>
      </c>
      <c r="X29">
        <f t="shared" si="10"/>
        <v>334</v>
      </c>
      <c r="Y29">
        <f t="shared" si="11"/>
        <v>4.1916167664670656E-2</v>
      </c>
      <c r="Z29">
        <f t="shared" si="12"/>
        <v>7.7844311377245512E-2</v>
      </c>
    </row>
    <row r="30" spans="1:26">
      <c r="A30" t="s">
        <v>35</v>
      </c>
      <c r="B30">
        <v>61.6</v>
      </c>
      <c r="C30">
        <v>61.6</v>
      </c>
      <c r="D30">
        <v>1</v>
      </c>
      <c r="E30">
        <v>1</v>
      </c>
      <c r="F30">
        <v>1.6000000000000001E-3</v>
      </c>
      <c r="G30" s="5"/>
      <c r="H30" s="5"/>
      <c r="I30" s="6"/>
      <c r="J30" s="1" t="s">
        <v>2499</v>
      </c>
      <c r="K30" s="1">
        <v>100.5</v>
      </c>
      <c r="L30" s="1">
        <f t="shared" si="0"/>
        <v>36</v>
      </c>
      <c r="M30" s="1">
        <f t="shared" si="1"/>
        <v>29</v>
      </c>
      <c r="N30" s="1">
        <f t="shared" si="2"/>
        <v>313</v>
      </c>
      <c r="O30">
        <f t="shared" si="13"/>
        <v>722</v>
      </c>
      <c r="P30">
        <f t="shared" si="13"/>
        <v>931</v>
      </c>
      <c r="Q30">
        <f t="shared" si="13"/>
        <v>11964</v>
      </c>
      <c r="R30" s="1">
        <f t="shared" si="4"/>
        <v>15</v>
      </c>
      <c r="S30" s="1">
        <f t="shared" si="5"/>
        <v>295</v>
      </c>
      <c r="T30" s="1">
        <f t="shared" si="6"/>
        <v>1</v>
      </c>
      <c r="U30" s="1">
        <f t="shared" si="7"/>
        <v>283</v>
      </c>
      <c r="V30">
        <f t="shared" si="8"/>
        <v>578</v>
      </c>
      <c r="W30">
        <f t="shared" si="9"/>
        <v>16</v>
      </c>
      <c r="X30">
        <f t="shared" si="10"/>
        <v>297</v>
      </c>
      <c r="Y30">
        <f t="shared" si="11"/>
        <v>0.12121212121212122</v>
      </c>
      <c r="Z30">
        <f t="shared" si="12"/>
        <v>9.7643097643097643E-2</v>
      </c>
    </row>
    <row r="31" spans="1:26">
      <c r="A31" t="s">
        <v>36</v>
      </c>
      <c r="B31">
        <v>247.2</v>
      </c>
      <c r="C31">
        <v>0</v>
      </c>
      <c r="D31">
        <v>485</v>
      </c>
      <c r="E31">
        <v>70</v>
      </c>
      <c r="F31">
        <v>7.4999999999999997E-3</v>
      </c>
      <c r="G31" s="5"/>
      <c r="H31" s="5"/>
      <c r="I31" s="4" t="s">
        <v>2405</v>
      </c>
      <c r="J31" s="1" t="s">
        <v>2500</v>
      </c>
      <c r="K31" s="1">
        <v>113</v>
      </c>
      <c r="L31" s="1">
        <f t="shared" si="0"/>
        <v>17</v>
      </c>
      <c r="M31" s="1">
        <f t="shared" si="1"/>
        <v>33</v>
      </c>
      <c r="N31" s="1">
        <f t="shared" si="2"/>
        <v>308</v>
      </c>
      <c r="O31">
        <f t="shared" si="13"/>
        <v>739</v>
      </c>
      <c r="P31">
        <f t="shared" si="13"/>
        <v>964</v>
      </c>
      <c r="Q31">
        <f t="shared" si="13"/>
        <v>12272</v>
      </c>
      <c r="R31" s="1">
        <f t="shared" si="4"/>
        <v>14</v>
      </c>
      <c r="S31" s="1">
        <f t="shared" si="5"/>
        <v>286</v>
      </c>
      <c r="T31" s="1">
        <f t="shared" si="6"/>
        <v>5</v>
      </c>
      <c r="U31" s="1">
        <f t="shared" si="7"/>
        <v>266</v>
      </c>
      <c r="V31">
        <f t="shared" si="8"/>
        <v>552</v>
      </c>
      <c r="W31">
        <f t="shared" si="9"/>
        <v>19</v>
      </c>
      <c r="X31">
        <f t="shared" si="10"/>
        <v>285.5</v>
      </c>
      <c r="Y31">
        <f t="shared" si="11"/>
        <v>5.9544658493870403E-2</v>
      </c>
      <c r="Z31">
        <f t="shared" si="12"/>
        <v>0.11558669001751314</v>
      </c>
    </row>
    <row r="32" spans="1:26">
      <c r="A32" t="s">
        <v>37</v>
      </c>
      <c r="B32">
        <v>47.8</v>
      </c>
      <c r="C32">
        <v>41.3</v>
      </c>
      <c r="D32">
        <v>2</v>
      </c>
      <c r="E32">
        <v>0</v>
      </c>
      <c r="F32" t="s">
        <v>8</v>
      </c>
      <c r="G32" s="5"/>
      <c r="H32" s="5"/>
      <c r="I32" s="5"/>
      <c r="J32" s="1" t="s">
        <v>2501</v>
      </c>
      <c r="K32" s="1">
        <v>125</v>
      </c>
      <c r="L32" s="1">
        <f t="shared" si="0"/>
        <v>53</v>
      </c>
      <c r="M32" s="1">
        <f t="shared" si="1"/>
        <v>5</v>
      </c>
      <c r="N32" s="1">
        <f t="shared" si="2"/>
        <v>275</v>
      </c>
      <c r="O32">
        <f t="shared" si="13"/>
        <v>792</v>
      </c>
      <c r="P32">
        <f t="shared" si="13"/>
        <v>969</v>
      </c>
      <c r="Q32">
        <f t="shared" si="13"/>
        <v>12547</v>
      </c>
      <c r="R32" s="1">
        <f t="shared" si="4"/>
        <v>24</v>
      </c>
      <c r="S32" s="1">
        <f t="shared" si="5"/>
        <v>269</v>
      </c>
      <c r="T32" s="1">
        <f t="shared" si="6"/>
        <v>5</v>
      </c>
      <c r="U32" s="1">
        <f t="shared" si="7"/>
        <v>255</v>
      </c>
      <c r="V32">
        <f t="shared" si="8"/>
        <v>524</v>
      </c>
      <c r="W32">
        <f t="shared" si="9"/>
        <v>29</v>
      </c>
      <c r="X32">
        <f t="shared" si="10"/>
        <v>276.5</v>
      </c>
      <c r="Y32">
        <f t="shared" si="11"/>
        <v>0.19168173598553345</v>
      </c>
      <c r="Z32">
        <f t="shared" si="12"/>
        <v>1.8083182640144666E-2</v>
      </c>
    </row>
    <row r="33" spans="1:26">
      <c r="A33" t="s">
        <v>38</v>
      </c>
      <c r="B33">
        <v>170.3</v>
      </c>
      <c r="C33">
        <v>161.19999999999999</v>
      </c>
      <c r="D33">
        <v>18</v>
      </c>
      <c r="E33">
        <v>17</v>
      </c>
      <c r="F33">
        <v>0.1153</v>
      </c>
      <c r="G33" s="5"/>
      <c r="H33" s="5"/>
      <c r="I33" s="5"/>
      <c r="J33" s="1" t="s">
        <v>2502</v>
      </c>
      <c r="K33" s="1">
        <v>129.4</v>
      </c>
      <c r="L33" s="1">
        <f t="shared" si="0"/>
        <v>8</v>
      </c>
      <c r="M33" s="1">
        <f t="shared" si="1"/>
        <v>5</v>
      </c>
      <c r="N33" s="1">
        <f t="shared" si="2"/>
        <v>268</v>
      </c>
      <c r="O33">
        <f t="shared" si="13"/>
        <v>800</v>
      </c>
      <c r="P33">
        <f t="shared" si="13"/>
        <v>974</v>
      </c>
      <c r="Q33">
        <f t="shared" si="13"/>
        <v>12815</v>
      </c>
      <c r="R33" s="1">
        <f t="shared" si="4"/>
        <v>3</v>
      </c>
      <c r="S33" s="1">
        <f t="shared" si="5"/>
        <v>264</v>
      </c>
      <c r="T33" s="1">
        <f t="shared" si="6"/>
        <v>0</v>
      </c>
      <c r="U33" s="1">
        <f t="shared" si="7"/>
        <v>262</v>
      </c>
      <c r="V33">
        <f t="shared" si="8"/>
        <v>526</v>
      </c>
      <c r="W33">
        <f t="shared" si="9"/>
        <v>3</v>
      </c>
      <c r="X33">
        <f t="shared" si="10"/>
        <v>264.5</v>
      </c>
      <c r="Y33">
        <f t="shared" si="11"/>
        <v>3.0245746691871456E-2</v>
      </c>
      <c r="Z33">
        <f t="shared" si="12"/>
        <v>1.890359168241966E-2</v>
      </c>
    </row>
    <row r="34" spans="1:26">
      <c r="A34" t="s">
        <v>39</v>
      </c>
      <c r="B34">
        <v>11.62</v>
      </c>
      <c r="C34">
        <v>1.17E-2</v>
      </c>
      <c r="D34">
        <v>5</v>
      </c>
      <c r="E34">
        <v>0</v>
      </c>
      <c r="F34" t="s">
        <v>8</v>
      </c>
      <c r="G34" s="5"/>
      <c r="H34" s="5"/>
      <c r="I34" s="5"/>
      <c r="J34" s="1" t="s">
        <v>2503</v>
      </c>
      <c r="K34" s="1">
        <v>132.9</v>
      </c>
      <c r="L34" s="1">
        <f t="shared" si="0"/>
        <v>15</v>
      </c>
      <c r="M34" s="1">
        <f t="shared" si="1"/>
        <v>9</v>
      </c>
      <c r="N34" s="1">
        <f t="shared" si="2"/>
        <v>256</v>
      </c>
      <c r="O34">
        <f t="shared" si="13"/>
        <v>815</v>
      </c>
      <c r="P34">
        <f t="shared" si="13"/>
        <v>983</v>
      </c>
      <c r="Q34">
        <f t="shared" si="13"/>
        <v>13071</v>
      </c>
      <c r="R34" s="1">
        <f t="shared" si="4"/>
        <v>3</v>
      </c>
      <c r="S34" s="1">
        <f t="shared" si="5"/>
        <v>253</v>
      </c>
      <c r="T34" s="1">
        <f t="shared" si="6"/>
        <v>1</v>
      </c>
      <c r="U34" s="1">
        <f t="shared" si="7"/>
        <v>250</v>
      </c>
      <c r="V34">
        <f t="shared" si="8"/>
        <v>503</v>
      </c>
      <c r="W34">
        <f t="shared" si="9"/>
        <v>4</v>
      </c>
      <c r="X34">
        <f t="shared" si="10"/>
        <v>253.5</v>
      </c>
      <c r="Y34">
        <f t="shared" si="11"/>
        <v>5.9171597633136092E-2</v>
      </c>
      <c r="Z34">
        <f t="shared" si="12"/>
        <v>3.5502958579881658E-2</v>
      </c>
    </row>
    <row r="35" spans="1:26">
      <c r="A35" t="s">
        <v>40</v>
      </c>
      <c r="B35">
        <v>125</v>
      </c>
      <c r="C35">
        <v>113</v>
      </c>
      <c r="D35">
        <v>2</v>
      </c>
      <c r="E35">
        <v>1</v>
      </c>
      <c r="F35">
        <v>1.1999999999999999E-3</v>
      </c>
      <c r="G35" s="5"/>
      <c r="H35" s="5"/>
      <c r="I35" s="5"/>
      <c r="J35" s="1" t="s">
        <v>2504</v>
      </c>
      <c r="K35" s="1">
        <v>139.80000000000001</v>
      </c>
      <c r="L35" s="1">
        <f t="shared" si="0"/>
        <v>11</v>
      </c>
      <c r="M35" s="1">
        <f t="shared" si="1"/>
        <v>5</v>
      </c>
      <c r="N35" s="1">
        <f t="shared" si="2"/>
        <v>254</v>
      </c>
      <c r="O35">
        <f t="shared" si="13"/>
        <v>826</v>
      </c>
      <c r="P35">
        <f t="shared" si="13"/>
        <v>988</v>
      </c>
      <c r="Q35">
        <f t="shared" si="13"/>
        <v>13325</v>
      </c>
      <c r="R35" s="1">
        <f t="shared" si="4"/>
        <v>1</v>
      </c>
      <c r="S35" s="1">
        <f t="shared" si="5"/>
        <v>250</v>
      </c>
      <c r="T35" s="1">
        <f t="shared" si="6"/>
        <v>1</v>
      </c>
      <c r="U35" s="1">
        <f t="shared" si="7"/>
        <v>241</v>
      </c>
      <c r="V35">
        <f t="shared" si="8"/>
        <v>491</v>
      </c>
      <c r="W35">
        <f t="shared" si="9"/>
        <v>2</v>
      </c>
      <c r="X35">
        <f t="shared" si="10"/>
        <v>246.5</v>
      </c>
      <c r="Y35">
        <f t="shared" si="11"/>
        <v>4.4624746450304259E-2</v>
      </c>
      <c r="Z35">
        <f t="shared" si="12"/>
        <v>2.0283975659229209E-2</v>
      </c>
    </row>
    <row r="36" spans="1:26">
      <c r="A36" t="s">
        <v>41</v>
      </c>
      <c r="B36">
        <v>93.5</v>
      </c>
      <c r="C36">
        <v>66</v>
      </c>
      <c r="D36">
        <v>7</v>
      </c>
      <c r="E36">
        <v>0</v>
      </c>
      <c r="F36" t="s">
        <v>8</v>
      </c>
      <c r="G36" s="5"/>
      <c r="H36" s="6"/>
      <c r="I36" s="6"/>
      <c r="J36" s="1" t="s">
        <v>2505</v>
      </c>
      <c r="K36" s="1">
        <v>145</v>
      </c>
      <c r="L36" s="1">
        <f t="shared" si="0"/>
        <v>19</v>
      </c>
      <c r="M36" s="1">
        <f t="shared" si="1"/>
        <v>41</v>
      </c>
      <c r="N36" s="1">
        <f t="shared" si="2"/>
        <v>245</v>
      </c>
      <c r="O36">
        <f t="shared" ref="O36:Q51" si="14">(O35+L36)</f>
        <v>845</v>
      </c>
      <c r="P36">
        <f t="shared" si="14"/>
        <v>1029</v>
      </c>
      <c r="Q36">
        <f t="shared" si="14"/>
        <v>13570</v>
      </c>
      <c r="R36" s="1">
        <f t="shared" si="4"/>
        <v>1</v>
      </c>
      <c r="S36" s="1">
        <f t="shared" si="5"/>
        <v>238</v>
      </c>
      <c r="T36" s="1">
        <f t="shared" si="6"/>
        <v>1</v>
      </c>
      <c r="U36" s="1">
        <f t="shared" si="7"/>
        <v>233</v>
      </c>
      <c r="V36">
        <f t="shared" si="8"/>
        <v>471</v>
      </c>
      <c r="W36">
        <f t="shared" si="9"/>
        <v>2</v>
      </c>
      <c r="X36">
        <f t="shared" si="10"/>
        <v>236.5</v>
      </c>
      <c r="Y36">
        <f t="shared" si="11"/>
        <v>8.0338266384778007E-2</v>
      </c>
      <c r="Z36">
        <f t="shared" si="12"/>
        <v>0.17336152219873149</v>
      </c>
    </row>
    <row r="37" spans="1:26">
      <c r="A37" t="s">
        <v>42</v>
      </c>
      <c r="B37">
        <v>208.5</v>
      </c>
      <c r="C37">
        <v>174.1</v>
      </c>
      <c r="D37">
        <v>70</v>
      </c>
      <c r="E37">
        <v>14</v>
      </c>
      <c r="F37">
        <v>0.53549999999999998</v>
      </c>
      <c r="G37" s="5"/>
      <c r="H37" s="4" t="s">
        <v>2506</v>
      </c>
      <c r="I37" s="4" t="s">
        <v>2400</v>
      </c>
      <c r="J37" s="1" t="s">
        <v>2507</v>
      </c>
      <c r="K37" s="1">
        <v>152.1</v>
      </c>
      <c r="L37" s="1">
        <f t="shared" si="0"/>
        <v>14</v>
      </c>
      <c r="M37" s="1">
        <f t="shared" si="1"/>
        <v>16</v>
      </c>
      <c r="N37" s="1">
        <f t="shared" si="2"/>
        <v>262</v>
      </c>
      <c r="O37">
        <f t="shared" si="14"/>
        <v>859</v>
      </c>
      <c r="P37">
        <f t="shared" si="14"/>
        <v>1045</v>
      </c>
      <c r="Q37">
        <f t="shared" si="14"/>
        <v>13832</v>
      </c>
      <c r="R37" s="1">
        <f t="shared" si="4"/>
        <v>7</v>
      </c>
      <c r="S37" s="1">
        <f t="shared" si="5"/>
        <v>258</v>
      </c>
      <c r="T37" s="1">
        <f t="shared" si="6"/>
        <v>0</v>
      </c>
      <c r="U37" s="1">
        <f t="shared" si="7"/>
        <v>224</v>
      </c>
      <c r="V37">
        <f t="shared" si="8"/>
        <v>482</v>
      </c>
      <c r="W37">
        <f t="shared" si="9"/>
        <v>7</v>
      </c>
      <c r="X37">
        <f t="shared" si="10"/>
        <v>244.5</v>
      </c>
      <c r="Y37">
        <f t="shared" si="11"/>
        <v>5.7259713701431493E-2</v>
      </c>
      <c r="Z37">
        <f t="shared" si="12"/>
        <v>6.5439672801635998E-2</v>
      </c>
    </row>
    <row r="38" spans="1:26">
      <c r="A38" t="s">
        <v>43</v>
      </c>
      <c r="B38">
        <v>83.5</v>
      </c>
      <c r="C38">
        <v>3.6</v>
      </c>
      <c r="D38">
        <v>140</v>
      </c>
      <c r="E38">
        <v>7</v>
      </c>
      <c r="F38">
        <v>2.0299999999999999E-2</v>
      </c>
      <c r="G38" s="5"/>
      <c r="H38" s="5"/>
      <c r="I38" s="5"/>
      <c r="J38" s="1" t="s">
        <v>2508</v>
      </c>
      <c r="K38" s="1">
        <v>157.30000000000001</v>
      </c>
      <c r="L38" s="1">
        <f t="shared" si="0"/>
        <v>13</v>
      </c>
      <c r="M38" s="1">
        <f t="shared" si="1"/>
        <v>13</v>
      </c>
      <c r="N38" s="1">
        <f t="shared" si="2"/>
        <v>272</v>
      </c>
      <c r="O38">
        <f t="shared" si="14"/>
        <v>872</v>
      </c>
      <c r="P38">
        <f t="shared" si="14"/>
        <v>1058</v>
      </c>
      <c r="Q38">
        <f t="shared" si="14"/>
        <v>14104</v>
      </c>
      <c r="R38" s="1">
        <f t="shared" si="4"/>
        <v>8</v>
      </c>
      <c r="S38" s="1">
        <f t="shared" si="5"/>
        <v>262</v>
      </c>
      <c r="T38" s="1">
        <f t="shared" si="6"/>
        <v>1</v>
      </c>
      <c r="U38" s="1">
        <f t="shared" si="7"/>
        <v>253</v>
      </c>
      <c r="V38">
        <f t="shared" si="8"/>
        <v>515</v>
      </c>
      <c r="W38">
        <f t="shared" si="9"/>
        <v>9</v>
      </c>
      <c r="X38">
        <f t="shared" si="10"/>
        <v>262</v>
      </c>
      <c r="Y38">
        <f t="shared" si="11"/>
        <v>4.9618320610687022E-2</v>
      </c>
      <c r="Z38">
        <f t="shared" si="12"/>
        <v>4.9618320610687022E-2</v>
      </c>
    </row>
    <row r="39" spans="1:26">
      <c r="A39" t="s">
        <v>44</v>
      </c>
      <c r="B39">
        <v>72.099999999999994</v>
      </c>
      <c r="C39">
        <v>66</v>
      </c>
      <c r="D39">
        <v>1</v>
      </c>
      <c r="E39">
        <v>0</v>
      </c>
      <c r="F39" t="s">
        <v>8</v>
      </c>
      <c r="G39" s="5"/>
      <c r="H39" s="5"/>
      <c r="I39" s="6"/>
      <c r="J39" s="1" t="s">
        <v>2509</v>
      </c>
      <c r="K39" s="1">
        <v>163.5</v>
      </c>
      <c r="L39" s="1">
        <f t="shared" si="0"/>
        <v>11</v>
      </c>
      <c r="M39" s="1">
        <f t="shared" si="1"/>
        <v>13</v>
      </c>
      <c r="N39" s="1">
        <f t="shared" si="2"/>
        <v>261</v>
      </c>
      <c r="O39">
        <f t="shared" si="14"/>
        <v>883</v>
      </c>
      <c r="P39">
        <f t="shared" si="14"/>
        <v>1071</v>
      </c>
      <c r="Q39">
        <f t="shared" si="14"/>
        <v>14365</v>
      </c>
      <c r="R39" s="1">
        <f t="shared" si="4"/>
        <v>6</v>
      </c>
      <c r="S39" s="1">
        <f t="shared" si="5"/>
        <v>253</v>
      </c>
      <c r="T39" s="1">
        <f t="shared" si="6"/>
        <v>0</v>
      </c>
      <c r="U39" s="1">
        <f t="shared" si="7"/>
        <v>246</v>
      </c>
      <c r="V39">
        <f t="shared" si="8"/>
        <v>499</v>
      </c>
      <c r="W39">
        <f t="shared" si="9"/>
        <v>6</v>
      </c>
      <c r="X39">
        <f t="shared" si="10"/>
        <v>252.5</v>
      </c>
      <c r="Y39">
        <f t="shared" si="11"/>
        <v>4.3564356435643561E-2</v>
      </c>
      <c r="Z39">
        <f t="shared" si="12"/>
        <v>5.1485148514851482E-2</v>
      </c>
    </row>
    <row r="40" spans="1:26">
      <c r="A40" t="s">
        <v>45</v>
      </c>
      <c r="B40">
        <v>242</v>
      </c>
      <c r="C40">
        <v>237</v>
      </c>
      <c r="D40">
        <v>2</v>
      </c>
      <c r="E40">
        <v>0</v>
      </c>
      <c r="F40" t="s">
        <v>8</v>
      </c>
      <c r="G40" s="5"/>
      <c r="H40" s="5"/>
      <c r="I40" s="4" t="s">
        <v>2403</v>
      </c>
      <c r="J40" s="1" t="s">
        <v>2510</v>
      </c>
      <c r="K40" s="1">
        <v>166.1</v>
      </c>
      <c r="L40" s="1">
        <f t="shared" si="0"/>
        <v>12</v>
      </c>
      <c r="M40" s="1">
        <f t="shared" si="1"/>
        <v>2</v>
      </c>
      <c r="N40" s="1">
        <f t="shared" si="2"/>
        <v>252</v>
      </c>
      <c r="O40">
        <f t="shared" si="14"/>
        <v>895</v>
      </c>
      <c r="P40">
        <f t="shared" si="14"/>
        <v>1073</v>
      </c>
      <c r="Q40">
        <f t="shared" si="14"/>
        <v>14617</v>
      </c>
      <c r="R40" s="1">
        <f t="shared" si="4"/>
        <v>3</v>
      </c>
      <c r="S40" s="1">
        <f t="shared" si="5"/>
        <v>251</v>
      </c>
      <c r="T40" s="1">
        <f t="shared" si="6"/>
        <v>0</v>
      </c>
      <c r="U40" s="1">
        <f t="shared" si="7"/>
        <v>241</v>
      </c>
      <c r="V40">
        <f t="shared" si="8"/>
        <v>492</v>
      </c>
      <c r="W40">
        <f t="shared" si="9"/>
        <v>3</v>
      </c>
      <c r="X40">
        <f t="shared" si="10"/>
        <v>247.5</v>
      </c>
      <c r="Y40">
        <f t="shared" si="11"/>
        <v>4.8484848484848485E-2</v>
      </c>
      <c r="Z40">
        <f t="shared" si="12"/>
        <v>8.0808080808080808E-3</v>
      </c>
    </row>
    <row r="41" spans="1:26">
      <c r="A41" t="s">
        <v>46</v>
      </c>
      <c r="B41">
        <v>170.3</v>
      </c>
      <c r="C41">
        <v>163.5</v>
      </c>
      <c r="D41">
        <v>6</v>
      </c>
      <c r="E41">
        <v>6</v>
      </c>
      <c r="F41">
        <v>2.6700000000000002E-2</v>
      </c>
      <c r="G41" s="5"/>
      <c r="H41" s="5"/>
      <c r="I41" s="5"/>
      <c r="J41" s="1" t="s">
        <v>2511</v>
      </c>
      <c r="K41" s="1">
        <v>168.3</v>
      </c>
      <c r="L41" s="1">
        <f t="shared" si="0"/>
        <v>12</v>
      </c>
      <c r="M41" s="1">
        <f t="shared" si="1"/>
        <v>2</v>
      </c>
      <c r="N41" s="1">
        <f t="shared" si="2"/>
        <v>233</v>
      </c>
      <c r="O41">
        <f t="shared" si="14"/>
        <v>907</v>
      </c>
      <c r="P41">
        <f t="shared" si="14"/>
        <v>1075</v>
      </c>
      <c r="Q41">
        <f t="shared" si="14"/>
        <v>14850</v>
      </c>
      <c r="R41" s="1">
        <f t="shared" si="4"/>
        <v>1</v>
      </c>
      <c r="S41" s="1">
        <f t="shared" si="5"/>
        <v>233</v>
      </c>
      <c r="T41" s="1">
        <f t="shared" si="6"/>
        <v>0</v>
      </c>
      <c r="U41" s="1">
        <f t="shared" si="7"/>
        <v>232</v>
      </c>
      <c r="V41">
        <f t="shared" si="8"/>
        <v>465</v>
      </c>
      <c r="W41">
        <f t="shared" si="9"/>
        <v>1</v>
      </c>
      <c r="X41">
        <f t="shared" si="10"/>
        <v>233</v>
      </c>
      <c r="Y41">
        <f t="shared" si="11"/>
        <v>5.1502145922746781E-2</v>
      </c>
      <c r="Z41">
        <f t="shared" si="12"/>
        <v>8.5836909871244635E-3</v>
      </c>
    </row>
    <row r="42" spans="1:26">
      <c r="A42" t="s">
        <v>47</v>
      </c>
      <c r="B42">
        <v>136.4</v>
      </c>
      <c r="C42">
        <v>66</v>
      </c>
      <c r="D42">
        <v>28</v>
      </c>
      <c r="E42">
        <v>0</v>
      </c>
      <c r="F42" t="s">
        <v>8</v>
      </c>
      <c r="G42" s="5"/>
      <c r="H42" s="5"/>
      <c r="I42" s="5"/>
      <c r="J42" s="1" t="s">
        <v>2512</v>
      </c>
      <c r="K42" s="1">
        <v>170.3</v>
      </c>
      <c r="L42" s="1">
        <f t="shared" si="0"/>
        <v>20</v>
      </c>
      <c r="M42" s="1">
        <f t="shared" si="1"/>
        <v>3</v>
      </c>
      <c r="N42" s="1">
        <f t="shared" si="2"/>
        <v>215</v>
      </c>
      <c r="O42">
        <f t="shared" si="14"/>
        <v>927</v>
      </c>
      <c r="P42">
        <f t="shared" si="14"/>
        <v>1078</v>
      </c>
      <c r="Q42">
        <f t="shared" si="14"/>
        <v>15065</v>
      </c>
      <c r="R42" s="1">
        <f t="shared" si="4"/>
        <v>1</v>
      </c>
      <c r="S42" s="1">
        <f t="shared" si="5"/>
        <v>215</v>
      </c>
      <c r="T42" s="1">
        <f t="shared" si="6"/>
        <v>0</v>
      </c>
      <c r="U42" s="1">
        <f t="shared" si="7"/>
        <v>214</v>
      </c>
      <c r="V42">
        <f t="shared" si="8"/>
        <v>429</v>
      </c>
      <c r="W42">
        <f t="shared" si="9"/>
        <v>1</v>
      </c>
      <c r="X42">
        <f t="shared" si="10"/>
        <v>215</v>
      </c>
      <c r="Y42">
        <f t="shared" si="11"/>
        <v>9.3023255813953487E-2</v>
      </c>
      <c r="Z42">
        <f t="shared" si="12"/>
        <v>1.3953488372093023E-2</v>
      </c>
    </row>
    <row r="43" spans="1:26">
      <c r="A43" t="s">
        <v>48</v>
      </c>
      <c r="B43">
        <v>37.200000000000003</v>
      </c>
      <c r="C43">
        <v>0</v>
      </c>
      <c r="D43">
        <v>109</v>
      </c>
      <c r="E43">
        <v>5</v>
      </c>
      <c r="F43">
        <v>1.0200000000000001E-2</v>
      </c>
      <c r="G43" s="5"/>
      <c r="H43" s="5"/>
      <c r="I43" s="6"/>
      <c r="J43" s="1" t="s">
        <v>2513</v>
      </c>
      <c r="K43" s="1">
        <v>174.1</v>
      </c>
      <c r="L43" s="1">
        <f t="shared" si="0"/>
        <v>3</v>
      </c>
      <c r="M43" s="1">
        <f t="shared" si="1"/>
        <v>9</v>
      </c>
      <c r="N43" s="1">
        <f t="shared" si="2"/>
        <v>217</v>
      </c>
      <c r="O43">
        <f t="shared" si="14"/>
        <v>930</v>
      </c>
      <c r="P43">
        <f t="shared" si="14"/>
        <v>1087</v>
      </c>
      <c r="Q43">
        <f t="shared" si="14"/>
        <v>15282</v>
      </c>
      <c r="R43" s="1">
        <f t="shared" si="4"/>
        <v>1</v>
      </c>
      <c r="S43" s="1">
        <f t="shared" si="5"/>
        <v>213</v>
      </c>
      <c r="T43" s="1">
        <f t="shared" si="6"/>
        <v>0</v>
      </c>
      <c r="U43" s="1">
        <f t="shared" si="7"/>
        <v>211</v>
      </c>
      <c r="V43">
        <f t="shared" si="8"/>
        <v>424</v>
      </c>
      <c r="W43">
        <f t="shared" si="9"/>
        <v>1</v>
      </c>
      <c r="X43">
        <f t="shared" si="10"/>
        <v>212.5</v>
      </c>
      <c r="Y43">
        <f t="shared" si="11"/>
        <v>1.411764705882353E-2</v>
      </c>
      <c r="Z43">
        <f t="shared" si="12"/>
        <v>4.2352941176470586E-2</v>
      </c>
    </row>
    <row r="44" spans="1:26">
      <c r="A44" t="s">
        <v>49</v>
      </c>
      <c r="B44">
        <v>199.3</v>
      </c>
      <c r="C44">
        <v>132.9</v>
      </c>
      <c r="D44">
        <v>21</v>
      </c>
      <c r="E44">
        <v>8</v>
      </c>
      <c r="F44">
        <v>7.51E-2</v>
      </c>
      <c r="G44" s="5"/>
      <c r="H44" s="5"/>
      <c r="I44" s="4" t="s">
        <v>2405</v>
      </c>
      <c r="J44" s="1" t="s">
        <v>2514</v>
      </c>
      <c r="K44" s="1">
        <v>182.7</v>
      </c>
      <c r="L44" s="1">
        <f t="shared" si="0"/>
        <v>2</v>
      </c>
      <c r="M44" s="1">
        <f t="shared" si="1"/>
        <v>3</v>
      </c>
      <c r="N44" s="1">
        <f t="shared" si="2"/>
        <v>225</v>
      </c>
      <c r="O44">
        <f t="shared" si="14"/>
        <v>932</v>
      </c>
      <c r="P44">
        <f t="shared" si="14"/>
        <v>1090</v>
      </c>
      <c r="Q44">
        <f t="shared" si="14"/>
        <v>15507</v>
      </c>
      <c r="R44" s="1">
        <f t="shared" si="4"/>
        <v>0</v>
      </c>
      <c r="S44" s="1">
        <f t="shared" si="5"/>
        <v>219</v>
      </c>
      <c r="T44" s="1">
        <f t="shared" si="6"/>
        <v>0</v>
      </c>
      <c r="U44" s="1">
        <f t="shared" si="7"/>
        <v>210</v>
      </c>
      <c r="V44">
        <f t="shared" si="8"/>
        <v>429</v>
      </c>
      <c r="W44">
        <f t="shared" si="9"/>
        <v>0</v>
      </c>
      <c r="X44">
        <f t="shared" si="10"/>
        <v>214.5</v>
      </c>
      <c r="Y44">
        <f t="shared" si="11"/>
        <v>9.324009324009324E-3</v>
      </c>
      <c r="Z44">
        <f t="shared" si="12"/>
        <v>1.3986013986013986E-2</v>
      </c>
    </row>
    <row r="45" spans="1:26">
      <c r="A45" t="s">
        <v>50</v>
      </c>
      <c r="B45">
        <v>100.5</v>
      </c>
      <c r="C45">
        <v>93.9</v>
      </c>
      <c r="D45">
        <v>10</v>
      </c>
      <c r="E45">
        <v>0</v>
      </c>
      <c r="F45" t="s">
        <v>8</v>
      </c>
      <c r="G45" s="5"/>
      <c r="H45" s="5"/>
      <c r="I45" s="5"/>
      <c r="J45" s="1" t="s">
        <v>2515</v>
      </c>
      <c r="K45" s="1">
        <v>190.8</v>
      </c>
      <c r="L45" s="1">
        <f t="shared" si="0"/>
        <v>5</v>
      </c>
      <c r="M45" s="1">
        <f t="shared" si="1"/>
        <v>5</v>
      </c>
      <c r="N45" s="1">
        <f t="shared" si="2"/>
        <v>217</v>
      </c>
      <c r="O45">
        <f t="shared" si="14"/>
        <v>937</v>
      </c>
      <c r="P45">
        <f t="shared" si="14"/>
        <v>1095</v>
      </c>
      <c r="Q45">
        <f t="shared" si="14"/>
        <v>15724</v>
      </c>
      <c r="R45" s="1">
        <f t="shared" si="4"/>
        <v>8</v>
      </c>
      <c r="S45" s="1">
        <f t="shared" si="5"/>
        <v>200</v>
      </c>
      <c r="T45" s="1">
        <f t="shared" si="6"/>
        <v>7</v>
      </c>
      <c r="U45" s="1">
        <f t="shared" si="7"/>
        <v>198</v>
      </c>
      <c r="V45">
        <f t="shared" si="8"/>
        <v>398</v>
      </c>
      <c r="W45">
        <f t="shared" si="9"/>
        <v>15</v>
      </c>
      <c r="X45">
        <f t="shared" si="10"/>
        <v>206.5</v>
      </c>
      <c r="Y45">
        <f t="shared" si="11"/>
        <v>2.4213075060532687E-2</v>
      </c>
      <c r="Z45">
        <f t="shared" si="12"/>
        <v>2.4213075060532687E-2</v>
      </c>
    </row>
    <row r="46" spans="1:26">
      <c r="A46" t="s">
        <v>51</v>
      </c>
      <c r="B46">
        <v>33.9</v>
      </c>
      <c r="C46">
        <v>5.3330000000000002</v>
      </c>
      <c r="D46">
        <v>22</v>
      </c>
      <c r="E46">
        <v>0</v>
      </c>
      <c r="F46" t="s">
        <v>8</v>
      </c>
      <c r="G46" s="5"/>
      <c r="H46" s="5"/>
      <c r="I46" s="5"/>
      <c r="J46" s="1" t="s">
        <v>2516</v>
      </c>
      <c r="K46" s="1">
        <v>199.3</v>
      </c>
      <c r="L46" s="1">
        <f t="shared" si="0"/>
        <v>9</v>
      </c>
      <c r="M46" s="1">
        <f t="shared" si="1"/>
        <v>1</v>
      </c>
      <c r="N46" s="1">
        <f t="shared" si="2"/>
        <v>204</v>
      </c>
      <c r="O46">
        <f t="shared" si="14"/>
        <v>946</v>
      </c>
      <c r="P46">
        <f t="shared" si="14"/>
        <v>1096</v>
      </c>
      <c r="Q46">
        <f t="shared" si="14"/>
        <v>15928</v>
      </c>
      <c r="R46" s="1">
        <f t="shared" si="4"/>
        <v>2</v>
      </c>
      <c r="S46" s="1">
        <f t="shared" si="5"/>
        <v>197</v>
      </c>
      <c r="T46" s="1">
        <f t="shared" si="6"/>
        <v>0</v>
      </c>
      <c r="U46" s="1">
        <f t="shared" si="7"/>
        <v>194</v>
      </c>
      <c r="V46">
        <f t="shared" si="8"/>
        <v>391</v>
      </c>
      <c r="W46">
        <f t="shared" si="9"/>
        <v>2</v>
      </c>
      <c r="X46">
        <f t="shared" si="10"/>
        <v>196.5</v>
      </c>
      <c r="Y46">
        <f t="shared" si="11"/>
        <v>4.5801526717557252E-2</v>
      </c>
      <c r="Z46">
        <f t="shared" si="12"/>
        <v>5.0890585241730284E-3</v>
      </c>
    </row>
    <row r="47" spans="1:26">
      <c r="A47" t="s">
        <v>52</v>
      </c>
      <c r="B47">
        <v>3.6</v>
      </c>
      <c r="C47">
        <v>0.12</v>
      </c>
      <c r="D47">
        <v>3</v>
      </c>
      <c r="E47">
        <v>0</v>
      </c>
      <c r="F47" t="s">
        <v>8</v>
      </c>
      <c r="G47" s="5"/>
      <c r="H47" s="6"/>
      <c r="I47" s="6"/>
      <c r="J47" s="1" t="s">
        <v>2517</v>
      </c>
      <c r="K47" s="1">
        <v>201.3</v>
      </c>
      <c r="L47" s="1">
        <f t="shared" si="0"/>
        <v>28</v>
      </c>
      <c r="M47" s="1">
        <f t="shared" si="1"/>
        <v>21</v>
      </c>
      <c r="N47" s="1">
        <f t="shared" si="2"/>
        <v>177</v>
      </c>
      <c r="O47">
        <f t="shared" si="14"/>
        <v>974</v>
      </c>
      <c r="P47">
        <f t="shared" si="14"/>
        <v>1117</v>
      </c>
      <c r="Q47">
        <f t="shared" si="14"/>
        <v>16105</v>
      </c>
      <c r="R47" s="1">
        <f t="shared" si="4"/>
        <v>0</v>
      </c>
      <c r="S47" s="1">
        <f t="shared" si="5"/>
        <v>177</v>
      </c>
      <c r="T47" s="1">
        <f t="shared" si="6"/>
        <v>0</v>
      </c>
      <c r="U47" s="1">
        <f t="shared" si="7"/>
        <v>176</v>
      </c>
      <c r="V47">
        <f t="shared" si="8"/>
        <v>353</v>
      </c>
      <c r="W47">
        <f t="shared" si="9"/>
        <v>0</v>
      </c>
      <c r="X47">
        <f t="shared" si="10"/>
        <v>176.5</v>
      </c>
      <c r="Y47">
        <f t="shared" si="11"/>
        <v>0.15864022662889518</v>
      </c>
      <c r="Z47">
        <f t="shared" si="12"/>
        <v>0.11898016997167139</v>
      </c>
    </row>
    <row r="48" spans="1:26">
      <c r="A48" t="s">
        <v>53</v>
      </c>
      <c r="B48">
        <v>430.5</v>
      </c>
      <c r="C48">
        <v>427.4</v>
      </c>
      <c r="D48">
        <v>1</v>
      </c>
      <c r="E48">
        <v>0</v>
      </c>
      <c r="F48" t="s">
        <v>8</v>
      </c>
      <c r="G48" s="5"/>
      <c r="H48" s="4" t="s">
        <v>2518</v>
      </c>
      <c r="I48" s="4" t="s">
        <v>2400</v>
      </c>
      <c r="J48" s="1" t="s">
        <v>2519</v>
      </c>
      <c r="K48" s="1">
        <v>208.5</v>
      </c>
      <c r="L48" s="1">
        <f t="shared" si="0"/>
        <v>21</v>
      </c>
      <c r="M48" s="1">
        <f t="shared" si="1"/>
        <v>20</v>
      </c>
      <c r="N48" s="1">
        <f t="shared" si="2"/>
        <v>201</v>
      </c>
      <c r="O48">
        <f t="shared" si="14"/>
        <v>995</v>
      </c>
      <c r="P48">
        <f t="shared" si="14"/>
        <v>1137</v>
      </c>
      <c r="Q48">
        <f t="shared" si="14"/>
        <v>16306</v>
      </c>
      <c r="R48" s="1">
        <f t="shared" si="4"/>
        <v>6</v>
      </c>
      <c r="S48" s="1">
        <f t="shared" si="5"/>
        <v>179</v>
      </c>
      <c r="T48" s="1">
        <f t="shared" si="6"/>
        <v>3</v>
      </c>
      <c r="U48" s="1">
        <f t="shared" si="7"/>
        <v>161</v>
      </c>
      <c r="V48">
        <f t="shared" si="8"/>
        <v>340</v>
      </c>
      <c r="W48">
        <f t="shared" si="9"/>
        <v>9</v>
      </c>
      <c r="X48">
        <f t="shared" si="10"/>
        <v>174.5</v>
      </c>
      <c r="Y48">
        <f t="shared" si="11"/>
        <v>0.12034383954154727</v>
      </c>
      <c r="Z48">
        <f t="shared" si="12"/>
        <v>0.11461318051575932</v>
      </c>
    </row>
    <row r="49" spans="1:26">
      <c r="A49" t="s">
        <v>54</v>
      </c>
      <c r="B49">
        <v>427.4</v>
      </c>
      <c r="C49">
        <v>425.6</v>
      </c>
      <c r="D49">
        <v>3</v>
      </c>
      <c r="E49">
        <v>1</v>
      </c>
      <c r="F49">
        <v>5.0000000000000001E-4</v>
      </c>
      <c r="G49" s="5"/>
      <c r="H49" s="5"/>
      <c r="I49" s="5"/>
      <c r="J49" s="1" t="s">
        <v>2520</v>
      </c>
      <c r="K49" s="1">
        <v>227.5</v>
      </c>
      <c r="L49" s="1">
        <f t="shared" si="0"/>
        <v>4</v>
      </c>
      <c r="M49" s="1">
        <f t="shared" si="1"/>
        <v>0</v>
      </c>
      <c r="N49" s="1">
        <f t="shared" si="2"/>
        <v>214</v>
      </c>
      <c r="O49">
        <f t="shared" si="14"/>
        <v>999</v>
      </c>
      <c r="P49">
        <f t="shared" si="14"/>
        <v>1137</v>
      </c>
      <c r="Q49">
        <f t="shared" si="14"/>
        <v>16520</v>
      </c>
      <c r="R49" s="1">
        <f t="shared" si="4"/>
        <v>8</v>
      </c>
      <c r="S49" s="1">
        <f t="shared" si="5"/>
        <v>205</v>
      </c>
      <c r="T49" s="1">
        <f t="shared" si="6"/>
        <v>8</v>
      </c>
      <c r="U49" s="1">
        <f t="shared" si="7"/>
        <v>185</v>
      </c>
      <c r="V49">
        <f t="shared" si="8"/>
        <v>390</v>
      </c>
      <c r="W49">
        <f t="shared" si="9"/>
        <v>16</v>
      </c>
      <c r="X49">
        <f t="shared" si="10"/>
        <v>203</v>
      </c>
      <c r="Y49">
        <f t="shared" si="11"/>
        <v>1.9704433497536946E-2</v>
      </c>
      <c r="Z49">
        <f t="shared" si="12"/>
        <v>0</v>
      </c>
    </row>
    <row r="50" spans="1:26">
      <c r="A50" t="s">
        <v>55</v>
      </c>
      <c r="B50">
        <v>18.2</v>
      </c>
      <c r="C50">
        <v>0</v>
      </c>
      <c r="D50">
        <v>43</v>
      </c>
      <c r="E50">
        <v>10</v>
      </c>
      <c r="F50">
        <v>5.7999999999999996E-3</v>
      </c>
      <c r="G50" s="5"/>
      <c r="H50" s="5"/>
      <c r="I50" s="6"/>
      <c r="J50" s="1" t="s">
        <v>2521</v>
      </c>
      <c r="K50" s="1">
        <v>237</v>
      </c>
      <c r="L50" s="1">
        <f t="shared" si="0"/>
        <v>20</v>
      </c>
      <c r="M50" s="1">
        <f t="shared" si="1"/>
        <v>8</v>
      </c>
      <c r="N50" s="1">
        <f t="shared" si="2"/>
        <v>172</v>
      </c>
      <c r="O50">
        <f t="shared" si="14"/>
        <v>1019</v>
      </c>
      <c r="P50">
        <f t="shared" si="14"/>
        <v>1145</v>
      </c>
      <c r="Q50">
        <f t="shared" si="14"/>
        <v>16692</v>
      </c>
      <c r="R50" s="1">
        <f t="shared" si="4"/>
        <v>17</v>
      </c>
      <c r="S50" s="1">
        <f t="shared" si="5"/>
        <v>154</v>
      </c>
      <c r="T50" s="1">
        <f t="shared" si="6"/>
        <v>17</v>
      </c>
      <c r="U50" s="1">
        <f t="shared" si="7"/>
        <v>154</v>
      </c>
      <c r="V50">
        <f t="shared" si="8"/>
        <v>308</v>
      </c>
      <c r="W50">
        <f t="shared" si="9"/>
        <v>34</v>
      </c>
      <c r="X50">
        <f t="shared" si="10"/>
        <v>171</v>
      </c>
      <c r="Y50">
        <f t="shared" si="11"/>
        <v>0.11695906432748537</v>
      </c>
      <c r="Z50">
        <f t="shared" si="12"/>
        <v>4.6783625730994149E-2</v>
      </c>
    </row>
    <row r="51" spans="1:26">
      <c r="A51" t="s">
        <v>56</v>
      </c>
      <c r="B51">
        <v>100.5</v>
      </c>
      <c r="C51">
        <v>93.9</v>
      </c>
      <c r="D51">
        <v>7</v>
      </c>
      <c r="E51">
        <v>0</v>
      </c>
      <c r="F51" t="s">
        <v>8</v>
      </c>
      <c r="G51" s="5"/>
      <c r="H51" s="5"/>
      <c r="I51" s="4" t="s">
        <v>2403</v>
      </c>
      <c r="J51" s="1" t="s">
        <v>2522</v>
      </c>
      <c r="K51" s="1">
        <v>242</v>
      </c>
      <c r="L51" s="1">
        <f t="shared" si="0"/>
        <v>20</v>
      </c>
      <c r="M51" s="1">
        <f t="shared" si="1"/>
        <v>24</v>
      </c>
      <c r="N51" s="1">
        <f t="shared" si="2"/>
        <v>160</v>
      </c>
      <c r="O51">
        <f t="shared" si="14"/>
        <v>1039</v>
      </c>
      <c r="P51">
        <f t="shared" si="14"/>
        <v>1169</v>
      </c>
      <c r="Q51">
        <f t="shared" si="14"/>
        <v>16852</v>
      </c>
      <c r="R51" s="1">
        <f t="shared" si="4"/>
        <v>5</v>
      </c>
      <c r="S51" s="1">
        <f t="shared" si="5"/>
        <v>160</v>
      </c>
      <c r="T51" s="1">
        <f t="shared" si="6"/>
        <v>0</v>
      </c>
      <c r="U51" s="1">
        <f t="shared" si="7"/>
        <v>157</v>
      </c>
      <c r="V51">
        <f t="shared" si="8"/>
        <v>317</v>
      </c>
      <c r="W51">
        <f t="shared" si="9"/>
        <v>5</v>
      </c>
      <c r="X51">
        <f t="shared" si="10"/>
        <v>161</v>
      </c>
      <c r="Y51">
        <f t="shared" si="11"/>
        <v>0.12422360248447205</v>
      </c>
      <c r="Z51">
        <f t="shared" si="12"/>
        <v>0.14906832298136646</v>
      </c>
    </row>
    <row r="52" spans="1:26">
      <c r="A52" t="s">
        <v>57</v>
      </c>
      <c r="B52">
        <v>457.5</v>
      </c>
      <c r="C52">
        <v>443.4</v>
      </c>
      <c r="D52">
        <v>3</v>
      </c>
      <c r="E52">
        <v>0</v>
      </c>
      <c r="F52" t="s">
        <v>8</v>
      </c>
      <c r="G52" s="5"/>
      <c r="H52" s="5"/>
      <c r="I52" s="6"/>
      <c r="J52" s="1" t="s">
        <v>2523</v>
      </c>
      <c r="K52" s="1">
        <v>247.2</v>
      </c>
      <c r="L52" s="1">
        <f t="shared" si="0"/>
        <v>59</v>
      </c>
      <c r="M52" s="1">
        <f t="shared" si="1"/>
        <v>23</v>
      </c>
      <c r="N52" s="1">
        <f t="shared" si="2"/>
        <v>125</v>
      </c>
      <c r="O52">
        <f t="shared" ref="O52:Q67" si="15">(O51+L52)</f>
        <v>1098</v>
      </c>
      <c r="P52">
        <f t="shared" si="15"/>
        <v>1192</v>
      </c>
      <c r="Q52">
        <f t="shared" si="15"/>
        <v>16977</v>
      </c>
      <c r="R52" s="1">
        <f t="shared" si="4"/>
        <v>19</v>
      </c>
      <c r="S52" s="1">
        <f t="shared" si="5"/>
        <v>125</v>
      </c>
      <c r="T52" s="1">
        <f t="shared" si="6"/>
        <v>0</v>
      </c>
      <c r="U52" s="1">
        <f t="shared" si="7"/>
        <v>120</v>
      </c>
      <c r="V52">
        <f t="shared" si="8"/>
        <v>245</v>
      </c>
      <c r="W52">
        <f t="shared" si="9"/>
        <v>19</v>
      </c>
      <c r="X52">
        <f>(V52+W52)/2</f>
        <v>132</v>
      </c>
      <c r="Y52">
        <v>0</v>
      </c>
      <c r="Z52">
        <f t="shared" si="12"/>
        <v>0.17424242424242425</v>
      </c>
    </row>
    <row r="53" spans="1:26">
      <c r="A53" t="s">
        <v>58</v>
      </c>
      <c r="B53">
        <v>460.9</v>
      </c>
      <c r="C53">
        <v>449.5</v>
      </c>
      <c r="D53">
        <v>4</v>
      </c>
      <c r="E53">
        <v>0</v>
      </c>
      <c r="F53" t="s">
        <v>8</v>
      </c>
      <c r="G53" s="5"/>
      <c r="H53" s="5"/>
      <c r="I53" s="4" t="s">
        <v>2405</v>
      </c>
      <c r="J53" s="1" t="s">
        <v>2524</v>
      </c>
      <c r="K53" s="1">
        <v>251.2</v>
      </c>
      <c r="L53" s="1">
        <f t="shared" si="0"/>
        <v>2</v>
      </c>
      <c r="M53" s="1">
        <f t="shared" si="1"/>
        <v>2</v>
      </c>
      <c r="N53" s="1">
        <f t="shared" si="2"/>
        <v>146</v>
      </c>
      <c r="O53">
        <f t="shared" si="15"/>
        <v>1100</v>
      </c>
      <c r="P53">
        <f t="shared" si="15"/>
        <v>1194</v>
      </c>
      <c r="Q53">
        <f t="shared" si="15"/>
        <v>17123</v>
      </c>
      <c r="R53" s="1">
        <f t="shared" si="4"/>
        <v>1</v>
      </c>
      <c r="S53" s="1">
        <f t="shared" si="5"/>
        <v>146</v>
      </c>
      <c r="T53" s="1">
        <f t="shared" si="6"/>
        <v>0</v>
      </c>
      <c r="U53" s="1">
        <f t="shared" si="7"/>
        <v>124</v>
      </c>
      <c r="V53">
        <f t="shared" si="8"/>
        <v>270</v>
      </c>
      <c r="W53">
        <f t="shared" si="9"/>
        <v>1</v>
      </c>
      <c r="X53">
        <f t="shared" si="10"/>
        <v>135.5</v>
      </c>
      <c r="Y53">
        <f t="shared" si="11"/>
        <v>1.4760147601476014E-2</v>
      </c>
      <c r="Z53">
        <f t="shared" si="12"/>
        <v>1.4760147601476014E-2</v>
      </c>
    </row>
    <row r="54" spans="1:26">
      <c r="A54" t="s">
        <v>59</v>
      </c>
      <c r="B54">
        <v>423</v>
      </c>
      <c r="C54">
        <v>252.17</v>
      </c>
      <c r="D54">
        <v>53</v>
      </c>
      <c r="E54">
        <v>15</v>
      </c>
      <c r="F54">
        <v>0.13300000000000001</v>
      </c>
      <c r="G54" s="6"/>
      <c r="H54" s="6"/>
      <c r="I54" s="6"/>
      <c r="J54" s="1" t="s">
        <v>2525</v>
      </c>
      <c r="K54" s="1">
        <v>252.17</v>
      </c>
      <c r="L54" s="1">
        <f t="shared" si="0"/>
        <v>18</v>
      </c>
      <c r="M54" s="1">
        <f t="shared" si="1"/>
        <v>72</v>
      </c>
      <c r="N54" s="1">
        <f t="shared" si="2"/>
        <v>110</v>
      </c>
      <c r="O54">
        <f t="shared" si="15"/>
        <v>1118</v>
      </c>
      <c r="P54">
        <f t="shared" si="15"/>
        <v>1266</v>
      </c>
      <c r="Q54">
        <f t="shared" si="15"/>
        <v>17233</v>
      </c>
      <c r="R54" s="1">
        <f t="shared" si="4"/>
        <v>0</v>
      </c>
      <c r="S54" s="1">
        <f t="shared" si="5"/>
        <v>105</v>
      </c>
      <c r="T54" s="1">
        <f t="shared" si="6"/>
        <v>0</v>
      </c>
      <c r="U54" s="1">
        <f t="shared" si="7"/>
        <v>103</v>
      </c>
      <c r="V54">
        <f t="shared" si="8"/>
        <v>208</v>
      </c>
      <c r="W54">
        <f t="shared" si="9"/>
        <v>0</v>
      </c>
      <c r="X54">
        <f t="shared" si="10"/>
        <v>104</v>
      </c>
      <c r="Y54">
        <f t="shared" si="11"/>
        <v>0.17307692307692307</v>
      </c>
      <c r="Z54">
        <v>0</v>
      </c>
    </row>
    <row r="55" spans="1:26">
      <c r="A55" t="s">
        <v>60</v>
      </c>
      <c r="B55">
        <v>467.3</v>
      </c>
      <c r="C55">
        <v>466</v>
      </c>
      <c r="D55">
        <v>3</v>
      </c>
      <c r="E55">
        <v>0</v>
      </c>
      <c r="F55" t="s">
        <v>8</v>
      </c>
      <c r="G55" s="4" t="s">
        <v>2385</v>
      </c>
      <c r="H55" s="4" t="s">
        <v>2386</v>
      </c>
      <c r="I55" s="4" t="s">
        <v>2387</v>
      </c>
      <c r="J55" s="1" t="s">
        <v>2388</v>
      </c>
      <c r="K55" s="1">
        <v>254.17</v>
      </c>
      <c r="L55" s="1">
        <f t="shared" si="0"/>
        <v>14</v>
      </c>
      <c r="M55" s="1">
        <f t="shared" si="1"/>
        <v>24</v>
      </c>
      <c r="N55" s="1">
        <f t="shared" si="2"/>
        <v>169</v>
      </c>
      <c r="O55">
        <f t="shared" si="15"/>
        <v>1132</v>
      </c>
      <c r="P55">
        <f t="shared" si="15"/>
        <v>1290</v>
      </c>
      <c r="Q55">
        <f t="shared" si="15"/>
        <v>17402</v>
      </c>
      <c r="R55" s="1">
        <f t="shared" si="4"/>
        <v>6</v>
      </c>
      <c r="S55" s="1">
        <f t="shared" si="5"/>
        <v>168</v>
      </c>
      <c r="T55" s="1">
        <f t="shared" si="6"/>
        <v>0</v>
      </c>
      <c r="U55" s="1">
        <f t="shared" si="7"/>
        <v>102</v>
      </c>
      <c r="V55">
        <f t="shared" si="8"/>
        <v>270</v>
      </c>
      <c r="W55">
        <f t="shared" si="9"/>
        <v>6</v>
      </c>
      <c r="X55">
        <f t="shared" si="10"/>
        <v>138</v>
      </c>
      <c r="Y55">
        <f t="shared" si="11"/>
        <v>0.10144927536231885</v>
      </c>
      <c r="Z55">
        <f t="shared" si="12"/>
        <v>0.17391304347826086</v>
      </c>
    </row>
    <row r="56" spans="1:26">
      <c r="A56" t="s">
        <v>61</v>
      </c>
      <c r="B56">
        <v>11.608000000000001</v>
      </c>
      <c r="C56">
        <v>5.3330000000000002</v>
      </c>
      <c r="D56">
        <v>1</v>
      </c>
      <c r="E56">
        <v>0</v>
      </c>
      <c r="F56" t="s">
        <v>8</v>
      </c>
      <c r="G56" s="5"/>
      <c r="H56" s="5"/>
      <c r="I56" s="6"/>
      <c r="J56" s="1" t="s">
        <v>2389</v>
      </c>
      <c r="K56" s="1">
        <v>259.89999999999998</v>
      </c>
      <c r="L56" s="1">
        <f t="shared" si="0"/>
        <v>15</v>
      </c>
      <c r="M56" s="1">
        <f t="shared" si="1"/>
        <v>31</v>
      </c>
      <c r="N56" s="1">
        <f t="shared" si="2"/>
        <v>177</v>
      </c>
      <c r="O56">
        <f t="shared" si="15"/>
        <v>1147</v>
      </c>
      <c r="P56">
        <f t="shared" si="15"/>
        <v>1321</v>
      </c>
      <c r="Q56">
        <f t="shared" si="15"/>
        <v>17579</v>
      </c>
      <c r="R56" s="1">
        <f t="shared" si="4"/>
        <v>6</v>
      </c>
      <c r="S56" s="1">
        <f t="shared" si="5"/>
        <v>177</v>
      </c>
      <c r="T56" s="1">
        <f t="shared" si="6"/>
        <v>0</v>
      </c>
      <c r="U56" s="1">
        <f t="shared" si="7"/>
        <v>159</v>
      </c>
      <c r="V56">
        <f t="shared" si="8"/>
        <v>336</v>
      </c>
      <c r="W56">
        <f t="shared" si="9"/>
        <v>6</v>
      </c>
      <c r="X56">
        <f t="shared" si="10"/>
        <v>171</v>
      </c>
      <c r="Y56">
        <f t="shared" si="11"/>
        <v>8.771929824561403E-2</v>
      </c>
      <c r="Z56">
        <f t="shared" si="12"/>
        <v>0.18128654970760233</v>
      </c>
    </row>
    <row r="57" spans="1:26">
      <c r="A57" t="s">
        <v>62</v>
      </c>
      <c r="B57">
        <v>23.03</v>
      </c>
      <c r="C57">
        <v>0</v>
      </c>
      <c r="D57">
        <v>25</v>
      </c>
      <c r="E57">
        <v>10</v>
      </c>
      <c r="F57">
        <v>4.4900000000000002E-2</v>
      </c>
      <c r="G57" s="5"/>
      <c r="H57" s="5"/>
      <c r="I57" s="4" t="s">
        <v>2390</v>
      </c>
      <c r="J57" s="1" t="s">
        <v>2391</v>
      </c>
      <c r="K57" s="1">
        <v>265.10000000000002</v>
      </c>
      <c r="L57" s="1">
        <f t="shared" si="0"/>
        <v>13</v>
      </c>
      <c r="M57" s="1">
        <f t="shared" si="1"/>
        <v>25</v>
      </c>
      <c r="N57" s="1">
        <f t="shared" si="2"/>
        <v>195</v>
      </c>
      <c r="O57">
        <f t="shared" si="15"/>
        <v>1160</v>
      </c>
      <c r="P57">
        <f t="shared" si="15"/>
        <v>1346</v>
      </c>
      <c r="Q57">
        <f t="shared" si="15"/>
        <v>17774</v>
      </c>
      <c r="R57" s="1">
        <f t="shared" si="4"/>
        <v>4</v>
      </c>
      <c r="S57" s="1">
        <f t="shared" si="5"/>
        <v>195</v>
      </c>
      <c r="T57" s="1">
        <f t="shared" si="6"/>
        <v>0</v>
      </c>
      <c r="U57" s="1">
        <f t="shared" si="7"/>
        <v>168</v>
      </c>
      <c r="V57">
        <f t="shared" si="8"/>
        <v>363</v>
      </c>
      <c r="W57">
        <f t="shared" si="9"/>
        <v>4</v>
      </c>
      <c r="X57">
        <f t="shared" si="10"/>
        <v>183.5</v>
      </c>
      <c r="Y57">
        <f t="shared" si="11"/>
        <v>7.0844686648501368E-2</v>
      </c>
      <c r="Z57">
        <f t="shared" si="12"/>
        <v>0.13623978201634879</v>
      </c>
    </row>
    <row r="58" spans="1:26">
      <c r="A58" t="s">
        <v>63</v>
      </c>
      <c r="B58">
        <v>0.126</v>
      </c>
      <c r="C58">
        <v>1.17E-2</v>
      </c>
      <c r="D58">
        <v>2</v>
      </c>
      <c r="E58">
        <v>0</v>
      </c>
      <c r="F58" t="s">
        <v>8</v>
      </c>
      <c r="G58" s="5"/>
      <c r="H58" s="5"/>
      <c r="I58" s="5"/>
      <c r="J58" s="1" t="s">
        <v>2392</v>
      </c>
      <c r="K58" s="1">
        <v>268.8</v>
      </c>
      <c r="L58" s="1">
        <f t="shared" si="0"/>
        <v>28</v>
      </c>
      <c r="M58" s="1">
        <f t="shared" si="1"/>
        <v>13</v>
      </c>
      <c r="N58" s="1">
        <f t="shared" si="2"/>
        <v>192</v>
      </c>
      <c r="O58">
        <f t="shared" si="15"/>
        <v>1188</v>
      </c>
      <c r="P58">
        <f t="shared" si="15"/>
        <v>1359</v>
      </c>
      <c r="Q58">
        <f t="shared" si="15"/>
        <v>17966</v>
      </c>
      <c r="R58" s="1">
        <f t="shared" si="4"/>
        <v>13</v>
      </c>
      <c r="S58" s="1">
        <f t="shared" si="5"/>
        <v>192</v>
      </c>
      <c r="T58" s="1">
        <f t="shared" si="6"/>
        <v>0</v>
      </c>
      <c r="U58" s="1">
        <f t="shared" si="7"/>
        <v>180</v>
      </c>
      <c r="V58">
        <f t="shared" si="8"/>
        <v>372</v>
      </c>
      <c r="W58">
        <f t="shared" si="9"/>
        <v>13</v>
      </c>
      <c r="X58">
        <f t="shared" si="10"/>
        <v>192.5</v>
      </c>
      <c r="Y58">
        <f t="shared" si="11"/>
        <v>0.14545454545454545</v>
      </c>
      <c r="Z58">
        <f t="shared" si="12"/>
        <v>6.7532467532467527E-2</v>
      </c>
    </row>
    <row r="59" spans="1:26">
      <c r="A59" t="s">
        <v>64</v>
      </c>
      <c r="B59">
        <v>272.3</v>
      </c>
      <c r="C59">
        <v>252.17</v>
      </c>
      <c r="D59">
        <v>4</v>
      </c>
      <c r="E59">
        <v>0</v>
      </c>
      <c r="F59" t="s">
        <v>8</v>
      </c>
      <c r="G59" s="5"/>
      <c r="H59" s="5"/>
      <c r="I59" s="6"/>
      <c r="J59" s="1" t="s">
        <v>2393</v>
      </c>
      <c r="K59" s="1">
        <v>272.3</v>
      </c>
      <c r="L59" s="1">
        <f t="shared" si="0"/>
        <v>13</v>
      </c>
      <c r="M59" s="1">
        <f t="shared" si="1"/>
        <v>10</v>
      </c>
      <c r="N59" s="1">
        <f t="shared" si="2"/>
        <v>192</v>
      </c>
      <c r="O59">
        <f t="shared" si="15"/>
        <v>1201</v>
      </c>
      <c r="P59">
        <f t="shared" si="15"/>
        <v>1369</v>
      </c>
      <c r="Q59">
        <f t="shared" si="15"/>
        <v>18158</v>
      </c>
      <c r="R59" s="1">
        <f t="shared" si="4"/>
        <v>3</v>
      </c>
      <c r="S59" s="1">
        <f t="shared" si="5"/>
        <v>192</v>
      </c>
      <c r="T59" s="1">
        <f t="shared" si="6"/>
        <v>0</v>
      </c>
      <c r="U59" s="1">
        <f t="shared" si="7"/>
        <v>182</v>
      </c>
      <c r="V59">
        <f t="shared" si="8"/>
        <v>374</v>
      </c>
      <c r="W59">
        <f t="shared" si="9"/>
        <v>3</v>
      </c>
      <c r="X59">
        <f t="shared" si="10"/>
        <v>188.5</v>
      </c>
      <c r="Y59">
        <f t="shared" si="11"/>
        <v>6.8965517241379309E-2</v>
      </c>
      <c r="Z59">
        <f t="shared" si="12"/>
        <v>5.3050397877984087E-2</v>
      </c>
    </row>
    <row r="60" spans="1:26">
      <c r="A60" t="s">
        <v>65</v>
      </c>
      <c r="B60">
        <v>55.8</v>
      </c>
      <c r="C60">
        <v>2.5880000000000001</v>
      </c>
      <c r="D60">
        <v>85</v>
      </c>
      <c r="E60">
        <v>36</v>
      </c>
      <c r="F60">
        <v>8.6400000000000005E-2</v>
      </c>
      <c r="G60" s="5"/>
      <c r="H60" s="5"/>
      <c r="I60" s="4" t="s">
        <v>2394</v>
      </c>
      <c r="J60" s="1" t="s">
        <v>2395</v>
      </c>
      <c r="K60" s="1">
        <v>279.3</v>
      </c>
      <c r="L60" s="1">
        <f t="shared" si="0"/>
        <v>35</v>
      </c>
      <c r="M60" s="1">
        <f t="shared" si="1"/>
        <v>5</v>
      </c>
      <c r="N60" s="1">
        <f t="shared" si="2"/>
        <v>163</v>
      </c>
      <c r="O60">
        <f t="shared" si="15"/>
        <v>1236</v>
      </c>
      <c r="P60">
        <f t="shared" si="15"/>
        <v>1374</v>
      </c>
      <c r="Q60">
        <f t="shared" si="15"/>
        <v>18321</v>
      </c>
      <c r="R60" s="1">
        <f t="shared" si="4"/>
        <v>7</v>
      </c>
      <c r="S60" s="1">
        <f t="shared" si="5"/>
        <v>163</v>
      </c>
      <c r="T60" s="1">
        <f t="shared" si="6"/>
        <v>0</v>
      </c>
      <c r="U60" s="1">
        <f t="shared" si="7"/>
        <v>160</v>
      </c>
      <c r="V60">
        <f t="shared" si="8"/>
        <v>323</v>
      </c>
      <c r="W60">
        <f t="shared" si="9"/>
        <v>7</v>
      </c>
      <c r="X60">
        <f t="shared" si="10"/>
        <v>165</v>
      </c>
      <c r="Y60">
        <f t="shared" si="11"/>
        <v>0.21212121212121213</v>
      </c>
      <c r="Z60">
        <f t="shared" si="12"/>
        <v>3.0303030303030304E-2</v>
      </c>
    </row>
    <row r="61" spans="1:26">
      <c r="A61" t="s">
        <v>66</v>
      </c>
      <c r="B61">
        <v>443.4</v>
      </c>
      <c r="C61">
        <v>433.4</v>
      </c>
      <c r="D61">
        <v>1</v>
      </c>
      <c r="E61">
        <v>0</v>
      </c>
      <c r="F61" t="s">
        <v>8</v>
      </c>
      <c r="G61" s="5"/>
      <c r="H61" s="5"/>
      <c r="I61" s="5"/>
      <c r="J61" s="1" t="s">
        <v>2396</v>
      </c>
      <c r="K61" s="1">
        <v>290.10000000000002</v>
      </c>
      <c r="L61" s="1">
        <f t="shared" si="0"/>
        <v>13</v>
      </c>
      <c r="M61" s="1">
        <f t="shared" si="1"/>
        <v>3</v>
      </c>
      <c r="N61" s="1">
        <f t="shared" si="2"/>
        <v>155</v>
      </c>
      <c r="O61">
        <f t="shared" si="15"/>
        <v>1249</v>
      </c>
      <c r="P61">
        <f t="shared" si="15"/>
        <v>1377</v>
      </c>
      <c r="Q61">
        <f t="shared" si="15"/>
        <v>18476</v>
      </c>
      <c r="R61" s="1">
        <f t="shared" si="4"/>
        <v>2</v>
      </c>
      <c r="S61" s="1">
        <f t="shared" si="5"/>
        <v>155</v>
      </c>
      <c r="T61" s="1">
        <f t="shared" si="6"/>
        <v>0</v>
      </c>
      <c r="U61" s="1">
        <f t="shared" si="7"/>
        <v>152</v>
      </c>
      <c r="V61">
        <f t="shared" si="8"/>
        <v>307</v>
      </c>
      <c r="W61">
        <f t="shared" si="9"/>
        <v>2</v>
      </c>
      <c r="X61">
        <f t="shared" si="10"/>
        <v>154.5</v>
      </c>
      <c r="Y61">
        <f t="shared" si="11"/>
        <v>8.4142394822006472E-2</v>
      </c>
      <c r="Z61">
        <f t="shared" si="12"/>
        <v>1.9417475728155338E-2</v>
      </c>
    </row>
    <row r="62" spans="1:26">
      <c r="A62" t="s">
        <v>67</v>
      </c>
      <c r="B62">
        <v>99.6</v>
      </c>
      <c r="C62">
        <v>61.6</v>
      </c>
      <c r="D62">
        <v>287</v>
      </c>
      <c r="E62">
        <v>209</v>
      </c>
      <c r="F62">
        <v>3.61E-2</v>
      </c>
      <c r="G62" s="5"/>
      <c r="H62" s="5"/>
      <c r="I62" s="5"/>
      <c r="J62" s="1" t="s">
        <v>2397</v>
      </c>
      <c r="K62" s="1">
        <v>295.5</v>
      </c>
      <c r="L62" s="1">
        <f t="shared" si="0"/>
        <v>13</v>
      </c>
      <c r="M62" s="1">
        <f t="shared" si="1"/>
        <v>3</v>
      </c>
      <c r="N62" s="1">
        <f t="shared" si="2"/>
        <v>145</v>
      </c>
      <c r="O62">
        <f t="shared" si="15"/>
        <v>1262</v>
      </c>
      <c r="P62">
        <f t="shared" si="15"/>
        <v>1380</v>
      </c>
      <c r="Q62">
        <f t="shared" si="15"/>
        <v>18621</v>
      </c>
      <c r="R62" s="1">
        <f t="shared" si="4"/>
        <v>2</v>
      </c>
      <c r="S62" s="1">
        <f t="shared" si="5"/>
        <v>145</v>
      </c>
      <c r="T62" s="1">
        <f t="shared" si="6"/>
        <v>0</v>
      </c>
      <c r="U62" s="1">
        <f t="shared" si="7"/>
        <v>144</v>
      </c>
      <c r="V62">
        <f t="shared" si="8"/>
        <v>289</v>
      </c>
      <c r="W62">
        <f t="shared" si="9"/>
        <v>2</v>
      </c>
      <c r="X62">
        <f t="shared" si="10"/>
        <v>145.5</v>
      </c>
      <c r="Y62">
        <f t="shared" si="11"/>
        <v>8.9347079037800689E-2</v>
      </c>
      <c r="Z62">
        <f t="shared" si="12"/>
        <v>2.0618556701030927E-2</v>
      </c>
    </row>
    <row r="63" spans="1:26">
      <c r="A63" t="s">
        <v>68</v>
      </c>
      <c r="B63">
        <v>72.099999999999994</v>
      </c>
      <c r="C63">
        <v>66</v>
      </c>
      <c r="D63">
        <v>4</v>
      </c>
      <c r="E63">
        <v>0</v>
      </c>
      <c r="F63" t="s">
        <v>8</v>
      </c>
      <c r="G63" s="5"/>
      <c r="H63" s="6"/>
      <c r="I63" s="6"/>
      <c r="J63" s="1" t="s">
        <v>2398</v>
      </c>
      <c r="K63" s="1">
        <v>298.89999999999998</v>
      </c>
      <c r="L63" s="1">
        <f t="shared" si="0"/>
        <v>13</v>
      </c>
      <c r="M63" s="1">
        <f t="shared" si="1"/>
        <v>7</v>
      </c>
      <c r="N63" s="1">
        <f t="shared" si="2"/>
        <v>135</v>
      </c>
      <c r="O63">
        <f t="shared" si="15"/>
        <v>1275</v>
      </c>
      <c r="P63">
        <f t="shared" si="15"/>
        <v>1387</v>
      </c>
      <c r="Q63">
        <f t="shared" si="15"/>
        <v>18756</v>
      </c>
      <c r="R63" s="1">
        <f t="shared" si="4"/>
        <v>0</v>
      </c>
      <c r="S63" s="1">
        <f t="shared" si="5"/>
        <v>135</v>
      </c>
      <c r="T63" s="1">
        <f t="shared" si="6"/>
        <v>0</v>
      </c>
      <c r="U63" s="1">
        <f t="shared" si="7"/>
        <v>132</v>
      </c>
      <c r="V63">
        <f t="shared" si="8"/>
        <v>267</v>
      </c>
      <c r="W63">
        <f t="shared" si="9"/>
        <v>0</v>
      </c>
      <c r="X63">
        <f t="shared" si="10"/>
        <v>133.5</v>
      </c>
      <c r="Y63">
        <f t="shared" si="11"/>
        <v>9.7378277153558054E-2</v>
      </c>
      <c r="Z63">
        <f t="shared" si="12"/>
        <v>5.2434456928838954E-2</v>
      </c>
    </row>
    <row r="64" spans="1:26">
      <c r="A64" t="s">
        <v>69</v>
      </c>
      <c r="B64">
        <v>100.5</v>
      </c>
      <c r="C64">
        <v>93.9</v>
      </c>
      <c r="D64">
        <v>2</v>
      </c>
      <c r="E64">
        <v>0</v>
      </c>
      <c r="F64" t="s">
        <v>8</v>
      </c>
      <c r="G64" s="5"/>
      <c r="H64" s="4" t="s">
        <v>2399</v>
      </c>
      <c r="I64" s="4" t="s">
        <v>2400</v>
      </c>
      <c r="J64" s="1" t="s">
        <v>2401</v>
      </c>
      <c r="K64" s="1">
        <v>303.7</v>
      </c>
      <c r="L64" s="1">
        <f t="shared" si="0"/>
        <v>4</v>
      </c>
      <c r="M64" s="1">
        <f t="shared" si="1"/>
        <v>0</v>
      </c>
      <c r="N64" s="1">
        <f t="shared" si="2"/>
        <v>135</v>
      </c>
      <c r="O64">
        <f t="shared" si="15"/>
        <v>1279</v>
      </c>
      <c r="P64">
        <f t="shared" si="15"/>
        <v>1387</v>
      </c>
      <c r="Q64">
        <f t="shared" si="15"/>
        <v>18891</v>
      </c>
      <c r="R64" s="1">
        <f t="shared" si="4"/>
        <v>2</v>
      </c>
      <c r="S64" s="1">
        <f t="shared" si="5"/>
        <v>135</v>
      </c>
      <c r="T64" s="1">
        <f t="shared" si="6"/>
        <v>0</v>
      </c>
      <c r="U64" s="1">
        <f t="shared" si="7"/>
        <v>130</v>
      </c>
      <c r="V64">
        <f t="shared" si="8"/>
        <v>265</v>
      </c>
      <c r="W64">
        <f t="shared" si="9"/>
        <v>2</v>
      </c>
      <c r="X64">
        <f t="shared" si="10"/>
        <v>133.5</v>
      </c>
      <c r="Y64">
        <f t="shared" si="11"/>
        <v>2.9962546816479401E-2</v>
      </c>
      <c r="Z64">
        <f t="shared" si="12"/>
        <v>0</v>
      </c>
    </row>
    <row r="65" spans="1:26">
      <c r="A65" t="s">
        <v>70</v>
      </c>
      <c r="B65">
        <v>460.9</v>
      </c>
      <c r="C65">
        <v>407.6</v>
      </c>
      <c r="D65">
        <v>307</v>
      </c>
      <c r="E65">
        <v>213</v>
      </c>
      <c r="F65">
        <v>0.6512</v>
      </c>
      <c r="G65" s="5"/>
      <c r="H65" s="5"/>
      <c r="I65" s="6"/>
      <c r="J65" s="1" t="s">
        <v>2402</v>
      </c>
      <c r="K65" s="1">
        <v>307</v>
      </c>
      <c r="L65" s="1">
        <f t="shared" si="0"/>
        <v>2</v>
      </c>
      <c r="M65" s="1">
        <f t="shared" si="1"/>
        <v>3</v>
      </c>
      <c r="N65" s="1">
        <f t="shared" si="2"/>
        <v>137</v>
      </c>
      <c r="O65">
        <f t="shared" si="15"/>
        <v>1281</v>
      </c>
      <c r="P65">
        <f t="shared" si="15"/>
        <v>1390</v>
      </c>
      <c r="Q65">
        <f t="shared" si="15"/>
        <v>19028</v>
      </c>
      <c r="R65" s="1">
        <f t="shared" si="4"/>
        <v>0</v>
      </c>
      <c r="S65" s="1">
        <f t="shared" si="5"/>
        <v>132</v>
      </c>
      <c r="T65" s="1">
        <f t="shared" si="6"/>
        <v>0</v>
      </c>
      <c r="U65" s="1">
        <f t="shared" si="7"/>
        <v>132</v>
      </c>
      <c r="V65">
        <f t="shared" si="8"/>
        <v>264</v>
      </c>
      <c r="W65">
        <f t="shared" si="9"/>
        <v>0</v>
      </c>
      <c r="X65">
        <f t="shared" si="10"/>
        <v>132</v>
      </c>
      <c r="Y65">
        <f t="shared" si="11"/>
        <v>1.5151515151515152E-2</v>
      </c>
      <c r="Z65">
        <f t="shared" si="12"/>
        <v>2.2727272727272728E-2</v>
      </c>
    </row>
    <row r="66" spans="1:26">
      <c r="A66" t="s">
        <v>71</v>
      </c>
      <c r="B66">
        <v>453</v>
      </c>
      <c r="C66">
        <v>449.5</v>
      </c>
      <c r="D66">
        <v>16</v>
      </c>
      <c r="E66">
        <v>13</v>
      </c>
      <c r="F66">
        <v>7.7999999999999996E-3</v>
      </c>
      <c r="G66" s="5"/>
      <c r="H66" s="5"/>
      <c r="I66" s="2" t="s">
        <v>2403</v>
      </c>
      <c r="J66" s="1" t="s">
        <v>2404</v>
      </c>
      <c r="K66" s="1">
        <v>315.2</v>
      </c>
      <c r="L66" s="1">
        <f t="shared" si="0"/>
        <v>0</v>
      </c>
      <c r="M66" s="1">
        <f t="shared" si="1"/>
        <v>0</v>
      </c>
      <c r="N66" s="1">
        <f t="shared" si="2"/>
        <v>134</v>
      </c>
      <c r="O66">
        <f t="shared" si="15"/>
        <v>1281</v>
      </c>
      <c r="P66">
        <f t="shared" si="15"/>
        <v>1390</v>
      </c>
      <c r="Q66">
        <f t="shared" si="15"/>
        <v>19162</v>
      </c>
      <c r="R66" s="1">
        <f t="shared" si="4"/>
        <v>0</v>
      </c>
      <c r="S66" s="1">
        <f t="shared" si="5"/>
        <v>131</v>
      </c>
      <c r="T66" s="1">
        <f t="shared" si="6"/>
        <v>0</v>
      </c>
      <c r="U66" s="1">
        <f t="shared" si="7"/>
        <v>128</v>
      </c>
      <c r="V66">
        <f t="shared" si="8"/>
        <v>259</v>
      </c>
      <c r="W66">
        <f t="shared" si="9"/>
        <v>0</v>
      </c>
      <c r="X66">
        <f t="shared" si="10"/>
        <v>129.5</v>
      </c>
      <c r="Y66">
        <f t="shared" si="11"/>
        <v>0</v>
      </c>
      <c r="Z66">
        <f t="shared" si="12"/>
        <v>0</v>
      </c>
    </row>
    <row r="67" spans="1:26">
      <c r="A67" t="s">
        <v>72</v>
      </c>
      <c r="B67">
        <v>457.5</v>
      </c>
      <c r="C67">
        <v>449.5</v>
      </c>
      <c r="D67">
        <v>28</v>
      </c>
      <c r="E67">
        <v>1</v>
      </c>
      <c r="F67">
        <v>3.8E-3</v>
      </c>
      <c r="G67" s="5"/>
      <c r="H67" s="6"/>
      <c r="I67" s="2" t="s">
        <v>2405</v>
      </c>
      <c r="J67" s="1" t="s">
        <v>2406</v>
      </c>
      <c r="K67" s="1">
        <v>323.2</v>
      </c>
      <c r="L67" s="1">
        <f t="shared" ref="L67:L102" si="16">COUNTIFS(B:B,"="&amp;K67)</f>
        <v>17</v>
      </c>
      <c r="M67" s="1">
        <f t="shared" ref="M67:M102" si="17">COUNTIFS(C:C,"="&amp;K67)</f>
        <v>6</v>
      </c>
      <c r="N67" s="1">
        <f t="shared" ref="N67:N102" si="18">COUNTIFS(B:B,"&gt;"&amp;K67,C:C,"&lt;"&amp;K67)</f>
        <v>112</v>
      </c>
      <c r="O67">
        <f t="shared" si="15"/>
        <v>1298</v>
      </c>
      <c r="P67">
        <f t="shared" si="15"/>
        <v>1396</v>
      </c>
      <c r="Q67">
        <f t="shared" si="15"/>
        <v>19274</v>
      </c>
      <c r="R67" s="1">
        <f t="shared" si="4"/>
        <v>0</v>
      </c>
      <c r="S67" s="1">
        <f t="shared" si="5"/>
        <v>111</v>
      </c>
      <c r="T67" s="1">
        <f t="shared" si="6"/>
        <v>0</v>
      </c>
      <c r="U67" s="1">
        <f t="shared" si="7"/>
        <v>111</v>
      </c>
      <c r="V67">
        <f t="shared" si="8"/>
        <v>222</v>
      </c>
      <c r="W67">
        <f t="shared" si="9"/>
        <v>0</v>
      </c>
      <c r="X67">
        <f t="shared" si="10"/>
        <v>111</v>
      </c>
      <c r="Y67">
        <f t="shared" si="11"/>
        <v>0.15315315315315314</v>
      </c>
      <c r="Z67">
        <f t="shared" si="12"/>
        <v>5.4054054054054057E-2</v>
      </c>
    </row>
    <row r="68" spans="1:26">
      <c r="A68" t="s">
        <v>73</v>
      </c>
      <c r="B68">
        <v>23.03</v>
      </c>
      <c r="C68">
        <v>0</v>
      </c>
      <c r="D68">
        <v>44</v>
      </c>
      <c r="E68">
        <v>8</v>
      </c>
      <c r="F68">
        <v>6.4100000000000004E-2</v>
      </c>
      <c r="G68" s="5"/>
      <c r="H68" s="4" t="s">
        <v>2407</v>
      </c>
      <c r="I68" s="2" t="s">
        <v>2400</v>
      </c>
      <c r="J68" s="1" t="s">
        <v>2408</v>
      </c>
      <c r="K68" s="1">
        <v>330.9</v>
      </c>
      <c r="L68" s="1">
        <f t="shared" si="16"/>
        <v>11</v>
      </c>
      <c r="M68" s="1">
        <f t="shared" si="17"/>
        <v>0</v>
      </c>
      <c r="N68" s="1">
        <f t="shared" si="18"/>
        <v>104</v>
      </c>
      <c r="O68">
        <f t="shared" ref="O68:Q83" si="19">(O67+L68)</f>
        <v>1309</v>
      </c>
      <c r="P68">
        <f t="shared" si="19"/>
        <v>1396</v>
      </c>
      <c r="Q68">
        <f t="shared" si="19"/>
        <v>19378</v>
      </c>
      <c r="R68" s="1">
        <f t="shared" ref="R68:R102" si="20">COUNTIFS(B:B,"&lt;="&amp;K68,C:C,"&gt;="&amp;K67)</f>
        <v>5</v>
      </c>
      <c r="S68" s="1">
        <f t="shared" ref="S68:S102" si="21">COUNTIFS(B:B,"&gt;"&amp;K68,C:C,"&lt;="&amp;K67)</f>
        <v>101</v>
      </c>
      <c r="T68" s="1">
        <f t="shared" ref="T68:T102" si="22">COUNTIFS(B:B,"&lt;="&amp;K68,C:C,"&gt;"&amp;K67)</f>
        <v>0</v>
      </c>
      <c r="U68" s="1">
        <f t="shared" ref="U68:U102" si="23">COUNTIFS(B:B,"&gt;"&amp;K68,C:C,"&lt;"&amp;K67)</f>
        <v>100</v>
      </c>
      <c r="V68">
        <f t="shared" ref="V68:V102" si="24">S68+U68</f>
        <v>201</v>
      </c>
      <c r="W68">
        <f t="shared" ref="W68:W102" si="25">R68+T68</f>
        <v>5</v>
      </c>
      <c r="X68">
        <f t="shared" ref="X68:X102" si="26">(V68+W68)/2</f>
        <v>103</v>
      </c>
      <c r="Y68">
        <f t="shared" ref="Y68:Y102" si="27">L68/X68</f>
        <v>0.10679611650485436</v>
      </c>
      <c r="Z68">
        <f t="shared" ref="Z68:Z102" si="28">M68/X68</f>
        <v>0</v>
      </c>
    </row>
    <row r="69" spans="1:26">
      <c r="A69" t="s">
        <v>74</v>
      </c>
      <c r="B69">
        <v>47.8</v>
      </c>
      <c r="C69">
        <v>7.1450000000000003E-3</v>
      </c>
      <c r="D69">
        <v>75</v>
      </c>
      <c r="E69">
        <v>26</v>
      </c>
      <c r="F69">
        <v>8.0000000000000002E-3</v>
      </c>
      <c r="G69" s="5"/>
      <c r="H69" s="5"/>
      <c r="I69" s="2" t="s">
        <v>2403</v>
      </c>
      <c r="J69" s="1" t="s">
        <v>2409</v>
      </c>
      <c r="K69" s="1">
        <v>346.7</v>
      </c>
      <c r="L69" s="1">
        <f t="shared" si="16"/>
        <v>1</v>
      </c>
      <c r="M69" s="1">
        <f t="shared" si="17"/>
        <v>1</v>
      </c>
      <c r="N69" s="1">
        <f t="shared" si="18"/>
        <v>87</v>
      </c>
      <c r="O69">
        <f t="shared" si="19"/>
        <v>1310</v>
      </c>
      <c r="P69">
        <f t="shared" si="19"/>
        <v>1397</v>
      </c>
      <c r="Q69">
        <f t="shared" si="19"/>
        <v>19465</v>
      </c>
      <c r="R69" s="1">
        <f t="shared" si="20"/>
        <v>3</v>
      </c>
      <c r="S69" s="1">
        <f t="shared" si="21"/>
        <v>80</v>
      </c>
      <c r="T69" s="1">
        <f t="shared" si="22"/>
        <v>3</v>
      </c>
      <c r="U69" s="1">
        <f t="shared" si="23"/>
        <v>80</v>
      </c>
      <c r="V69">
        <f t="shared" si="24"/>
        <v>160</v>
      </c>
      <c r="W69">
        <f t="shared" si="25"/>
        <v>6</v>
      </c>
      <c r="X69">
        <f t="shared" si="26"/>
        <v>83</v>
      </c>
      <c r="Y69">
        <f t="shared" si="27"/>
        <v>1.2048192771084338E-2</v>
      </c>
      <c r="Z69">
        <f t="shared" si="28"/>
        <v>1.2048192771084338E-2</v>
      </c>
    </row>
    <row r="70" spans="1:26">
      <c r="A70" t="s">
        <v>75</v>
      </c>
      <c r="B70">
        <v>37.200000000000003</v>
      </c>
      <c r="C70">
        <v>0</v>
      </c>
      <c r="D70">
        <v>84</v>
      </c>
      <c r="E70">
        <v>12</v>
      </c>
      <c r="F70">
        <v>5.3999999999999999E-2</v>
      </c>
      <c r="G70" s="5"/>
      <c r="H70" s="6"/>
      <c r="I70" s="2" t="s">
        <v>2405</v>
      </c>
      <c r="J70" s="1" t="s">
        <v>2410</v>
      </c>
      <c r="K70" s="1">
        <v>358.9</v>
      </c>
      <c r="L70" s="1">
        <f t="shared" si="16"/>
        <v>5</v>
      </c>
      <c r="M70" s="1">
        <f t="shared" si="17"/>
        <v>0</v>
      </c>
      <c r="N70" s="1">
        <f t="shared" si="18"/>
        <v>84</v>
      </c>
      <c r="O70">
        <f t="shared" si="19"/>
        <v>1315</v>
      </c>
      <c r="P70">
        <f t="shared" si="19"/>
        <v>1397</v>
      </c>
      <c r="Q70">
        <f t="shared" si="19"/>
        <v>19549</v>
      </c>
      <c r="R70" s="1">
        <f t="shared" si="20"/>
        <v>0</v>
      </c>
      <c r="S70" s="1">
        <f t="shared" si="21"/>
        <v>83</v>
      </c>
      <c r="T70" s="1">
        <f t="shared" si="22"/>
        <v>0</v>
      </c>
      <c r="U70" s="1">
        <f t="shared" si="23"/>
        <v>82</v>
      </c>
      <c r="V70">
        <f t="shared" si="24"/>
        <v>165</v>
      </c>
      <c r="W70">
        <f t="shared" si="25"/>
        <v>0</v>
      </c>
      <c r="X70">
        <f t="shared" si="26"/>
        <v>82.5</v>
      </c>
      <c r="Y70">
        <f t="shared" si="27"/>
        <v>6.0606060606060608E-2</v>
      </c>
      <c r="Z70">
        <f t="shared" si="28"/>
        <v>0</v>
      </c>
    </row>
    <row r="71" spans="1:26">
      <c r="A71" t="s">
        <v>76</v>
      </c>
      <c r="B71">
        <v>237</v>
      </c>
      <c r="C71">
        <v>212</v>
      </c>
      <c r="D71">
        <v>2</v>
      </c>
      <c r="E71">
        <v>0</v>
      </c>
      <c r="F71" t="s">
        <v>8</v>
      </c>
      <c r="G71" s="5"/>
      <c r="H71" s="4" t="s">
        <v>2411</v>
      </c>
      <c r="I71" s="4" t="s">
        <v>2400</v>
      </c>
      <c r="J71" s="1" t="s">
        <v>2412</v>
      </c>
      <c r="K71" s="1">
        <v>372.2</v>
      </c>
      <c r="L71" s="1">
        <f t="shared" si="16"/>
        <v>0</v>
      </c>
      <c r="M71" s="1">
        <f t="shared" si="17"/>
        <v>11</v>
      </c>
      <c r="N71" s="1">
        <f t="shared" si="18"/>
        <v>83</v>
      </c>
      <c r="O71">
        <f t="shared" si="19"/>
        <v>1315</v>
      </c>
      <c r="P71">
        <f t="shared" si="19"/>
        <v>1408</v>
      </c>
      <c r="Q71">
        <f t="shared" si="19"/>
        <v>19632</v>
      </c>
      <c r="R71" s="1">
        <f t="shared" si="20"/>
        <v>2</v>
      </c>
      <c r="S71" s="1">
        <f t="shared" si="21"/>
        <v>74</v>
      </c>
      <c r="T71" s="1">
        <f t="shared" si="22"/>
        <v>2</v>
      </c>
      <c r="U71" s="1">
        <f t="shared" si="23"/>
        <v>74</v>
      </c>
      <c r="V71">
        <f t="shared" si="24"/>
        <v>148</v>
      </c>
      <c r="W71">
        <f t="shared" si="25"/>
        <v>4</v>
      </c>
      <c r="X71">
        <f t="shared" si="26"/>
        <v>76</v>
      </c>
      <c r="Y71">
        <f t="shared" si="27"/>
        <v>0</v>
      </c>
      <c r="Z71">
        <f t="shared" si="28"/>
        <v>0.14473684210526316</v>
      </c>
    </row>
    <row r="72" spans="1:26">
      <c r="A72" t="s">
        <v>77</v>
      </c>
      <c r="B72">
        <v>41.3</v>
      </c>
      <c r="C72">
        <v>38</v>
      </c>
      <c r="D72">
        <v>2</v>
      </c>
      <c r="E72">
        <v>0</v>
      </c>
      <c r="F72" t="s">
        <v>8</v>
      </c>
      <c r="G72" s="5"/>
      <c r="H72" s="5"/>
      <c r="I72" s="6"/>
      <c r="J72" s="1" t="s">
        <v>2413</v>
      </c>
      <c r="K72" s="1">
        <v>382.7</v>
      </c>
      <c r="L72" s="1">
        <f t="shared" si="16"/>
        <v>6</v>
      </c>
      <c r="M72" s="1">
        <f t="shared" si="17"/>
        <v>19</v>
      </c>
      <c r="N72" s="1">
        <f t="shared" si="18"/>
        <v>90</v>
      </c>
      <c r="O72">
        <f t="shared" si="19"/>
        <v>1321</v>
      </c>
      <c r="P72">
        <f t="shared" si="19"/>
        <v>1427</v>
      </c>
      <c r="Q72">
        <f t="shared" si="19"/>
        <v>19722</v>
      </c>
      <c r="R72" s="1">
        <f t="shared" si="20"/>
        <v>5</v>
      </c>
      <c r="S72" s="1">
        <f t="shared" si="21"/>
        <v>85</v>
      </c>
      <c r="T72" s="1">
        <f t="shared" si="22"/>
        <v>0</v>
      </c>
      <c r="U72" s="1">
        <f t="shared" si="23"/>
        <v>79</v>
      </c>
      <c r="V72">
        <f t="shared" si="24"/>
        <v>164</v>
      </c>
      <c r="W72">
        <f t="shared" si="25"/>
        <v>5</v>
      </c>
      <c r="X72">
        <f t="shared" si="26"/>
        <v>84.5</v>
      </c>
      <c r="Y72">
        <f t="shared" si="27"/>
        <v>7.1005917159763315E-2</v>
      </c>
      <c r="Z72">
        <f t="shared" si="28"/>
        <v>0.22485207100591717</v>
      </c>
    </row>
    <row r="73" spans="1:26">
      <c r="A73" t="s">
        <v>78</v>
      </c>
      <c r="B73">
        <v>55.8</v>
      </c>
      <c r="C73">
        <v>33.9</v>
      </c>
      <c r="D73">
        <v>7</v>
      </c>
      <c r="E73">
        <v>1</v>
      </c>
      <c r="F73">
        <v>7.4099999999999999E-2</v>
      </c>
      <c r="G73" s="5"/>
      <c r="H73" s="5"/>
      <c r="I73" s="4" t="s">
        <v>2403</v>
      </c>
      <c r="J73" s="1" t="s">
        <v>2414</v>
      </c>
      <c r="K73" s="1">
        <v>387.7</v>
      </c>
      <c r="L73" s="1">
        <f t="shared" si="16"/>
        <v>10</v>
      </c>
      <c r="M73" s="1">
        <f t="shared" si="17"/>
        <v>4</v>
      </c>
      <c r="N73" s="1">
        <f t="shared" si="18"/>
        <v>98</v>
      </c>
      <c r="O73">
        <f t="shared" si="19"/>
        <v>1331</v>
      </c>
      <c r="P73">
        <f t="shared" si="19"/>
        <v>1431</v>
      </c>
      <c r="Q73">
        <f t="shared" si="19"/>
        <v>19820</v>
      </c>
      <c r="R73" s="1">
        <f t="shared" si="20"/>
        <v>8</v>
      </c>
      <c r="S73" s="1">
        <f t="shared" si="21"/>
        <v>97</v>
      </c>
      <c r="T73" s="1">
        <f t="shared" si="22"/>
        <v>1</v>
      </c>
      <c r="U73" s="1">
        <f t="shared" si="23"/>
        <v>85</v>
      </c>
      <c r="V73">
        <f t="shared" si="24"/>
        <v>182</v>
      </c>
      <c r="W73">
        <f t="shared" si="25"/>
        <v>9</v>
      </c>
      <c r="X73">
        <f t="shared" si="26"/>
        <v>95.5</v>
      </c>
      <c r="Y73">
        <f t="shared" si="27"/>
        <v>0.10471204188481675</v>
      </c>
      <c r="Z73">
        <f t="shared" si="28"/>
        <v>4.1884816753926704E-2</v>
      </c>
    </row>
    <row r="74" spans="1:26">
      <c r="A74" t="s">
        <v>79</v>
      </c>
      <c r="B74">
        <v>228</v>
      </c>
      <c r="C74">
        <v>208.5</v>
      </c>
      <c r="D74">
        <v>4</v>
      </c>
      <c r="E74">
        <v>0</v>
      </c>
      <c r="F74" t="s">
        <v>8</v>
      </c>
      <c r="G74" s="5"/>
      <c r="H74" s="5"/>
      <c r="I74" s="6"/>
      <c r="J74" s="1" t="s">
        <v>2415</v>
      </c>
      <c r="K74" s="1">
        <v>393.3</v>
      </c>
      <c r="L74" s="1">
        <f t="shared" si="16"/>
        <v>8</v>
      </c>
      <c r="M74" s="1">
        <f t="shared" si="17"/>
        <v>10</v>
      </c>
      <c r="N74" s="1">
        <f t="shared" si="18"/>
        <v>99</v>
      </c>
      <c r="O74">
        <f t="shared" si="19"/>
        <v>1339</v>
      </c>
      <c r="P74">
        <f t="shared" si="19"/>
        <v>1441</v>
      </c>
      <c r="Q74">
        <f t="shared" si="19"/>
        <v>19919</v>
      </c>
      <c r="R74" s="1">
        <f t="shared" si="20"/>
        <v>4</v>
      </c>
      <c r="S74" s="1">
        <f t="shared" si="21"/>
        <v>94</v>
      </c>
      <c r="T74" s="1">
        <f t="shared" si="22"/>
        <v>2</v>
      </c>
      <c r="U74" s="1">
        <f t="shared" si="23"/>
        <v>92</v>
      </c>
      <c r="V74">
        <f t="shared" si="24"/>
        <v>186</v>
      </c>
      <c r="W74">
        <f t="shared" si="25"/>
        <v>6</v>
      </c>
      <c r="X74">
        <f t="shared" si="26"/>
        <v>96</v>
      </c>
      <c r="Y74">
        <f t="shared" si="27"/>
        <v>8.3333333333333329E-2</v>
      </c>
      <c r="Z74">
        <f t="shared" si="28"/>
        <v>0.10416666666666667</v>
      </c>
    </row>
    <row r="75" spans="1:26">
      <c r="A75" t="s">
        <v>80</v>
      </c>
      <c r="B75">
        <v>125</v>
      </c>
      <c r="C75">
        <v>113</v>
      </c>
      <c r="D75">
        <v>1</v>
      </c>
      <c r="E75">
        <v>1</v>
      </c>
      <c r="F75">
        <v>2.0000000000000001E-4</v>
      </c>
      <c r="G75" s="5"/>
      <c r="H75" s="5"/>
      <c r="I75" s="4" t="s">
        <v>2405</v>
      </c>
      <c r="J75" s="1" t="s">
        <v>2416</v>
      </c>
      <c r="K75" s="1">
        <v>407.6</v>
      </c>
      <c r="L75" s="1">
        <f t="shared" si="16"/>
        <v>13</v>
      </c>
      <c r="M75" s="1">
        <f t="shared" si="17"/>
        <v>2</v>
      </c>
      <c r="N75" s="1">
        <f t="shared" si="18"/>
        <v>94</v>
      </c>
      <c r="O75">
        <f t="shared" si="19"/>
        <v>1352</v>
      </c>
      <c r="P75">
        <f t="shared" si="19"/>
        <v>1443</v>
      </c>
      <c r="Q75">
        <f t="shared" si="19"/>
        <v>20013</v>
      </c>
      <c r="R75" s="1">
        <f t="shared" si="20"/>
        <v>5</v>
      </c>
      <c r="S75" s="1">
        <f t="shared" si="21"/>
        <v>90</v>
      </c>
      <c r="T75" s="1">
        <f t="shared" si="22"/>
        <v>2</v>
      </c>
      <c r="U75" s="1">
        <f t="shared" si="23"/>
        <v>83</v>
      </c>
      <c r="V75">
        <f t="shared" si="24"/>
        <v>173</v>
      </c>
      <c r="W75">
        <f t="shared" si="25"/>
        <v>7</v>
      </c>
      <c r="X75">
        <f t="shared" si="26"/>
        <v>90</v>
      </c>
      <c r="Y75">
        <f t="shared" si="27"/>
        <v>0.14444444444444443</v>
      </c>
      <c r="Z75">
        <f t="shared" si="28"/>
        <v>2.2222222222222223E-2</v>
      </c>
    </row>
    <row r="76" spans="1:26">
      <c r="A76" t="s">
        <v>81</v>
      </c>
      <c r="B76">
        <v>453</v>
      </c>
      <c r="C76">
        <v>425.6</v>
      </c>
      <c r="D76">
        <v>17</v>
      </c>
      <c r="E76">
        <v>3</v>
      </c>
      <c r="F76">
        <v>6.4500000000000002E-2</v>
      </c>
      <c r="G76" s="5"/>
      <c r="H76" s="5"/>
      <c r="I76" s="5"/>
      <c r="J76" s="1" t="s">
        <v>2417</v>
      </c>
      <c r="K76" s="1">
        <v>410.8</v>
      </c>
      <c r="L76" s="1">
        <f t="shared" si="16"/>
        <v>8</v>
      </c>
      <c r="M76" s="1">
        <f t="shared" si="17"/>
        <v>16</v>
      </c>
      <c r="N76" s="1">
        <f t="shared" si="18"/>
        <v>85</v>
      </c>
      <c r="O76">
        <f t="shared" si="19"/>
        <v>1360</v>
      </c>
      <c r="P76">
        <f t="shared" si="19"/>
        <v>1459</v>
      </c>
      <c r="Q76">
        <f t="shared" si="19"/>
        <v>20098</v>
      </c>
      <c r="R76" s="1">
        <f t="shared" si="20"/>
        <v>1</v>
      </c>
      <c r="S76" s="1">
        <f t="shared" si="21"/>
        <v>84</v>
      </c>
      <c r="T76" s="1">
        <f t="shared" si="22"/>
        <v>0</v>
      </c>
      <c r="U76" s="1">
        <f t="shared" si="23"/>
        <v>83</v>
      </c>
      <c r="V76">
        <f t="shared" si="24"/>
        <v>167</v>
      </c>
      <c r="W76">
        <f t="shared" si="25"/>
        <v>1</v>
      </c>
      <c r="X76">
        <f t="shared" si="26"/>
        <v>84</v>
      </c>
      <c r="Y76">
        <f t="shared" si="27"/>
        <v>9.5238095238095233E-2</v>
      </c>
      <c r="Z76">
        <f t="shared" si="28"/>
        <v>0.19047619047619047</v>
      </c>
    </row>
    <row r="77" spans="1:26">
      <c r="A77" t="s">
        <v>82</v>
      </c>
      <c r="B77">
        <v>161.19999999999999</v>
      </c>
      <c r="C77">
        <v>66</v>
      </c>
      <c r="D77">
        <v>217</v>
      </c>
      <c r="E77">
        <v>43</v>
      </c>
      <c r="F77">
        <v>0.1236</v>
      </c>
      <c r="G77" s="5"/>
      <c r="H77" s="6"/>
      <c r="I77" s="6"/>
      <c r="J77" s="1" t="s">
        <v>2418</v>
      </c>
      <c r="K77" s="1">
        <v>419.2</v>
      </c>
      <c r="L77" s="1">
        <f t="shared" si="16"/>
        <v>11</v>
      </c>
      <c r="M77" s="1">
        <f t="shared" si="17"/>
        <v>14</v>
      </c>
      <c r="N77" s="1">
        <f t="shared" si="18"/>
        <v>90</v>
      </c>
      <c r="O77">
        <f t="shared" si="19"/>
        <v>1371</v>
      </c>
      <c r="P77">
        <f t="shared" si="19"/>
        <v>1473</v>
      </c>
      <c r="Q77">
        <f t="shared" si="19"/>
        <v>20188</v>
      </c>
      <c r="R77" s="1">
        <f t="shared" si="20"/>
        <v>4</v>
      </c>
      <c r="S77" s="1">
        <f t="shared" si="21"/>
        <v>90</v>
      </c>
      <c r="T77" s="1">
        <f t="shared" si="22"/>
        <v>0</v>
      </c>
      <c r="U77" s="1">
        <f t="shared" si="23"/>
        <v>78</v>
      </c>
      <c r="V77">
        <f t="shared" si="24"/>
        <v>168</v>
      </c>
      <c r="W77">
        <f t="shared" si="25"/>
        <v>4</v>
      </c>
      <c r="X77">
        <f t="shared" si="26"/>
        <v>86</v>
      </c>
      <c r="Y77">
        <f t="shared" si="27"/>
        <v>0.12790697674418605</v>
      </c>
      <c r="Z77">
        <f t="shared" si="28"/>
        <v>0.16279069767441862</v>
      </c>
    </row>
    <row r="78" spans="1:26">
      <c r="A78" t="s">
        <v>83</v>
      </c>
      <c r="B78">
        <v>443.4</v>
      </c>
      <c r="C78">
        <v>425.6</v>
      </c>
      <c r="D78">
        <v>5</v>
      </c>
      <c r="E78">
        <v>0</v>
      </c>
      <c r="F78" t="s">
        <v>8</v>
      </c>
      <c r="G78" s="5"/>
      <c r="H78" s="4" t="s">
        <v>2419</v>
      </c>
      <c r="I78" s="2" t="s">
        <v>2420</v>
      </c>
      <c r="J78" s="1"/>
      <c r="K78" s="1">
        <v>423</v>
      </c>
      <c r="L78" s="1">
        <f t="shared" si="16"/>
        <v>9</v>
      </c>
      <c r="M78" s="1">
        <f t="shared" si="17"/>
        <v>18</v>
      </c>
      <c r="N78" s="1">
        <f t="shared" si="18"/>
        <v>97</v>
      </c>
      <c r="O78">
        <f t="shared" si="19"/>
        <v>1380</v>
      </c>
      <c r="P78">
        <f t="shared" si="19"/>
        <v>1491</v>
      </c>
      <c r="Q78">
        <f t="shared" si="19"/>
        <v>20285</v>
      </c>
      <c r="R78" s="1">
        <f t="shared" si="20"/>
        <v>2</v>
      </c>
      <c r="S78" s="1">
        <f t="shared" si="21"/>
        <v>95</v>
      </c>
      <c r="T78" s="1">
        <f t="shared" si="22"/>
        <v>0</v>
      </c>
      <c r="U78" s="1">
        <f t="shared" si="23"/>
        <v>83</v>
      </c>
      <c r="V78">
        <f t="shared" si="24"/>
        <v>178</v>
      </c>
      <c r="W78">
        <f t="shared" si="25"/>
        <v>2</v>
      </c>
      <c r="X78">
        <f t="shared" si="26"/>
        <v>90</v>
      </c>
      <c r="Y78">
        <f t="shared" si="27"/>
        <v>0.1</v>
      </c>
      <c r="Z78">
        <f t="shared" si="28"/>
        <v>0.2</v>
      </c>
    </row>
    <row r="79" spans="1:26">
      <c r="A79" t="s">
        <v>84</v>
      </c>
      <c r="B79">
        <v>125.45</v>
      </c>
      <c r="C79">
        <v>113</v>
      </c>
      <c r="D79">
        <v>27</v>
      </c>
      <c r="E79">
        <v>0</v>
      </c>
      <c r="F79" t="s">
        <v>8</v>
      </c>
      <c r="G79" s="5"/>
      <c r="H79" s="5"/>
      <c r="I79" s="4" t="s">
        <v>2421</v>
      </c>
      <c r="J79" s="1" t="s">
        <v>2422</v>
      </c>
      <c r="K79" s="1">
        <v>425.6</v>
      </c>
      <c r="L79" s="1">
        <f t="shared" si="16"/>
        <v>10</v>
      </c>
      <c r="M79" s="1">
        <f t="shared" si="17"/>
        <v>11</v>
      </c>
      <c r="N79" s="1">
        <f t="shared" si="18"/>
        <v>105</v>
      </c>
      <c r="O79">
        <f t="shared" si="19"/>
        <v>1390</v>
      </c>
      <c r="P79">
        <f t="shared" si="19"/>
        <v>1502</v>
      </c>
      <c r="Q79">
        <f t="shared" si="19"/>
        <v>20390</v>
      </c>
      <c r="R79" s="1">
        <f t="shared" si="20"/>
        <v>2</v>
      </c>
      <c r="S79" s="1">
        <f t="shared" si="21"/>
        <v>105</v>
      </c>
      <c r="T79" s="1">
        <f t="shared" si="22"/>
        <v>0</v>
      </c>
      <c r="U79" s="1">
        <f t="shared" si="23"/>
        <v>89</v>
      </c>
      <c r="V79">
        <f t="shared" si="24"/>
        <v>194</v>
      </c>
      <c r="W79">
        <f t="shared" si="25"/>
        <v>2</v>
      </c>
      <c r="X79">
        <f t="shared" si="26"/>
        <v>98</v>
      </c>
      <c r="Y79">
        <f t="shared" si="27"/>
        <v>0.10204081632653061</v>
      </c>
      <c r="Z79">
        <f t="shared" si="28"/>
        <v>0.11224489795918367</v>
      </c>
    </row>
    <row r="80" spans="1:26">
      <c r="A80" t="s">
        <v>85</v>
      </c>
      <c r="B80">
        <v>358.9</v>
      </c>
      <c r="C80">
        <v>1.17E-2</v>
      </c>
      <c r="D80">
        <v>326</v>
      </c>
      <c r="E80">
        <v>81</v>
      </c>
      <c r="F80">
        <v>3.5499999999999997E-2</v>
      </c>
      <c r="G80" s="5"/>
      <c r="H80" s="5"/>
      <c r="I80" s="6"/>
      <c r="J80" s="1" t="s">
        <v>2423</v>
      </c>
      <c r="K80" s="1">
        <v>427.4</v>
      </c>
      <c r="L80" s="1">
        <f t="shared" si="16"/>
        <v>14</v>
      </c>
      <c r="M80" s="1">
        <f t="shared" si="17"/>
        <v>6</v>
      </c>
      <c r="N80" s="1">
        <f t="shared" si="18"/>
        <v>102</v>
      </c>
      <c r="O80">
        <f t="shared" si="19"/>
        <v>1404</v>
      </c>
      <c r="P80">
        <f t="shared" si="19"/>
        <v>1508</v>
      </c>
      <c r="Q80">
        <f t="shared" si="19"/>
        <v>20492</v>
      </c>
      <c r="R80" s="1">
        <f t="shared" si="20"/>
        <v>2</v>
      </c>
      <c r="S80" s="1">
        <f t="shared" si="21"/>
        <v>102</v>
      </c>
      <c r="T80" s="1">
        <f t="shared" si="22"/>
        <v>0</v>
      </c>
      <c r="U80" s="1">
        <f t="shared" si="23"/>
        <v>93</v>
      </c>
      <c r="V80">
        <f t="shared" si="24"/>
        <v>195</v>
      </c>
      <c r="W80">
        <f t="shared" si="25"/>
        <v>2</v>
      </c>
      <c r="X80">
        <f t="shared" si="26"/>
        <v>98.5</v>
      </c>
      <c r="Y80">
        <f t="shared" si="27"/>
        <v>0.14213197969543148</v>
      </c>
      <c r="Z80">
        <f t="shared" si="28"/>
        <v>6.0913705583756347E-2</v>
      </c>
    </row>
    <row r="81" spans="1:26">
      <c r="A81" t="s">
        <v>86</v>
      </c>
      <c r="B81">
        <v>33.9</v>
      </c>
      <c r="C81">
        <v>0.78100000000000003</v>
      </c>
      <c r="D81">
        <v>50</v>
      </c>
      <c r="E81">
        <v>3</v>
      </c>
      <c r="F81">
        <v>1.4999999999999999E-2</v>
      </c>
      <c r="G81" s="5"/>
      <c r="H81" s="5"/>
      <c r="I81" s="4" t="s">
        <v>2424</v>
      </c>
      <c r="J81" s="1" t="s">
        <v>2425</v>
      </c>
      <c r="K81" s="1">
        <v>430.5</v>
      </c>
      <c r="L81" s="1">
        <f t="shared" si="16"/>
        <v>15</v>
      </c>
      <c r="M81" s="1">
        <f t="shared" si="17"/>
        <v>3</v>
      </c>
      <c r="N81" s="1">
        <f t="shared" si="18"/>
        <v>93</v>
      </c>
      <c r="O81">
        <f t="shared" si="19"/>
        <v>1419</v>
      </c>
      <c r="P81">
        <f t="shared" si="19"/>
        <v>1511</v>
      </c>
      <c r="Q81">
        <f t="shared" si="19"/>
        <v>20585</v>
      </c>
      <c r="R81" s="1">
        <f t="shared" si="20"/>
        <v>2</v>
      </c>
      <c r="S81" s="1">
        <f t="shared" si="21"/>
        <v>93</v>
      </c>
      <c r="T81" s="1">
        <f t="shared" si="22"/>
        <v>0</v>
      </c>
      <c r="U81" s="1">
        <f t="shared" si="23"/>
        <v>89</v>
      </c>
      <c r="V81">
        <f t="shared" si="24"/>
        <v>182</v>
      </c>
      <c r="W81">
        <f t="shared" si="25"/>
        <v>2</v>
      </c>
      <c r="X81">
        <f t="shared" si="26"/>
        <v>92</v>
      </c>
      <c r="Y81">
        <f t="shared" si="27"/>
        <v>0.16304347826086957</v>
      </c>
      <c r="Z81">
        <f t="shared" si="28"/>
        <v>3.2608695652173912E-2</v>
      </c>
    </row>
    <row r="82" spans="1:26">
      <c r="A82" t="s">
        <v>87</v>
      </c>
      <c r="B82">
        <v>145</v>
      </c>
      <c r="C82">
        <v>1.17E-2</v>
      </c>
      <c r="D82">
        <v>50</v>
      </c>
      <c r="E82">
        <v>9</v>
      </c>
      <c r="F82">
        <v>2E-3</v>
      </c>
      <c r="G82" s="5"/>
      <c r="H82" s="5"/>
      <c r="I82" s="6"/>
      <c r="J82" s="1" t="s">
        <v>2426</v>
      </c>
      <c r="K82" s="1">
        <v>433.4</v>
      </c>
      <c r="L82" s="1">
        <f t="shared" si="16"/>
        <v>21</v>
      </c>
      <c r="M82" s="1">
        <f t="shared" si="17"/>
        <v>12</v>
      </c>
      <c r="N82" s="1">
        <f t="shared" si="18"/>
        <v>75</v>
      </c>
      <c r="O82">
        <f t="shared" si="19"/>
        <v>1440</v>
      </c>
      <c r="P82">
        <f t="shared" si="19"/>
        <v>1523</v>
      </c>
      <c r="Q82">
        <f t="shared" si="19"/>
        <v>20660</v>
      </c>
      <c r="R82" s="1">
        <f t="shared" si="20"/>
        <v>2</v>
      </c>
      <c r="S82" s="1">
        <f t="shared" si="21"/>
        <v>75</v>
      </c>
      <c r="T82" s="1">
        <f t="shared" si="22"/>
        <v>0</v>
      </c>
      <c r="U82" s="1">
        <f t="shared" si="23"/>
        <v>74</v>
      </c>
      <c r="V82">
        <f t="shared" si="24"/>
        <v>149</v>
      </c>
      <c r="W82">
        <f t="shared" si="25"/>
        <v>2</v>
      </c>
      <c r="X82">
        <f t="shared" si="26"/>
        <v>75.5</v>
      </c>
      <c r="Y82">
        <f t="shared" si="27"/>
        <v>0.27814569536423839</v>
      </c>
      <c r="Z82">
        <f t="shared" si="28"/>
        <v>0.15894039735099338</v>
      </c>
    </row>
    <row r="83" spans="1:26">
      <c r="A83" t="s">
        <v>88</v>
      </c>
      <c r="B83">
        <v>139.80000000000001</v>
      </c>
      <c r="C83">
        <v>6.9569999999999996E-3</v>
      </c>
      <c r="D83">
        <v>1880</v>
      </c>
      <c r="E83">
        <v>372</v>
      </c>
      <c r="F83">
        <v>3.9300000000000002E-2</v>
      </c>
      <c r="G83" s="5"/>
      <c r="H83" s="5"/>
      <c r="I83" s="4" t="s">
        <v>2427</v>
      </c>
      <c r="J83" s="1" t="s">
        <v>2428</v>
      </c>
      <c r="K83" s="1">
        <v>438.5</v>
      </c>
      <c r="L83" s="1">
        <f t="shared" si="16"/>
        <v>14</v>
      </c>
      <c r="M83" s="1">
        <f t="shared" si="17"/>
        <v>0</v>
      </c>
      <c r="N83" s="1">
        <f t="shared" si="18"/>
        <v>73</v>
      </c>
      <c r="O83">
        <f t="shared" si="19"/>
        <v>1454</v>
      </c>
      <c r="P83">
        <f t="shared" si="19"/>
        <v>1523</v>
      </c>
      <c r="Q83">
        <f t="shared" si="19"/>
        <v>20733</v>
      </c>
      <c r="R83" s="1">
        <f t="shared" si="20"/>
        <v>4</v>
      </c>
      <c r="S83" s="1">
        <f t="shared" si="21"/>
        <v>73</v>
      </c>
      <c r="T83" s="1">
        <f t="shared" si="22"/>
        <v>0</v>
      </c>
      <c r="U83" s="1">
        <f t="shared" si="23"/>
        <v>65</v>
      </c>
      <c r="V83">
        <f t="shared" si="24"/>
        <v>138</v>
      </c>
      <c r="W83">
        <f t="shared" si="25"/>
        <v>4</v>
      </c>
      <c r="X83">
        <f t="shared" si="26"/>
        <v>71</v>
      </c>
      <c r="Y83">
        <f t="shared" si="27"/>
        <v>0.19718309859154928</v>
      </c>
      <c r="Z83">
        <f t="shared" si="28"/>
        <v>0</v>
      </c>
    </row>
    <row r="84" spans="1:26">
      <c r="A84" t="s">
        <v>89</v>
      </c>
      <c r="B84">
        <v>466</v>
      </c>
      <c r="C84">
        <v>460.9</v>
      </c>
      <c r="D84">
        <v>1</v>
      </c>
      <c r="E84">
        <v>0</v>
      </c>
      <c r="F84" t="s">
        <v>8</v>
      </c>
      <c r="G84" s="5"/>
      <c r="H84" s="5"/>
      <c r="I84" s="5"/>
      <c r="J84" s="1" t="s">
        <v>2429</v>
      </c>
      <c r="K84" s="1">
        <v>440.8</v>
      </c>
      <c r="L84" s="1">
        <f t="shared" si="16"/>
        <v>2</v>
      </c>
      <c r="M84" s="1">
        <f t="shared" si="17"/>
        <v>0</v>
      </c>
      <c r="N84" s="1">
        <f t="shared" si="18"/>
        <v>71</v>
      </c>
      <c r="O84">
        <f t="shared" ref="O84:Q99" si="29">(O83+L84)</f>
        <v>1456</v>
      </c>
      <c r="P84">
        <f t="shared" si="29"/>
        <v>1523</v>
      </c>
      <c r="Q84">
        <f t="shared" si="29"/>
        <v>20804</v>
      </c>
      <c r="R84" s="1">
        <f t="shared" si="20"/>
        <v>0</v>
      </c>
      <c r="S84" s="1">
        <f t="shared" si="21"/>
        <v>71</v>
      </c>
      <c r="T84" s="1">
        <f t="shared" si="22"/>
        <v>0</v>
      </c>
      <c r="U84" s="1">
        <f t="shared" si="23"/>
        <v>71</v>
      </c>
      <c r="V84">
        <f t="shared" si="24"/>
        <v>142</v>
      </c>
      <c r="W84">
        <f t="shared" si="25"/>
        <v>0</v>
      </c>
      <c r="X84">
        <f t="shared" si="26"/>
        <v>71</v>
      </c>
      <c r="Y84">
        <f t="shared" si="27"/>
        <v>2.8169014084507043E-2</v>
      </c>
      <c r="Z84">
        <f t="shared" si="28"/>
        <v>0</v>
      </c>
    </row>
    <row r="85" spans="1:26">
      <c r="A85" t="s">
        <v>90</v>
      </c>
      <c r="B85">
        <v>11.608000000000001</v>
      </c>
      <c r="C85">
        <v>0.78100000000000003</v>
      </c>
      <c r="D85">
        <v>4</v>
      </c>
      <c r="E85">
        <v>0</v>
      </c>
      <c r="F85" t="s">
        <v>8</v>
      </c>
      <c r="G85" s="5"/>
      <c r="H85" s="6"/>
      <c r="I85" s="6"/>
      <c r="J85" s="1" t="s">
        <v>2430</v>
      </c>
      <c r="K85" s="1">
        <v>443.4</v>
      </c>
      <c r="L85" s="1">
        <f t="shared" si="16"/>
        <v>11</v>
      </c>
      <c r="M85" s="1">
        <f t="shared" si="17"/>
        <v>4</v>
      </c>
      <c r="N85" s="1">
        <f t="shared" si="18"/>
        <v>60</v>
      </c>
      <c r="O85">
        <f t="shared" si="29"/>
        <v>1467</v>
      </c>
      <c r="P85">
        <f t="shared" si="29"/>
        <v>1527</v>
      </c>
      <c r="Q85">
        <f t="shared" si="29"/>
        <v>20864</v>
      </c>
      <c r="R85" s="1">
        <f t="shared" si="20"/>
        <v>0</v>
      </c>
      <c r="S85" s="1">
        <f t="shared" si="21"/>
        <v>60</v>
      </c>
      <c r="T85" s="1">
        <f t="shared" si="22"/>
        <v>0</v>
      </c>
      <c r="U85" s="1">
        <f t="shared" si="23"/>
        <v>60</v>
      </c>
      <c r="V85">
        <f t="shared" si="24"/>
        <v>120</v>
      </c>
      <c r="W85">
        <f t="shared" si="25"/>
        <v>0</v>
      </c>
      <c r="X85">
        <f t="shared" si="26"/>
        <v>60</v>
      </c>
      <c r="Y85">
        <f t="shared" si="27"/>
        <v>0.18333333333333332</v>
      </c>
      <c r="Z85">
        <f t="shared" si="28"/>
        <v>6.6666666666666666E-2</v>
      </c>
    </row>
    <row r="86" spans="1:26">
      <c r="A86" t="s">
        <v>91</v>
      </c>
      <c r="B86">
        <v>55.8</v>
      </c>
      <c r="C86">
        <v>41.3</v>
      </c>
      <c r="D86">
        <v>6</v>
      </c>
      <c r="E86">
        <v>4</v>
      </c>
      <c r="F86">
        <v>1.35E-2</v>
      </c>
      <c r="G86" s="5"/>
      <c r="H86" s="4" t="s">
        <v>2431</v>
      </c>
      <c r="I86" s="4" t="s">
        <v>2400</v>
      </c>
      <c r="J86" s="1" t="s">
        <v>2432</v>
      </c>
      <c r="K86" s="1">
        <v>445.2</v>
      </c>
      <c r="L86" s="1">
        <f t="shared" si="16"/>
        <v>4</v>
      </c>
      <c r="M86" s="1">
        <f t="shared" si="17"/>
        <v>13</v>
      </c>
      <c r="N86" s="1">
        <f t="shared" si="18"/>
        <v>72</v>
      </c>
      <c r="O86">
        <f t="shared" si="29"/>
        <v>1471</v>
      </c>
      <c r="P86">
        <f t="shared" si="29"/>
        <v>1540</v>
      </c>
      <c r="Q86">
        <f t="shared" si="29"/>
        <v>20936</v>
      </c>
      <c r="R86" s="1">
        <f t="shared" si="20"/>
        <v>2</v>
      </c>
      <c r="S86" s="1">
        <f t="shared" si="21"/>
        <v>60</v>
      </c>
      <c r="T86" s="1">
        <f t="shared" si="22"/>
        <v>0</v>
      </c>
      <c r="U86" s="1">
        <f t="shared" si="23"/>
        <v>58</v>
      </c>
      <c r="V86">
        <f t="shared" si="24"/>
        <v>118</v>
      </c>
      <c r="W86">
        <f t="shared" si="25"/>
        <v>2</v>
      </c>
      <c r="X86">
        <f t="shared" si="26"/>
        <v>60</v>
      </c>
      <c r="Y86">
        <f t="shared" si="27"/>
        <v>6.6666666666666666E-2</v>
      </c>
      <c r="Z86">
        <f t="shared" si="28"/>
        <v>0.21666666666666667</v>
      </c>
    </row>
    <row r="87" spans="1:26">
      <c r="A87" t="s">
        <v>92</v>
      </c>
      <c r="B87">
        <v>99.6</v>
      </c>
      <c r="C87">
        <v>66</v>
      </c>
      <c r="D87">
        <v>55</v>
      </c>
      <c r="E87">
        <v>18</v>
      </c>
      <c r="F87">
        <v>7.1999999999999998E-3</v>
      </c>
      <c r="G87" s="5"/>
      <c r="H87" s="5"/>
      <c r="I87" s="5"/>
      <c r="J87" s="1" t="s">
        <v>2433</v>
      </c>
      <c r="K87" s="1">
        <v>453</v>
      </c>
      <c r="L87" s="1">
        <f t="shared" si="16"/>
        <v>20</v>
      </c>
      <c r="M87" s="1">
        <f t="shared" si="17"/>
        <v>0</v>
      </c>
      <c r="N87" s="1">
        <f t="shared" si="18"/>
        <v>67</v>
      </c>
      <c r="O87">
        <f t="shared" si="29"/>
        <v>1491</v>
      </c>
      <c r="P87">
        <f t="shared" si="29"/>
        <v>1540</v>
      </c>
      <c r="Q87">
        <f t="shared" si="29"/>
        <v>21003</v>
      </c>
      <c r="R87" s="1">
        <f t="shared" si="20"/>
        <v>20</v>
      </c>
      <c r="S87" s="1">
        <f t="shared" si="21"/>
        <v>49</v>
      </c>
      <c r="T87" s="1">
        <f t="shared" si="22"/>
        <v>9</v>
      </c>
      <c r="U87" s="1">
        <f t="shared" si="23"/>
        <v>47</v>
      </c>
      <c r="V87">
        <f t="shared" si="24"/>
        <v>96</v>
      </c>
      <c r="W87">
        <f t="shared" si="25"/>
        <v>29</v>
      </c>
      <c r="X87">
        <f t="shared" si="26"/>
        <v>62.5</v>
      </c>
      <c r="Y87">
        <f t="shared" si="27"/>
        <v>0.32</v>
      </c>
      <c r="Z87">
        <f t="shared" si="28"/>
        <v>0</v>
      </c>
    </row>
    <row r="88" spans="1:26">
      <c r="A88" t="s">
        <v>93</v>
      </c>
      <c r="B88">
        <v>208.5</v>
      </c>
      <c r="C88">
        <v>1.17E-2</v>
      </c>
      <c r="D88">
        <v>37</v>
      </c>
      <c r="E88">
        <v>5</v>
      </c>
      <c r="F88">
        <v>5.0000000000000001E-3</v>
      </c>
      <c r="G88" s="5"/>
      <c r="H88" s="5"/>
      <c r="I88" s="6"/>
      <c r="J88" s="1" t="s">
        <v>2434</v>
      </c>
      <c r="K88" s="1">
        <v>458.4</v>
      </c>
      <c r="L88" s="1">
        <f t="shared" si="16"/>
        <v>0</v>
      </c>
      <c r="M88" s="1">
        <f t="shared" si="17"/>
        <v>8</v>
      </c>
      <c r="N88" s="1">
        <f t="shared" si="18"/>
        <v>59</v>
      </c>
      <c r="O88">
        <f t="shared" si="29"/>
        <v>1491</v>
      </c>
      <c r="P88">
        <f t="shared" si="29"/>
        <v>1548</v>
      </c>
      <c r="Q88">
        <f t="shared" si="29"/>
        <v>21062</v>
      </c>
      <c r="R88" s="1">
        <f t="shared" si="20"/>
        <v>2</v>
      </c>
      <c r="S88" s="1">
        <f t="shared" si="21"/>
        <v>53</v>
      </c>
      <c r="T88" s="1">
        <f t="shared" si="22"/>
        <v>2</v>
      </c>
      <c r="U88" s="1">
        <f t="shared" si="23"/>
        <v>53</v>
      </c>
      <c r="V88">
        <f t="shared" si="24"/>
        <v>106</v>
      </c>
      <c r="W88">
        <f t="shared" si="25"/>
        <v>4</v>
      </c>
      <c r="X88">
        <f t="shared" si="26"/>
        <v>55</v>
      </c>
      <c r="Y88">
        <f t="shared" si="27"/>
        <v>0</v>
      </c>
      <c r="Z88">
        <f t="shared" si="28"/>
        <v>0.14545454545454545</v>
      </c>
    </row>
    <row r="89" spans="1:26">
      <c r="A89" t="s">
        <v>94</v>
      </c>
      <c r="B89">
        <v>407.6</v>
      </c>
      <c r="C89">
        <v>393.3</v>
      </c>
      <c r="D89">
        <v>1</v>
      </c>
      <c r="E89">
        <v>0</v>
      </c>
      <c r="F89" t="s">
        <v>8</v>
      </c>
      <c r="G89" s="5"/>
      <c r="H89" s="5"/>
      <c r="I89" s="4" t="s">
        <v>2403</v>
      </c>
      <c r="J89" s="1" t="s">
        <v>2435</v>
      </c>
      <c r="K89" s="1">
        <v>467.3</v>
      </c>
      <c r="L89" s="1">
        <f t="shared" si="16"/>
        <v>12</v>
      </c>
      <c r="M89" s="1">
        <f t="shared" si="17"/>
        <v>0</v>
      </c>
      <c r="N89" s="1">
        <f t="shared" si="18"/>
        <v>43</v>
      </c>
      <c r="O89">
        <f t="shared" si="29"/>
        <v>1503</v>
      </c>
      <c r="P89">
        <f t="shared" si="29"/>
        <v>1548</v>
      </c>
      <c r="Q89">
        <f t="shared" si="29"/>
        <v>21105</v>
      </c>
      <c r="R89" s="1">
        <f t="shared" si="20"/>
        <v>15</v>
      </c>
      <c r="S89" s="1">
        <f t="shared" si="21"/>
        <v>31</v>
      </c>
      <c r="T89" s="1">
        <f t="shared" si="22"/>
        <v>7</v>
      </c>
      <c r="U89" s="1">
        <f t="shared" si="23"/>
        <v>31</v>
      </c>
      <c r="V89">
        <f t="shared" si="24"/>
        <v>62</v>
      </c>
      <c r="W89">
        <f t="shared" si="25"/>
        <v>22</v>
      </c>
      <c r="X89">
        <f t="shared" si="26"/>
        <v>42</v>
      </c>
      <c r="Y89">
        <f t="shared" si="27"/>
        <v>0.2857142857142857</v>
      </c>
      <c r="Z89">
        <f t="shared" si="28"/>
        <v>0</v>
      </c>
    </row>
    <row r="90" spans="1:26">
      <c r="A90" t="s">
        <v>95</v>
      </c>
      <c r="B90">
        <v>164.7</v>
      </c>
      <c r="C90">
        <v>109</v>
      </c>
      <c r="D90">
        <v>13</v>
      </c>
      <c r="E90">
        <v>0</v>
      </c>
      <c r="F90" t="s">
        <v>8</v>
      </c>
      <c r="G90" s="5"/>
      <c r="H90" s="5"/>
      <c r="I90" s="6"/>
      <c r="J90" s="1" t="s">
        <v>2436</v>
      </c>
      <c r="K90" s="1">
        <v>470</v>
      </c>
      <c r="L90" s="1">
        <f t="shared" si="16"/>
        <v>6</v>
      </c>
      <c r="M90" s="1">
        <f t="shared" si="17"/>
        <v>0</v>
      </c>
      <c r="N90" s="1">
        <f t="shared" si="18"/>
        <v>37</v>
      </c>
      <c r="O90">
        <f t="shared" si="29"/>
        <v>1509</v>
      </c>
      <c r="P90">
        <f t="shared" si="29"/>
        <v>1548</v>
      </c>
      <c r="Q90">
        <f t="shared" si="29"/>
        <v>21142</v>
      </c>
      <c r="R90" s="1">
        <f t="shared" si="20"/>
        <v>0</v>
      </c>
      <c r="S90" s="1">
        <f t="shared" si="21"/>
        <v>37</v>
      </c>
      <c r="T90" s="1">
        <f t="shared" si="22"/>
        <v>0</v>
      </c>
      <c r="U90" s="1">
        <f t="shared" si="23"/>
        <v>37</v>
      </c>
      <c r="V90">
        <f t="shared" si="24"/>
        <v>74</v>
      </c>
      <c r="W90">
        <f t="shared" si="25"/>
        <v>0</v>
      </c>
      <c r="X90">
        <f t="shared" si="26"/>
        <v>37</v>
      </c>
      <c r="Y90">
        <f t="shared" si="27"/>
        <v>0.16216216216216217</v>
      </c>
      <c r="Z90">
        <f t="shared" si="28"/>
        <v>0</v>
      </c>
    </row>
    <row r="91" spans="1:26">
      <c r="A91" t="s">
        <v>96</v>
      </c>
      <c r="B91">
        <v>61.6</v>
      </c>
      <c r="C91">
        <v>0</v>
      </c>
      <c r="D91">
        <v>244</v>
      </c>
      <c r="E91">
        <v>62</v>
      </c>
      <c r="F91">
        <v>4.1000000000000003E-3</v>
      </c>
      <c r="G91" s="5"/>
      <c r="H91" s="5"/>
      <c r="I91" s="4" t="s">
        <v>2405</v>
      </c>
      <c r="J91" s="1" t="s">
        <v>2437</v>
      </c>
      <c r="K91" s="1">
        <v>477.7</v>
      </c>
      <c r="L91" s="1">
        <f t="shared" si="16"/>
        <v>0</v>
      </c>
      <c r="M91" s="1">
        <f t="shared" si="17"/>
        <v>4</v>
      </c>
      <c r="N91" s="1">
        <f t="shared" si="18"/>
        <v>45</v>
      </c>
      <c r="O91">
        <f t="shared" si="29"/>
        <v>1509</v>
      </c>
      <c r="P91">
        <f t="shared" si="29"/>
        <v>1552</v>
      </c>
      <c r="Q91">
        <f t="shared" si="29"/>
        <v>21187</v>
      </c>
      <c r="R91" s="1">
        <f t="shared" si="20"/>
        <v>3</v>
      </c>
      <c r="S91" s="1">
        <f t="shared" si="21"/>
        <v>34</v>
      </c>
      <c r="T91" s="1">
        <f t="shared" si="22"/>
        <v>3</v>
      </c>
      <c r="U91" s="1">
        <f t="shared" si="23"/>
        <v>34</v>
      </c>
      <c r="V91">
        <f t="shared" si="24"/>
        <v>68</v>
      </c>
      <c r="W91">
        <f t="shared" si="25"/>
        <v>6</v>
      </c>
      <c r="X91">
        <f t="shared" si="26"/>
        <v>37</v>
      </c>
      <c r="Y91">
        <f t="shared" si="27"/>
        <v>0</v>
      </c>
      <c r="Z91">
        <f t="shared" si="28"/>
        <v>0.10810810810810811</v>
      </c>
    </row>
    <row r="92" spans="1:26">
      <c r="A92" t="s">
        <v>97</v>
      </c>
      <c r="B92">
        <v>196.5</v>
      </c>
      <c r="C92">
        <v>33.9</v>
      </c>
      <c r="D92">
        <v>180</v>
      </c>
      <c r="E92">
        <v>113</v>
      </c>
      <c r="F92">
        <v>2.9399999999999999E-2</v>
      </c>
      <c r="G92" s="5"/>
      <c r="H92" s="6"/>
      <c r="I92" s="6"/>
      <c r="J92" s="1" t="s">
        <v>2438</v>
      </c>
      <c r="K92" s="1">
        <v>485.4</v>
      </c>
      <c r="L92" s="1">
        <f t="shared" si="16"/>
        <v>3</v>
      </c>
      <c r="M92" s="1">
        <f t="shared" si="17"/>
        <v>0</v>
      </c>
      <c r="N92" s="1">
        <f t="shared" si="18"/>
        <v>0</v>
      </c>
      <c r="O92">
        <f t="shared" si="29"/>
        <v>1512</v>
      </c>
      <c r="P92">
        <f t="shared" si="29"/>
        <v>1552</v>
      </c>
      <c r="Q92">
        <f t="shared" si="29"/>
        <v>21187</v>
      </c>
      <c r="R92" s="1">
        <f t="shared" si="20"/>
        <v>4</v>
      </c>
      <c r="S92" s="1">
        <f t="shared" si="21"/>
        <v>0</v>
      </c>
      <c r="T92" s="1">
        <f t="shared" si="22"/>
        <v>0</v>
      </c>
      <c r="U92" s="1">
        <f t="shared" si="23"/>
        <v>0</v>
      </c>
      <c r="V92">
        <f t="shared" si="24"/>
        <v>0</v>
      </c>
      <c r="W92">
        <f t="shared" si="25"/>
        <v>4</v>
      </c>
      <c r="X92">
        <f t="shared" si="26"/>
        <v>2</v>
      </c>
      <c r="Y92">
        <f t="shared" si="27"/>
        <v>1.5</v>
      </c>
      <c r="Z92">
        <f t="shared" si="28"/>
        <v>0</v>
      </c>
    </row>
    <row r="93" spans="1:26">
      <c r="A93" t="s">
        <v>98</v>
      </c>
      <c r="B93">
        <v>55.8</v>
      </c>
      <c r="C93">
        <v>1.17E-2</v>
      </c>
      <c r="D93">
        <v>14</v>
      </c>
      <c r="E93">
        <v>2</v>
      </c>
      <c r="F93">
        <v>1.2999999999999999E-3</v>
      </c>
      <c r="G93" s="5"/>
      <c r="H93" s="4" t="s">
        <v>2439</v>
      </c>
      <c r="I93" s="4" t="s">
        <v>2440</v>
      </c>
      <c r="J93" s="1" t="s">
        <v>2441</v>
      </c>
      <c r="K93" s="1">
        <v>488.3</v>
      </c>
      <c r="L93" s="1">
        <f t="shared" si="16"/>
        <v>0</v>
      </c>
      <c r="M93" s="1">
        <f t="shared" si="17"/>
        <v>0</v>
      </c>
      <c r="N93" s="1">
        <f t="shared" si="18"/>
        <v>0</v>
      </c>
      <c r="O93">
        <f t="shared" si="29"/>
        <v>1512</v>
      </c>
      <c r="P93">
        <f t="shared" si="29"/>
        <v>1552</v>
      </c>
      <c r="Q93">
        <f t="shared" si="29"/>
        <v>21187</v>
      </c>
      <c r="R93" s="1">
        <f t="shared" si="20"/>
        <v>0</v>
      </c>
      <c r="S93" s="1">
        <f t="shared" si="21"/>
        <v>0</v>
      </c>
      <c r="T93" s="1">
        <f t="shared" si="22"/>
        <v>0</v>
      </c>
      <c r="U93" s="1">
        <f t="shared" si="23"/>
        <v>0</v>
      </c>
      <c r="V93">
        <f t="shared" si="24"/>
        <v>0</v>
      </c>
      <c r="W93">
        <f t="shared" si="25"/>
        <v>0</v>
      </c>
      <c r="X93">
        <f t="shared" si="26"/>
        <v>0</v>
      </c>
      <c r="Y93" t="e">
        <f t="shared" si="27"/>
        <v>#DIV/0!</v>
      </c>
      <c r="Z93" t="e">
        <f t="shared" si="28"/>
        <v>#DIV/0!</v>
      </c>
    </row>
    <row r="94" spans="1:26">
      <c r="A94" t="s">
        <v>99</v>
      </c>
      <c r="B94">
        <v>20.440000000000001</v>
      </c>
      <c r="C94">
        <v>1.17E-2</v>
      </c>
      <c r="D94">
        <v>14</v>
      </c>
      <c r="E94">
        <v>4</v>
      </c>
      <c r="F94">
        <v>1.6899999999999998E-2</v>
      </c>
      <c r="G94" s="5"/>
      <c r="H94" s="5"/>
      <c r="I94" s="5"/>
      <c r="J94" s="1" t="s">
        <v>2442</v>
      </c>
      <c r="K94" s="1">
        <v>494</v>
      </c>
      <c r="L94" s="1">
        <f t="shared" si="16"/>
        <v>0</v>
      </c>
      <c r="M94" s="1">
        <f t="shared" si="17"/>
        <v>0</v>
      </c>
      <c r="N94" s="1">
        <f t="shared" si="18"/>
        <v>0</v>
      </c>
      <c r="O94">
        <f t="shared" si="29"/>
        <v>1512</v>
      </c>
      <c r="P94">
        <f t="shared" si="29"/>
        <v>1552</v>
      </c>
      <c r="Q94">
        <f t="shared" si="29"/>
        <v>21187</v>
      </c>
      <c r="R94" s="1">
        <f t="shared" si="20"/>
        <v>0</v>
      </c>
      <c r="S94" s="1">
        <f t="shared" si="21"/>
        <v>0</v>
      </c>
      <c r="T94" s="1">
        <f t="shared" si="22"/>
        <v>0</v>
      </c>
      <c r="U94" s="1">
        <f t="shared" si="23"/>
        <v>0</v>
      </c>
      <c r="V94">
        <f t="shared" si="24"/>
        <v>0</v>
      </c>
      <c r="W94">
        <f t="shared" si="25"/>
        <v>0</v>
      </c>
      <c r="X94">
        <f t="shared" si="26"/>
        <v>0</v>
      </c>
      <c r="Y94" t="e">
        <f t="shared" si="27"/>
        <v>#DIV/0!</v>
      </c>
      <c r="Z94" t="e">
        <f t="shared" si="28"/>
        <v>#DIV/0!</v>
      </c>
    </row>
    <row r="95" spans="1:26">
      <c r="A95" t="s">
        <v>100</v>
      </c>
      <c r="B95">
        <v>189.6</v>
      </c>
      <c r="C95">
        <v>183</v>
      </c>
      <c r="D95">
        <v>17</v>
      </c>
      <c r="E95">
        <v>17</v>
      </c>
      <c r="F95">
        <v>1.9699999999999999E-2</v>
      </c>
      <c r="G95" s="5"/>
      <c r="H95" s="5"/>
      <c r="I95" s="6"/>
      <c r="J95" s="1" t="s">
        <v>2443</v>
      </c>
      <c r="K95" s="1">
        <v>497</v>
      </c>
      <c r="L95" s="1">
        <f t="shared" si="16"/>
        <v>0</v>
      </c>
      <c r="M95" s="1">
        <f t="shared" si="17"/>
        <v>0</v>
      </c>
      <c r="N95" s="1">
        <f t="shared" si="18"/>
        <v>0</v>
      </c>
      <c r="O95">
        <f t="shared" si="29"/>
        <v>1512</v>
      </c>
      <c r="P95">
        <f t="shared" si="29"/>
        <v>1552</v>
      </c>
      <c r="Q95">
        <f t="shared" si="29"/>
        <v>21187</v>
      </c>
      <c r="R95" s="1">
        <f t="shared" si="20"/>
        <v>0</v>
      </c>
      <c r="S95" s="1">
        <f t="shared" si="21"/>
        <v>0</v>
      </c>
      <c r="T95" s="1">
        <f t="shared" si="22"/>
        <v>0</v>
      </c>
      <c r="U95" s="1">
        <f t="shared" si="23"/>
        <v>0</v>
      </c>
      <c r="V95">
        <f t="shared" si="24"/>
        <v>0</v>
      </c>
      <c r="W95">
        <f t="shared" si="25"/>
        <v>0</v>
      </c>
      <c r="X95">
        <f t="shared" si="26"/>
        <v>0</v>
      </c>
      <c r="Y95" t="e">
        <f t="shared" si="27"/>
        <v>#DIV/0!</v>
      </c>
      <c r="Z95" t="e">
        <f t="shared" si="28"/>
        <v>#DIV/0!</v>
      </c>
    </row>
    <row r="96" spans="1:26">
      <c r="A96" t="s">
        <v>101</v>
      </c>
      <c r="B96">
        <v>336</v>
      </c>
      <c r="C96">
        <v>252.17</v>
      </c>
      <c r="D96">
        <v>66</v>
      </c>
      <c r="E96">
        <v>6</v>
      </c>
      <c r="F96">
        <v>0.30430000000000001</v>
      </c>
      <c r="G96" s="5"/>
      <c r="H96" s="5"/>
      <c r="I96" s="4" t="s">
        <v>2444</v>
      </c>
      <c r="J96" s="1" t="s">
        <v>2445</v>
      </c>
      <c r="K96" s="1">
        <v>500.5</v>
      </c>
      <c r="L96" s="1">
        <f t="shared" si="16"/>
        <v>0</v>
      </c>
      <c r="M96" s="1">
        <f t="shared" si="17"/>
        <v>0</v>
      </c>
      <c r="N96" s="1">
        <f t="shared" si="18"/>
        <v>0</v>
      </c>
      <c r="O96">
        <f t="shared" si="29"/>
        <v>1512</v>
      </c>
      <c r="P96">
        <f t="shared" si="29"/>
        <v>1552</v>
      </c>
      <c r="Q96">
        <f t="shared" si="29"/>
        <v>21187</v>
      </c>
      <c r="R96" s="1">
        <f t="shared" si="20"/>
        <v>0</v>
      </c>
      <c r="S96" s="1">
        <f t="shared" si="21"/>
        <v>0</v>
      </c>
      <c r="T96" s="1">
        <f t="shared" si="22"/>
        <v>0</v>
      </c>
      <c r="U96" s="1">
        <f t="shared" si="23"/>
        <v>0</v>
      </c>
      <c r="V96">
        <f t="shared" si="24"/>
        <v>0</v>
      </c>
      <c r="W96">
        <f t="shared" si="25"/>
        <v>0</v>
      </c>
      <c r="X96">
        <f t="shared" si="26"/>
        <v>0</v>
      </c>
      <c r="Y96" t="e">
        <f t="shared" si="27"/>
        <v>#DIV/0!</v>
      </c>
      <c r="Z96" t="e">
        <f t="shared" si="28"/>
        <v>#DIV/0!</v>
      </c>
    </row>
    <row r="97" spans="1:26">
      <c r="A97" t="s">
        <v>102</v>
      </c>
      <c r="B97">
        <v>83.6</v>
      </c>
      <c r="C97">
        <v>1.17E-2</v>
      </c>
      <c r="D97">
        <v>16</v>
      </c>
      <c r="E97">
        <v>0</v>
      </c>
      <c r="F97" t="s">
        <v>8</v>
      </c>
      <c r="G97" s="5"/>
      <c r="H97" s="5"/>
      <c r="I97" s="5"/>
      <c r="J97" s="1" t="s">
        <v>2446</v>
      </c>
      <c r="K97" s="1">
        <v>504.5</v>
      </c>
      <c r="L97" s="1">
        <f t="shared" si="16"/>
        <v>0</v>
      </c>
      <c r="M97" s="1">
        <f t="shared" si="17"/>
        <v>0</v>
      </c>
      <c r="N97" s="1">
        <f t="shared" si="18"/>
        <v>1</v>
      </c>
      <c r="O97">
        <f t="shared" si="29"/>
        <v>1512</v>
      </c>
      <c r="P97">
        <f t="shared" si="29"/>
        <v>1552</v>
      </c>
      <c r="Q97">
        <f t="shared" si="29"/>
        <v>21188</v>
      </c>
      <c r="R97" s="1">
        <f t="shared" si="20"/>
        <v>1</v>
      </c>
      <c r="S97" s="1">
        <f t="shared" si="21"/>
        <v>0</v>
      </c>
      <c r="T97" s="1">
        <f t="shared" si="22"/>
        <v>1</v>
      </c>
      <c r="U97" s="1">
        <f t="shared" si="23"/>
        <v>0</v>
      </c>
      <c r="V97">
        <f t="shared" si="24"/>
        <v>0</v>
      </c>
      <c r="W97">
        <f t="shared" si="25"/>
        <v>2</v>
      </c>
      <c r="X97">
        <f t="shared" si="26"/>
        <v>1</v>
      </c>
      <c r="Y97">
        <f t="shared" si="27"/>
        <v>0</v>
      </c>
      <c r="Z97">
        <f t="shared" si="28"/>
        <v>0</v>
      </c>
    </row>
    <row r="98" spans="1:26">
      <c r="A98" t="s">
        <v>103</v>
      </c>
      <c r="B98">
        <v>61.6</v>
      </c>
      <c r="C98">
        <v>0</v>
      </c>
      <c r="D98">
        <v>193</v>
      </c>
      <c r="E98">
        <v>72</v>
      </c>
      <c r="F98">
        <v>1.83E-2</v>
      </c>
      <c r="G98" s="5"/>
      <c r="H98" s="5"/>
      <c r="I98" s="6"/>
      <c r="J98" s="1" t="s">
        <v>2447</v>
      </c>
      <c r="K98" s="1">
        <v>509</v>
      </c>
      <c r="L98" s="1">
        <f t="shared" si="16"/>
        <v>0</v>
      </c>
      <c r="M98" s="1">
        <f t="shared" si="17"/>
        <v>0</v>
      </c>
      <c r="N98" s="1">
        <f t="shared" si="18"/>
        <v>1</v>
      </c>
      <c r="O98">
        <f t="shared" si="29"/>
        <v>1512</v>
      </c>
      <c r="P98">
        <f t="shared" si="29"/>
        <v>1552</v>
      </c>
      <c r="Q98">
        <f t="shared" si="29"/>
        <v>21189</v>
      </c>
      <c r="R98" s="1">
        <f t="shared" si="20"/>
        <v>0</v>
      </c>
      <c r="S98" s="1">
        <f t="shared" si="21"/>
        <v>1</v>
      </c>
      <c r="T98" s="1">
        <f t="shared" si="22"/>
        <v>0</v>
      </c>
      <c r="U98" s="1">
        <f t="shared" si="23"/>
        <v>1</v>
      </c>
      <c r="V98">
        <f t="shared" si="24"/>
        <v>2</v>
      </c>
      <c r="W98">
        <f t="shared" si="25"/>
        <v>0</v>
      </c>
      <c r="X98">
        <f t="shared" si="26"/>
        <v>1</v>
      </c>
      <c r="Y98">
        <f t="shared" si="27"/>
        <v>0</v>
      </c>
      <c r="Z98">
        <f t="shared" si="28"/>
        <v>0</v>
      </c>
    </row>
    <row r="99" spans="1:26">
      <c r="A99" t="s">
        <v>104</v>
      </c>
      <c r="B99">
        <v>83.5</v>
      </c>
      <c r="C99">
        <v>5.3330000000000002</v>
      </c>
      <c r="D99">
        <v>6</v>
      </c>
      <c r="E99">
        <v>0</v>
      </c>
      <c r="F99" t="s">
        <v>8</v>
      </c>
      <c r="G99" s="5"/>
      <c r="H99" s="5"/>
      <c r="I99" s="4" t="s">
        <v>2448</v>
      </c>
      <c r="J99" s="1" t="s">
        <v>2449</v>
      </c>
      <c r="K99" s="1">
        <v>514</v>
      </c>
      <c r="L99" s="1">
        <f t="shared" si="16"/>
        <v>0</v>
      </c>
      <c r="M99" s="1">
        <f t="shared" si="17"/>
        <v>0</v>
      </c>
      <c r="N99" s="1">
        <f t="shared" si="18"/>
        <v>2</v>
      </c>
      <c r="O99">
        <f t="shared" si="29"/>
        <v>1512</v>
      </c>
      <c r="P99">
        <f t="shared" si="29"/>
        <v>1552</v>
      </c>
      <c r="Q99">
        <f t="shared" si="29"/>
        <v>21191</v>
      </c>
      <c r="R99" s="1">
        <f t="shared" si="20"/>
        <v>0</v>
      </c>
      <c r="S99" s="1">
        <f t="shared" si="21"/>
        <v>1</v>
      </c>
      <c r="T99" s="1">
        <f t="shared" si="22"/>
        <v>0</v>
      </c>
      <c r="U99" s="1">
        <f t="shared" si="23"/>
        <v>1</v>
      </c>
      <c r="V99">
        <f t="shared" si="24"/>
        <v>2</v>
      </c>
      <c r="W99">
        <f t="shared" si="25"/>
        <v>0</v>
      </c>
      <c r="X99">
        <f t="shared" si="26"/>
        <v>1</v>
      </c>
      <c r="Y99">
        <f t="shared" si="27"/>
        <v>0</v>
      </c>
      <c r="Z99">
        <f t="shared" si="28"/>
        <v>0</v>
      </c>
    </row>
    <row r="100" spans="1:26">
      <c r="A100" t="s">
        <v>105</v>
      </c>
      <c r="B100">
        <v>268.8</v>
      </c>
      <c r="C100">
        <v>215.56</v>
      </c>
      <c r="D100">
        <v>37</v>
      </c>
      <c r="E100">
        <v>2</v>
      </c>
      <c r="F100">
        <v>4.3200000000000002E-2</v>
      </c>
      <c r="G100" s="5"/>
      <c r="H100" s="5"/>
      <c r="I100" s="6"/>
      <c r="J100" s="1" t="s">
        <v>2450</v>
      </c>
      <c r="K100" s="1">
        <v>521</v>
      </c>
      <c r="L100" s="1">
        <f t="shared" si="16"/>
        <v>0</v>
      </c>
      <c r="M100" s="1">
        <f t="shared" si="17"/>
        <v>0</v>
      </c>
      <c r="N100" s="1">
        <f t="shared" si="18"/>
        <v>1</v>
      </c>
      <c r="O100">
        <f t="shared" ref="O100:Q101" si="30">(O99+L100)</f>
        <v>1512</v>
      </c>
      <c r="P100">
        <f t="shared" si="30"/>
        <v>1552</v>
      </c>
      <c r="Q100">
        <f t="shared" si="30"/>
        <v>21192</v>
      </c>
      <c r="R100" s="1">
        <f t="shared" si="20"/>
        <v>0</v>
      </c>
      <c r="S100" s="1">
        <f t="shared" si="21"/>
        <v>1</v>
      </c>
      <c r="T100" s="1">
        <f t="shared" si="22"/>
        <v>0</v>
      </c>
      <c r="U100" s="1">
        <f t="shared" si="23"/>
        <v>1</v>
      </c>
      <c r="V100">
        <f t="shared" si="24"/>
        <v>2</v>
      </c>
      <c r="W100">
        <f t="shared" si="25"/>
        <v>0</v>
      </c>
      <c r="X100">
        <f t="shared" si="26"/>
        <v>1</v>
      </c>
      <c r="Y100">
        <f t="shared" si="27"/>
        <v>0</v>
      </c>
      <c r="Z100">
        <f t="shared" si="28"/>
        <v>0</v>
      </c>
    </row>
    <row r="101" spans="1:26">
      <c r="A101" t="s">
        <v>106</v>
      </c>
      <c r="B101">
        <v>438.5</v>
      </c>
      <c r="C101">
        <v>423</v>
      </c>
      <c r="D101">
        <v>9</v>
      </c>
      <c r="E101">
        <v>0</v>
      </c>
      <c r="F101" t="s">
        <v>8</v>
      </c>
      <c r="G101" s="5"/>
      <c r="H101" s="5"/>
      <c r="I101" s="4" t="s">
        <v>2451</v>
      </c>
      <c r="J101" s="1" t="s">
        <v>2452</v>
      </c>
      <c r="K101" s="1">
        <v>529</v>
      </c>
      <c r="L101" s="1">
        <f t="shared" si="16"/>
        <v>0</v>
      </c>
      <c r="M101" s="1">
        <f t="shared" si="17"/>
        <v>0</v>
      </c>
      <c r="N101" s="1">
        <f t="shared" si="18"/>
        <v>1</v>
      </c>
      <c r="O101">
        <f t="shared" si="30"/>
        <v>1512</v>
      </c>
      <c r="P101">
        <f t="shared" si="30"/>
        <v>1552</v>
      </c>
      <c r="Q101">
        <f t="shared" si="30"/>
        <v>21193</v>
      </c>
      <c r="R101" s="1">
        <f t="shared" si="20"/>
        <v>0</v>
      </c>
      <c r="S101" s="1">
        <f t="shared" si="21"/>
        <v>1</v>
      </c>
      <c r="T101" s="1">
        <f t="shared" si="22"/>
        <v>0</v>
      </c>
      <c r="U101" s="1">
        <f t="shared" si="23"/>
        <v>1</v>
      </c>
      <c r="V101">
        <f t="shared" si="24"/>
        <v>2</v>
      </c>
      <c r="W101">
        <f t="shared" si="25"/>
        <v>0</v>
      </c>
      <c r="X101">
        <f t="shared" si="26"/>
        <v>1</v>
      </c>
      <c r="Y101">
        <f t="shared" si="27"/>
        <v>0</v>
      </c>
      <c r="Z101">
        <f t="shared" si="28"/>
        <v>0</v>
      </c>
    </row>
    <row r="102" spans="1:26">
      <c r="A102" t="s">
        <v>107</v>
      </c>
      <c r="B102">
        <v>72.099999999999994</v>
      </c>
      <c r="C102">
        <v>70.599999999999994</v>
      </c>
      <c r="D102">
        <v>5</v>
      </c>
      <c r="E102">
        <v>1</v>
      </c>
      <c r="F102">
        <v>6.6699999999999995E-2</v>
      </c>
      <c r="G102" s="6"/>
      <c r="H102" s="6"/>
      <c r="I102" s="6"/>
      <c r="J102" s="1" t="s">
        <v>2453</v>
      </c>
      <c r="K102" s="1">
        <v>541</v>
      </c>
      <c r="L102" s="1">
        <f t="shared" si="16"/>
        <v>0</v>
      </c>
      <c r="M102" s="1">
        <f t="shared" si="17"/>
        <v>0</v>
      </c>
      <c r="N102" s="1">
        <f t="shared" si="18"/>
        <v>0</v>
      </c>
      <c r="O102">
        <f>(O101+L102)</f>
        <v>1512</v>
      </c>
      <c r="P102">
        <f>(P101+M102)</f>
        <v>1552</v>
      </c>
      <c r="Q102">
        <f>(Q101+N102)</f>
        <v>21193</v>
      </c>
      <c r="R102" s="1">
        <f t="shared" si="20"/>
        <v>0</v>
      </c>
      <c r="S102" s="1">
        <f t="shared" si="21"/>
        <v>0</v>
      </c>
      <c r="T102" s="1">
        <f t="shared" si="22"/>
        <v>0</v>
      </c>
      <c r="U102" s="1">
        <f t="shared" si="23"/>
        <v>0</v>
      </c>
      <c r="V102">
        <f t="shared" si="24"/>
        <v>0</v>
      </c>
      <c r="W102">
        <f t="shared" si="25"/>
        <v>0</v>
      </c>
      <c r="X102">
        <f t="shared" si="26"/>
        <v>0</v>
      </c>
      <c r="Y102" t="e">
        <f t="shared" si="27"/>
        <v>#DIV/0!</v>
      </c>
      <c r="Z102" t="e">
        <f t="shared" si="28"/>
        <v>#DIV/0!</v>
      </c>
    </row>
    <row r="103" spans="1:26">
      <c r="A103" t="s">
        <v>108</v>
      </c>
      <c r="B103">
        <v>28.1</v>
      </c>
      <c r="C103">
        <v>6.7000000000000002E-3</v>
      </c>
      <c r="D103">
        <v>87</v>
      </c>
      <c r="E103">
        <v>25</v>
      </c>
      <c r="F103">
        <v>2.4400000000000002E-2</v>
      </c>
    </row>
    <row r="104" spans="1:26">
      <c r="A104" t="s">
        <v>109</v>
      </c>
      <c r="B104">
        <v>453</v>
      </c>
      <c r="C104">
        <v>433.4</v>
      </c>
      <c r="D104">
        <v>2</v>
      </c>
      <c r="E104">
        <v>1</v>
      </c>
      <c r="F104">
        <v>3.8E-3</v>
      </c>
    </row>
    <row r="105" spans="1:26">
      <c r="A105" t="s">
        <v>110</v>
      </c>
      <c r="B105">
        <v>452</v>
      </c>
      <c r="C105">
        <v>445.6</v>
      </c>
      <c r="D105">
        <v>10</v>
      </c>
      <c r="E105">
        <v>2</v>
      </c>
      <c r="F105">
        <v>3.5499999999999997E-2</v>
      </c>
    </row>
    <row r="106" spans="1:26">
      <c r="A106" t="s">
        <v>111</v>
      </c>
      <c r="B106">
        <v>235</v>
      </c>
      <c r="C106">
        <v>232</v>
      </c>
      <c r="D106">
        <v>2</v>
      </c>
      <c r="E106">
        <v>2</v>
      </c>
      <c r="F106">
        <v>0.05</v>
      </c>
    </row>
    <row r="107" spans="1:26">
      <c r="A107" t="s">
        <v>112</v>
      </c>
      <c r="B107">
        <v>268.8</v>
      </c>
      <c r="C107">
        <v>4.2700000000000004E-3</v>
      </c>
      <c r="D107">
        <v>1301</v>
      </c>
      <c r="E107">
        <v>524</v>
      </c>
      <c r="F107">
        <v>2.9899999999999999E-2</v>
      </c>
    </row>
    <row r="108" spans="1:26">
      <c r="A108" t="s">
        <v>113</v>
      </c>
      <c r="B108">
        <v>150.80000000000001</v>
      </c>
      <c r="C108">
        <v>100.5</v>
      </c>
      <c r="D108">
        <v>13</v>
      </c>
      <c r="E108">
        <v>8</v>
      </c>
      <c r="F108">
        <v>0.20419999999999999</v>
      </c>
    </row>
    <row r="109" spans="1:26">
      <c r="A109" t="s">
        <v>114</v>
      </c>
      <c r="B109">
        <v>449.5</v>
      </c>
      <c r="C109">
        <v>443.7</v>
      </c>
      <c r="D109">
        <v>1</v>
      </c>
      <c r="E109">
        <v>0</v>
      </c>
      <c r="F109" t="s">
        <v>8</v>
      </c>
    </row>
    <row r="110" spans="1:26">
      <c r="A110" t="s">
        <v>115</v>
      </c>
      <c r="B110">
        <v>254.17</v>
      </c>
      <c r="C110">
        <v>252.17</v>
      </c>
      <c r="D110">
        <v>7</v>
      </c>
      <c r="E110">
        <v>0</v>
      </c>
      <c r="F110" t="s">
        <v>8</v>
      </c>
    </row>
    <row r="111" spans="1:26">
      <c r="A111" t="s">
        <v>116</v>
      </c>
      <c r="B111">
        <v>170.3</v>
      </c>
      <c r="C111">
        <v>161.19999999999999</v>
      </c>
      <c r="D111">
        <v>3</v>
      </c>
      <c r="E111">
        <v>0</v>
      </c>
      <c r="F111" t="s">
        <v>8</v>
      </c>
    </row>
    <row r="112" spans="1:26">
      <c r="A112" t="s">
        <v>117</v>
      </c>
      <c r="B112">
        <v>221.5</v>
      </c>
      <c r="C112">
        <v>201.3</v>
      </c>
      <c r="D112">
        <v>2</v>
      </c>
      <c r="E112">
        <v>1</v>
      </c>
      <c r="F112">
        <v>1</v>
      </c>
    </row>
    <row r="113" spans="1:6">
      <c r="A113" t="s">
        <v>118</v>
      </c>
      <c r="B113">
        <v>129.4</v>
      </c>
      <c r="C113">
        <v>66</v>
      </c>
      <c r="D113">
        <v>44</v>
      </c>
      <c r="E113">
        <v>10</v>
      </c>
      <c r="F113">
        <v>0.1053</v>
      </c>
    </row>
    <row r="114" spans="1:6">
      <c r="A114" t="s">
        <v>119</v>
      </c>
      <c r="B114">
        <v>326.39999999999998</v>
      </c>
      <c r="C114">
        <v>306.95</v>
      </c>
      <c r="D114">
        <v>1</v>
      </c>
      <c r="E114">
        <v>0</v>
      </c>
      <c r="F114" t="s">
        <v>8</v>
      </c>
    </row>
    <row r="115" spans="1:6">
      <c r="A115" t="s">
        <v>120</v>
      </c>
      <c r="B115">
        <v>339.4</v>
      </c>
      <c r="C115">
        <v>259.89999999999998</v>
      </c>
      <c r="D115">
        <v>4</v>
      </c>
      <c r="E115">
        <v>0</v>
      </c>
      <c r="F115" t="s">
        <v>8</v>
      </c>
    </row>
    <row r="116" spans="1:6">
      <c r="A116" t="s">
        <v>121</v>
      </c>
      <c r="B116">
        <v>345.3</v>
      </c>
      <c r="C116">
        <v>279.3</v>
      </c>
      <c r="D116">
        <v>47</v>
      </c>
      <c r="E116">
        <v>3</v>
      </c>
      <c r="F116">
        <v>7.6300000000000007E-2</v>
      </c>
    </row>
    <row r="117" spans="1:6">
      <c r="A117" t="s">
        <v>122</v>
      </c>
      <c r="B117">
        <v>15.97</v>
      </c>
      <c r="C117">
        <v>5.3330000000000002</v>
      </c>
      <c r="D117">
        <v>2</v>
      </c>
      <c r="E117">
        <v>0</v>
      </c>
      <c r="F117" t="s">
        <v>8</v>
      </c>
    </row>
    <row r="118" spans="1:6">
      <c r="A118" t="s">
        <v>123</v>
      </c>
      <c r="B118">
        <v>37.200000000000003</v>
      </c>
      <c r="C118">
        <v>1.17E-2</v>
      </c>
      <c r="D118">
        <v>107</v>
      </c>
      <c r="E118">
        <v>3</v>
      </c>
      <c r="F118">
        <v>3.8800000000000001E-2</v>
      </c>
    </row>
    <row r="119" spans="1:6">
      <c r="A119" t="s">
        <v>124</v>
      </c>
      <c r="B119">
        <v>33.9</v>
      </c>
      <c r="C119">
        <v>0.126</v>
      </c>
      <c r="D119">
        <v>33</v>
      </c>
      <c r="E119">
        <v>8</v>
      </c>
      <c r="F119">
        <v>1.26E-2</v>
      </c>
    </row>
    <row r="120" spans="1:6">
      <c r="A120" t="s">
        <v>125</v>
      </c>
      <c r="B120">
        <v>83.6</v>
      </c>
      <c r="C120">
        <v>66</v>
      </c>
      <c r="D120">
        <v>65</v>
      </c>
      <c r="E120">
        <v>6</v>
      </c>
      <c r="F120">
        <v>8.0999999999999996E-3</v>
      </c>
    </row>
    <row r="121" spans="1:6">
      <c r="A121" t="s">
        <v>126</v>
      </c>
      <c r="B121">
        <v>85.8</v>
      </c>
      <c r="C121">
        <v>66</v>
      </c>
      <c r="D121">
        <v>2</v>
      </c>
      <c r="E121">
        <v>0</v>
      </c>
      <c r="F121" t="s">
        <v>8</v>
      </c>
    </row>
    <row r="122" spans="1:6">
      <c r="A122" t="s">
        <v>127</v>
      </c>
      <c r="B122">
        <v>419.2</v>
      </c>
      <c r="C122">
        <v>410.8</v>
      </c>
      <c r="D122">
        <v>9</v>
      </c>
      <c r="E122">
        <v>0</v>
      </c>
      <c r="F122" t="s">
        <v>8</v>
      </c>
    </row>
    <row r="123" spans="1:6">
      <c r="A123" t="s">
        <v>128</v>
      </c>
      <c r="B123">
        <v>208.5</v>
      </c>
      <c r="C123">
        <v>205.6</v>
      </c>
      <c r="D123">
        <v>3</v>
      </c>
      <c r="E123">
        <v>3</v>
      </c>
      <c r="F123">
        <v>5.9299999999999999E-2</v>
      </c>
    </row>
    <row r="124" spans="1:6">
      <c r="A124" t="s">
        <v>129</v>
      </c>
      <c r="B124">
        <v>168.3</v>
      </c>
      <c r="C124">
        <v>163.5</v>
      </c>
      <c r="D124">
        <v>12</v>
      </c>
      <c r="E124">
        <v>3</v>
      </c>
      <c r="F124">
        <v>6.0699999999999997E-2</v>
      </c>
    </row>
    <row r="125" spans="1:6">
      <c r="A125" t="s">
        <v>130</v>
      </c>
      <c r="B125">
        <v>242</v>
      </c>
      <c r="C125">
        <v>113</v>
      </c>
      <c r="D125">
        <v>71</v>
      </c>
      <c r="E125">
        <v>33</v>
      </c>
      <c r="F125">
        <v>0.15959999999999999</v>
      </c>
    </row>
    <row r="126" spans="1:6">
      <c r="A126" t="s">
        <v>131</v>
      </c>
      <c r="B126">
        <v>410.8</v>
      </c>
      <c r="C126">
        <v>407.6</v>
      </c>
      <c r="D126">
        <v>2</v>
      </c>
      <c r="E126">
        <v>0</v>
      </c>
      <c r="F126" t="s">
        <v>8</v>
      </c>
    </row>
    <row r="127" spans="1:6">
      <c r="A127" t="s">
        <v>132</v>
      </c>
      <c r="B127">
        <v>242</v>
      </c>
      <c r="C127">
        <v>228</v>
      </c>
      <c r="D127">
        <v>16</v>
      </c>
      <c r="E127">
        <v>0</v>
      </c>
      <c r="F127" t="s">
        <v>8</v>
      </c>
    </row>
    <row r="128" spans="1:6">
      <c r="A128" t="s">
        <v>133</v>
      </c>
      <c r="B128">
        <v>72.099999999999994</v>
      </c>
      <c r="C128">
        <v>66</v>
      </c>
      <c r="D128">
        <v>2</v>
      </c>
      <c r="E128">
        <v>0</v>
      </c>
      <c r="F128" t="s">
        <v>8</v>
      </c>
    </row>
    <row r="129" spans="1:6">
      <c r="A129" t="s">
        <v>134</v>
      </c>
      <c r="B129">
        <v>298.89999999999998</v>
      </c>
      <c r="C129">
        <v>254.17</v>
      </c>
      <c r="D129">
        <v>38</v>
      </c>
      <c r="E129">
        <v>8</v>
      </c>
      <c r="F129">
        <v>0.28249999999999997</v>
      </c>
    </row>
    <row r="130" spans="1:6">
      <c r="A130" t="s">
        <v>135</v>
      </c>
      <c r="B130">
        <v>140.19999999999999</v>
      </c>
      <c r="C130">
        <v>61.6</v>
      </c>
      <c r="D130">
        <v>253</v>
      </c>
      <c r="E130">
        <v>143</v>
      </c>
      <c r="F130">
        <v>3.6299999999999999E-2</v>
      </c>
    </row>
    <row r="131" spans="1:6">
      <c r="A131" t="s">
        <v>136</v>
      </c>
      <c r="B131">
        <v>112.03</v>
      </c>
      <c r="C131">
        <v>70.599999999999994</v>
      </c>
      <c r="D131">
        <v>51</v>
      </c>
      <c r="E131">
        <v>0</v>
      </c>
      <c r="F131" t="s">
        <v>8</v>
      </c>
    </row>
    <row r="132" spans="1:6">
      <c r="A132" t="s">
        <v>137</v>
      </c>
      <c r="B132">
        <v>48.6</v>
      </c>
      <c r="C132">
        <v>1.17E-2</v>
      </c>
      <c r="D132">
        <v>31</v>
      </c>
      <c r="E132">
        <v>4</v>
      </c>
      <c r="F132">
        <v>5.0000000000000001E-3</v>
      </c>
    </row>
    <row r="133" spans="1:6">
      <c r="A133" t="s">
        <v>138</v>
      </c>
      <c r="B133">
        <v>99.6</v>
      </c>
      <c r="C133">
        <v>66</v>
      </c>
      <c r="D133">
        <v>73</v>
      </c>
      <c r="E133">
        <v>1</v>
      </c>
      <c r="F133">
        <v>0.19350000000000001</v>
      </c>
    </row>
    <row r="134" spans="1:6">
      <c r="A134" t="s">
        <v>139</v>
      </c>
      <c r="B134">
        <v>125</v>
      </c>
      <c r="C134">
        <v>109</v>
      </c>
      <c r="D134">
        <v>6</v>
      </c>
      <c r="E134">
        <v>0</v>
      </c>
      <c r="F134" t="s">
        <v>8</v>
      </c>
    </row>
    <row r="135" spans="1:6">
      <c r="A135" t="s">
        <v>140</v>
      </c>
      <c r="B135">
        <v>83.5</v>
      </c>
      <c r="C135">
        <v>66</v>
      </c>
      <c r="D135">
        <v>2</v>
      </c>
      <c r="E135">
        <v>0</v>
      </c>
      <c r="F135" t="s">
        <v>8</v>
      </c>
    </row>
    <row r="136" spans="1:6">
      <c r="A136" t="s">
        <v>141</v>
      </c>
      <c r="B136">
        <v>99.6</v>
      </c>
      <c r="C136">
        <v>93.5</v>
      </c>
      <c r="D136">
        <v>3</v>
      </c>
      <c r="E136">
        <v>0</v>
      </c>
      <c r="F136" t="s">
        <v>8</v>
      </c>
    </row>
    <row r="137" spans="1:6">
      <c r="A137" t="s">
        <v>142</v>
      </c>
      <c r="B137">
        <v>268.8</v>
      </c>
      <c r="C137">
        <v>7.1450000000000003E-3</v>
      </c>
      <c r="D137">
        <v>834</v>
      </c>
      <c r="E137">
        <v>150</v>
      </c>
      <c r="F137">
        <v>1.35E-2</v>
      </c>
    </row>
    <row r="138" spans="1:6">
      <c r="A138" t="s">
        <v>143</v>
      </c>
      <c r="B138">
        <v>251.3</v>
      </c>
      <c r="C138">
        <v>189.6</v>
      </c>
      <c r="D138">
        <v>47</v>
      </c>
      <c r="E138">
        <v>46</v>
      </c>
      <c r="F138">
        <v>4.48E-2</v>
      </c>
    </row>
    <row r="139" spans="1:6">
      <c r="A139" t="s">
        <v>144</v>
      </c>
      <c r="B139">
        <v>122.46</v>
      </c>
      <c r="C139">
        <v>112.03</v>
      </c>
      <c r="D139">
        <v>12</v>
      </c>
      <c r="E139">
        <v>4</v>
      </c>
      <c r="F139">
        <v>1</v>
      </c>
    </row>
    <row r="140" spans="1:6">
      <c r="A140" t="s">
        <v>145</v>
      </c>
      <c r="B140">
        <v>113</v>
      </c>
      <c r="C140">
        <v>0</v>
      </c>
      <c r="D140">
        <v>171</v>
      </c>
      <c r="E140">
        <v>52</v>
      </c>
      <c r="F140">
        <v>1.44E-2</v>
      </c>
    </row>
    <row r="141" spans="1:6">
      <c r="A141" t="s">
        <v>146</v>
      </c>
      <c r="B141">
        <v>251.3</v>
      </c>
      <c r="C141">
        <v>66</v>
      </c>
      <c r="D141">
        <v>81</v>
      </c>
      <c r="E141">
        <v>18</v>
      </c>
      <c r="F141">
        <v>2.63E-2</v>
      </c>
    </row>
    <row r="142" spans="1:6">
      <c r="A142" t="s">
        <v>147</v>
      </c>
      <c r="B142">
        <v>182.7</v>
      </c>
      <c r="C142">
        <v>28.4</v>
      </c>
      <c r="D142">
        <v>200</v>
      </c>
      <c r="E142">
        <v>89</v>
      </c>
      <c r="F142">
        <v>4.3499999999999997E-2</v>
      </c>
    </row>
    <row r="143" spans="1:6">
      <c r="A143" t="s">
        <v>148</v>
      </c>
      <c r="B143">
        <v>113</v>
      </c>
      <c r="C143">
        <v>100.5</v>
      </c>
      <c r="D143">
        <v>2</v>
      </c>
      <c r="E143">
        <v>2</v>
      </c>
      <c r="F143">
        <v>0.13220000000000001</v>
      </c>
    </row>
    <row r="144" spans="1:6">
      <c r="A144" t="s">
        <v>149</v>
      </c>
      <c r="B144">
        <v>130</v>
      </c>
      <c r="C144">
        <v>0.125</v>
      </c>
      <c r="D144">
        <v>183</v>
      </c>
      <c r="E144">
        <v>66</v>
      </c>
      <c r="F144">
        <v>7.7999999999999996E-3</v>
      </c>
    </row>
    <row r="145" spans="1:6">
      <c r="A145" t="s">
        <v>150</v>
      </c>
      <c r="B145">
        <v>11.608000000000001</v>
      </c>
      <c r="C145">
        <v>0</v>
      </c>
      <c r="D145">
        <v>8</v>
      </c>
      <c r="E145">
        <v>2</v>
      </c>
      <c r="F145">
        <v>1.41E-2</v>
      </c>
    </row>
    <row r="146" spans="1:6">
      <c r="A146" t="s">
        <v>151</v>
      </c>
      <c r="B146">
        <v>161.19999999999999</v>
      </c>
      <c r="C146">
        <v>2.5880000000000001</v>
      </c>
      <c r="D146">
        <v>30</v>
      </c>
      <c r="E146">
        <v>8</v>
      </c>
      <c r="F146">
        <v>1E-3</v>
      </c>
    </row>
    <row r="147" spans="1:6">
      <c r="A147" t="s">
        <v>152</v>
      </c>
      <c r="B147">
        <v>72.099999999999994</v>
      </c>
      <c r="C147">
        <v>7.1450000000000003E-3</v>
      </c>
      <c r="D147">
        <v>157</v>
      </c>
      <c r="E147">
        <v>51</v>
      </c>
      <c r="F147">
        <v>6.4999999999999997E-3</v>
      </c>
    </row>
    <row r="148" spans="1:6">
      <c r="A148" t="s">
        <v>153</v>
      </c>
      <c r="B148">
        <v>167.7</v>
      </c>
      <c r="C148">
        <v>1.17E-2</v>
      </c>
      <c r="D148">
        <v>238</v>
      </c>
      <c r="E148">
        <v>49</v>
      </c>
      <c r="F148">
        <v>4.1000000000000002E-2</v>
      </c>
    </row>
    <row r="149" spans="1:6">
      <c r="A149" t="s">
        <v>154</v>
      </c>
      <c r="B149">
        <v>66</v>
      </c>
      <c r="C149">
        <v>61.6</v>
      </c>
      <c r="D149">
        <v>1</v>
      </c>
      <c r="E149">
        <v>0</v>
      </c>
      <c r="F149" t="s">
        <v>8</v>
      </c>
    </row>
    <row r="150" spans="1:6">
      <c r="A150" t="s">
        <v>155</v>
      </c>
      <c r="B150">
        <v>247.2</v>
      </c>
      <c r="C150">
        <v>242</v>
      </c>
      <c r="D150">
        <v>2</v>
      </c>
      <c r="E150">
        <v>2</v>
      </c>
      <c r="F150">
        <v>0.98060000000000003</v>
      </c>
    </row>
    <row r="151" spans="1:6">
      <c r="A151" t="s">
        <v>156</v>
      </c>
      <c r="B151">
        <v>228</v>
      </c>
      <c r="C151">
        <v>183</v>
      </c>
      <c r="D151">
        <v>8</v>
      </c>
      <c r="E151">
        <v>3</v>
      </c>
      <c r="F151">
        <v>0.13569999999999999</v>
      </c>
    </row>
    <row r="152" spans="1:6">
      <c r="A152" t="s">
        <v>157</v>
      </c>
      <c r="B152">
        <v>168.3</v>
      </c>
      <c r="C152">
        <v>66</v>
      </c>
      <c r="D152">
        <v>53</v>
      </c>
      <c r="E152">
        <v>32</v>
      </c>
      <c r="F152">
        <v>2.1700000000000001E-2</v>
      </c>
    </row>
    <row r="153" spans="1:6">
      <c r="A153" t="s">
        <v>158</v>
      </c>
      <c r="B153">
        <v>189.6</v>
      </c>
      <c r="C153">
        <v>132.9</v>
      </c>
      <c r="D153">
        <v>9</v>
      </c>
      <c r="E153">
        <v>3</v>
      </c>
      <c r="F153">
        <v>6.4299999999999996E-2</v>
      </c>
    </row>
    <row r="154" spans="1:6">
      <c r="A154" t="s">
        <v>159</v>
      </c>
      <c r="B154">
        <v>66</v>
      </c>
      <c r="C154">
        <v>0</v>
      </c>
      <c r="D154">
        <v>7</v>
      </c>
      <c r="E154">
        <v>1</v>
      </c>
      <c r="F154">
        <v>2.0000000000000001E-4</v>
      </c>
    </row>
    <row r="155" spans="1:6">
      <c r="A155" t="s">
        <v>160</v>
      </c>
      <c r="B155">
        <v>125</v>
      </c>
      <c r="C155">
        <v>113</v>
      </c>
      <c r="D155">
        <v>2</v>
      </c>
      <c r="E155">
        <v>2</v>
      </c>
      <c r="F155">
        <v>2E-3</v>
      </c>
    </row>
    <row r="156" spans="1:6">
      <c r="A156" t="s">
        <v>161</v>
      </c>
      <c r="B156">
        <v>478.6</v>
      </c>
      <c r="C156">
        <v>471.8</v>
      </c>
      <c r="D156">
        <v>1</v>
      </c>
      <c r="E156">
        <v>0</v>
      </c>
      <c r="F156" t="s">
        <v>8</v>
      </c>
    </row>
    <row r="157" spans="1:6">
      <c r="A157" t="s">
        <v>162</v>
      </c>
      <c r="B157">
        <v>129.4</v>
      </c>
      <c r="C157">
        <v>125</v>
      </c>
      <c r="D157">
        <v>10</v>
      </c>
      <c r="E157">
        <v>6</v>
      </c>
      <c r="F157">
        <v>0.59109999999999996</v>
      </c>
    </row>
    <row r="158" spans="1:6">
      <c r="A158" t="s">
        <v>163</v>
      </c>
      <c r="B158">
        <v>41.3</v>
      </c>
      <c r="C158">
        <v>33.9</v>
      </c>
      <c r="D158">
        <v>7</v>
      </c>
      <c r="E158">
        <v>0</v>
      </c>
      <c r="F158" t="s">
        <v>8</v>
      </c>
    </row>
    <row r="159" spans="1:6">
      <c r="A159" t="s">
        <v>164</v>
      </c>
      <c r="B159">
        <v>41.3</v>
      </c>
      <c r="C159">
        <v>33.9</v>
      </c>
      <c r="D159">
        <v>3</v>
      </c>
      <c r="E159">
        <v>1</v>
      </c>
      <c r="F159">
        <v>0.71560000000000001</v>
      </c>
    </row>
    <row r="160" spans="1:6">
      <c r="A160" t="s">
        <v>165</v>
      </c>
      <c r="B160">
        <v>33.9</v>
      </c>
      <c r="C160">
        <v>4.2700000000000004E-3</v>
      </c>
      <c r="D160">
        <v>608</v>
      </c>
      <c r="E160">
        <v>173</v>
      </c>
      <c r="F160">
        <v>8.5300000000000001E-2</v>
      </c>
    </row>
    <row r="161" spans="1:6">
      <c r="A161" t="s">
        <v>166</v>
      </c>
      <c r="B161">
        <v>449.5</v>
      </c>
      <c r="C161">
        <v>410.8</v>
      </c>
      <c r="D161">
        <v>5</v>
      </c>
      <c r="E161">
        <v>0</v>
      </c>
      <c r="F161" t="s">
        <v>8</v>
      </c>
    </row>
    <row r="162" spans="1:6">
      <c r="A162" t="s">
        <v>167</v>
      </c>
      <c r="B162">
        <v>18.2</v>
      </c>
      <c r="C162">
        <v>0.78100000000000003</v>
      </c>
      <c r="D162">
        <v>7</v>
      </c>
      <c r="E162">
        <v>0</v>
      </c>
      <c r="F162" t="s">
        <v>8</v>
      </c>
    </row>
    <row r="163" spans="1:6">
      <c r="A163" t="s">
        <v>168</v>
      </c>
      <c r="B163">
        <v>3.6</v>
      </c>
      <c r="C163">
        <v>1.17E-2</v>
      </c>
      <c r="D163">
        <v>12</v>
      </c>
      <c r="E163">
        <v>0</v>
      </c>
      <c r="F163" t="s">
        <v>8</v>
      </c>
    </row>
    <row r="164" spans="1:6">
      <c r="A164" t="s">
        <v>169</v>
      </c>
      <c r="B164">
        <v>48.6</v>
      </c>
      <c r="C164">
        <v>20.440000000000001</v>
      </c>
      <c r="D164">
        <v>18</v>
      </c>
      <c r="E164">
        <v>0</v>
      </c>
      <c r="F164" t="s">
        <v>8</v>
      </c>
    </row>
    <row r="165" spans="1:6">
      <c r="A165" t="s">
        <v>170</v>
      </c>
      <c r="B165">
        <v>72.099999999999994</v>
      </c>
      <c r="C165">
        <v>66</v>
      </c>
      <c r="D165">
        <v>3</v>
      </c>
      <c r="E165">
        <v>0</v>
      </c>
      <c r="F165" t="s">
        <v>8</v>
      </c>
    </row>
    <row r="166" spans="1:6">
      <c r="A166" t="s">
        <v>171</v>
      </c>
      <c r="B166">
        <v>13.82</v>
      </c>
      <c r="C166">
        <v>0</v>
      </c>
      <c r="D166">
        <v>14</v>
      </c>
      <c r="E166">
        <v>2</v>
      </c>
      <c r="F166">
        <v>7.6E-3</v>
      </c>
    </row>
    <row r="167" spans="1:6">
      <c r="A167" t="s">
        <v>172</v>
      </c>
      <c r="B167">
        <v>72.099999999999994</v>
      </c>
      <c r="C167">
        <v>70.599999999999994</v>
      </c>
      <c r="D167">
        <v>11</v>
      </c>
      <c r="E167">
        <v>0</v>
      </c>
      <c r="F167" t="s">
        <v>8</v>
      </c>
    </row>
    <row r="168" spans="1:6">
      <c r="A168" t="s">
        <v>173</v>
      </c>
      <c r="B168">
        <v>330.9</v>
      </c>
      <c r="C168">
        <v>323.2</v>
      </c>
      <c r="D168">
        <v>1</v>
      </c>
      <c r="E168">
        <v>0</v>
      </c>
      <c r="F168" t="s">
        <v>8</v>
      </c>
    </row>
    <row r="169" spans="1:6">
      <c r="A169" t="s">
        <v>174</v>
      </c>
      <c r="B169">
        <v>2.5880000000000001</v>
      </c>
      <c r="C169">
        <v>1.17E-2</v>
      </c>
      <c r="D169">
        <v>1</v>
      </c>
      <c r="E169">
        <v>0</v>
      </c>
      <c r="F169" t="s">
        <v>8</v>
      </c>
    </row>
    <row r="170" spans="1:6">
      <c r="A170" t="s">
        <v>175</v>
      </c>
      <c r="B170">
        <v>48.6</v>
      </c>
      <c r="C170">
        <v>11.62</v>
      </c>
      <c r="D170">
        <v>3</v>
      </c>
      <c r="E170">
        <v>1</v>
      </c>
      <c r="F170">
        <v>0.186</v>
      </c>
    </row>
    <row r="171" spans="1:6">
      <c r="A171" t="s">
        <v>176</v>
      </c>
      <c r="B171">
        <v>460.9</v>
      </c>
      <c r="C171">
        <v>0</v>
      </c>
      <c r="D171">
        <v>1481</v>
      </c>
      <c r="E171">
        <v>374</v>
      </c>
      <c r="F171">
        <v>3.0599999999999999E-2</v>
      </c>
    </row>
    <row r="172" spans="1:6">
      <c r="A172" t="s">
        <v>177</v>
      </c>
      <c r="B172">
        <v>330.9</v>
      </c>
      <c r="C172">
        <v>247.2</v>
      </c>
      <c r="D172">
        <v>275</v>
      </c>
      <c r="E172">
        <v>55</v>
      </c>
      <c r="F172">
        <v>0.1396</v>
      </c>
    </row>
    <row r="173" spans="1:6">
      <c r="A173" t="s">
        <v>178</v>
      </c>
      <c r="B173">
        <v>247.2</v>
      </c>
      <c r="C173">
        <v>242</v>
      </c>
      <c r="D173">
        <v>2</v>
      </c>
      <c r="E173">
        <v>2</v>
      </c>
      <c r="F173">
        <v>7.3999999999999996E-2</v>
      </c>
    </row>
    <row r="174" spans="1:6">
      <c r="A174" t="s">
        <v>179</v>
      </c>
      <c r="B174">
        <v>122.46</v>
      </c>
      <c r="C174">
        <v>66</v>
      </c>
      <c r="D174">
        <v>23</v>
      </c>
      <c r="E174">
        <v>14</v>
      </c>
      <c r="F174">
        <v>5.7200000000000001E-2</v>
      </c>
    </row>
    <row r="175" spans="1:6">
      <c r="A175" t="s">
        <v>180</v>
      </c>
      <c r="B175">
        <v>298.89999999999998</v>
      </c>
      <c r="C175">
        <v>252.17</v>
      </c>
      <c r="D175">
        <v>56</v>
      </c>
      <c r="E175">
        <v>5</v>
      </c>
      <c r="F175">
        <v>0.18410000000000001</v>
      </c>
    </row>
    <row r="176" spans="1:6">
      <c r="A176" t="s">
        <v>181</v>
      </c>
      <c r="B176">
        <v>125</v>
      </c>
      <c r="C176">
        <v>100.5</v>
      </c>
      <c r="D176">
        <v>2</v>
      </c>
      <c r="E176">
        <v>0</v>
      </c>
      <c r="F176" t="s">
        <v>8</v>
      </c>
    </row>
    <row r="177" spans="1:6">
      <c r="A177" t="s">
        <v>182</v>
      </c>
      <c r="B177">
        <v>252.17</v>
      </c>
      <c r="C177">
        <v>157.30000000000001</v>
      </c>
      <c r="D177">
        <v>2</v>
      </c>
      <c r="E177">
        <v>1</v>
      </c>
      <c r="F177">
        <v>7.4999999999999997E-2</v>
      </c>
    </row>
    <row r="178" spans="1:6">
      <c r="A178" t="s">
        <v>183</v>
      </c>
      <c r="B178">
        <v>0.126</v>
      </c>
      <c r="C178">
        <v>1.17E-2</v>
      </c>
      <c r="D178">
        <v>3</v>
      </c>
      <c r="E178">
        <v>1</v>
      </c>
      <c r="F178">
        <v>3.1E-2</v>
      </c>
    </row>
    <row r="179" spans="1:6">
      <c r="A179" t="s">
        <v>184</v>
      </c>
      <c r="B179">
        <v>237</v>
      </c>
      <c r="C179">
        <v>228</v>
      </c>
      <c r="D179">
        <v>1</v>
      </c>
      <c r="E179">
        <v>0</v>
      </c>
      <c r="F179" t="s">
        <v>8</v>
      </c>
    </row>
    <row r="180" spans="1:6">
      <c r="A180" t="s">
        <v>185</v>
      </c>
      <c r="B180">
        <v>298.89999999999998</v>
      </c>
      <c r="C180">
        <v>252.17</v>
      </c>
      <c r="D180">
        <v>61</v>
      </c>
      <c r="E180">
        <v>16</v>
      </c>
      <c r="F180">
        <v>0.2903</v>
      </c>
    </row>
    <row r="181" spans="1:6">
      <c r="A181" t="s">
        <v>186</v>
      </c>
      <c r="B181">
        <v>235</v>
      </c>
      <c r="C181">
        <v>33.9</v>
      </c>
      <c r="D181">
        <v>201</v>
      </c>
      <c r="E181">
        <v>51</v>
      </c>
      <c r="F181">
        <v>4.82E-2</v>
      </c>
    </row>
    <row r="182" spans="1:6">
      <c r="A182" t="s">
        <v>187</v>
      </c>
      <c r="B182">
        <v>247.2</v>
      </c>
      <c r="C182">
        <v>0</v>
      </c>
      <c r="D182">
        <v>176</v>
      </c>
      <c r="E182">
        <v>61</v>
      </c>
      <c r="F182">
        <v>7.7000000000000002E-3</v>
      </c>
    </row>
    <row r="183" spans="1:6">
      <c r="A183" t="s">
        <v>188</v>
      </c>
      <c r="B183">
        <v>161.19999999999999</v>
      </c>
      <c r="C183">
        <v>139.80000000000001</v>
      </c>
      <c r="D183">
        <v>14</v>
      </c>
      <c r="E183">
        <v>0</v>
      </c>
      <c r="F183" t="s">
        <v>8</v>
      </c>
    </row>
    <row r="184" spans="1:6">
      <c r="A184" t="s">
        <v>189</v>
      </c>
      <c r="B184">
        <v>152.1</v>
      </c>
      <c r="C184">
        <v>93.5</v>
      </c>
      <c r="D184">
        <v>139</v>
      </c>
      <c r="E184">
        <v>4</v>
      </c>
      <c r="F184">
        <v>0.1429</v>
      </c>
    </row>
    <row r="185" spans="1:6">
      <c r="A185" t="s">
        <v>190</v>
      </c>
      <c r="B185">
        <v>61.6</v>
      </c>
      <c r="C185">
        <v>0</v>
      </c>
      <c r="D185">
        <v>31</v>
      </c>
      <c r="E185">
        <v>1</v>
      </c>
      <c r="F185">
        <v>1.2200000000000001E-2</v>
      </c>
    </row>
    <row r="186" spans="1:6">
      <c r="A186" t="s">
        <v>191</v>
      </c>
      <c r="B186">
        <v>152.1</v>
      </c>
      <c r="C186">
        <v>145</v>
      </c>
      <c r="D186">
        <v>14</v>
      </c>
      <c r="E186">
        <v>2</v>
      </c>
      <c r="F186">
        <v>7.6600000000000001E-2</v>
      </c>
    </row>
    <row r="187" spans="1:6">
      <c r="A187" t="s">
        <v>192</v>
      </c>
      <c r="B187">
        <v>19</v>
      </c>
      <c r="C187">
        <v>15.9</v>
      </c>
      <c r="D187">
        <v>1</v>
      </c>
      <c r="E187">
        <v>0</v>
      </c>
      <c r="F187" t="s">
        <v>8</v>
      </c>
    </row>
    <row r="188" spans="1:6">
      <c r="A188" t="s">
        <v>193</v>
      </c>
      <c r="B188">
        <v>148.5</v>
      </c>
      <c r="C188">
        <v>145</v>
      </c>
      <c r="D188">
        <v>15</v>
      </c>
      <c r="E188">
        <v>0</v>
      </c>
      <c r="F188" t="s">
        <v>8</v>
      </c>
    </row>
    <row r="189" spans="1:6">
      <c r="A189" t="s">
        <v>194</v>
      </c>
      <c r="B189">
        <v>295.5</v>
      </c>
      <c r="C189">
        <v>279.3</v>
      </c>
      <c r="D189">
        <v>5</v>
      </c>
      <c r="E189">
        <v>0</v>
      </c>
      <c r="F189" t="s">
        <v>8</v>
      </c>
    </row>
    <row r="190" spans="1:6">
      <c r="A190" t="s">
        <v>195</v>
      </c>
      <c r="B190">
        <v>70.599999999999994</v>
      </c>
      <c r="C190">
        <v>47.8</v>
      </c>
      <c r="D190">
        <v>51</v>
      </c>
      <c r="E190">
        <v>38</v>
      </c>
      <c r="F190">
        <v>5.9299999999999999E-2</v>
      </c>
    </row>
    <row r="191" spans="1:6">
      <c r="A191" t="s">
        <v>196</v>
      </c>
      <c r="B191">
        <v>48.6</v>
      </c>
      <c r="C191">
        <v>41.3</v>
      </c>
      <c r="D191">
        <v>2</v>
      </c>
      <c r="E191">
        <v>0</v>
      </c>
      <c r="F191" t="s">
        <v>8</v>
      </c>
    </row>
    <row r="192" spans="1:6">
      <c r="A192" t="s">
        <v>197</v>
      </c>
      <c r="B192">
        <v>33.9</v>
      </c>
      <c r="C192">
        <v>2.5880000000000001</v>
      </c>
      <c r="D192">
        <v>10</v>
      </c>
      <c r="E192">
        <v>0</v>
      </c>
      <c r="F192" t="s">
        <v>8</v>
      </c>
    </row>
    <row r="193" spans="1:6">
      <c r="A193" t="s">
        <v>198</v>
      </c>
      <c r="B193">
        <v>161.19999999999999</v>
      </c>
      <c r="C193">
        <v>157.30000000000001</v>
      </c>
      <c r="D193">
        <v>5</v>
      </c>
      <c r="E193">
        <v>0</v>
      </c>
      <c r="F193" t="s">
        <v>8</v>
      </c>
    </row>
    <row r="194" spans="1:6">
      <c r="A194" t="s">
        <v>199</v>
      </c>
      <c r="B194">
        <v>72.099999999999994</v>
      </c>
      <c r="C194">
        <v>66</v>
      </c>
      <c r="D194">
        <v>9</v>
      </c>
      <c r="E194">
        <v>0</v>
      </c>
      <c r="F194" t="s">
        <v>8</v>
      </c>
    </row>
    <row r="195" spans="1:6">
      <c r="A195" t="s">
        <v>200</v>
      </c>
      <c r="B195">
        <v>5.9</v>
      </c>
      <c r="C195">
        <v>3.6</v>
      </c>
      <c r="D195">
        <v>9</v>
      </c>
      <c r="E195">
        <v>0</v>
      </c>
      <c r="F195" t="s">
        <v>8</v>
      </c>
    </row>
    <row r="196" spans="1:6">
      <c r="A196" t="s">
        <v>201</v>
      </c>
      <c r="B196">
        <v>148.5</v>
      </c>
      <c r="C196">
        <v>145</v>
      </c>
      <c r="D196">
        <v>2</v>
      </c>
      <c r="E196">
        <v>0</v>
      </c>
      <c r="F196" t="s">
        <v>8</v>
      </c>
    </row>
    <row r="197" spans="1:6">
      <c r="A197" t="s">
        <v>202</v>
      </c>
      <c r="B197">
        <v>28.4</v>
      </c>
      <c r="C197">
        <v>3.6</v>
      </c>
      <c r="D197">
        <v>15</v>
      </c>
      <c r="E197">
        <v>0</v>
      </c>
      <c r="F197" t="s">
        <v>8</v>
      </c>
    </row>
    <row r="198" spans="1:6">
      <c r="A198" t="s">
        <v>203</v>
      </c>
      <c r="B198">
        <v>59.2</v>
      </c>
      <c r="C198">
        <v>56</v>
      </c>
      <c r="D198">
        <v>1</v>
      </c>
      <c r="E198">
        <v>1</v>
      </c>
      <c r="F198">
        <v>0.31559999999999999</v>
      </c>
    </row>
    <row r="199" spans="1:6">
      <c r="A199" t="s">
        <v>204</v>
      </c>
      <c r="B199">
        <v>12.7</v>
      </c>
      <c r="C199">
        <v>11.608000000000001</v>
      </c>
      <c r="D199">
        <v>4</v>
      </c>
      <c r="E199">
        <v>0</v>
      </c>
      <c r="F199" t="s">
        <v>8</v>
      </c>
    </row>
    <row r="200" spans="1:6">
      <c r="A200" t="s">
        <v>205</v>
      </c>
      <c r="B200">
        <v>70.599999999999994</v>
      </c>
      <c r="C200">
        <v>66</v>
      </c>
      <c r="D200">
        <v>7</v>
      </c>
      <c r="E200">
        <v>5</v>
      </c>
      <c r="F200">
        <v>6.4699999999999994E-2</v>
      </c>
    </row>
    <row r="201" spans="1:6">
      <c r="A201" t="s">
        <v>206</v>
      </c>
      <c r="B201">
        <v>11.608000000000001</v>
      </c>
      <c r="C201">
        <v>0.126</v>
      </c>
      <c r="D201">
        <v>5</v>
      </c>
      <c r="E201">
        <v>0</v>
      </c>
      <c r="F201" t="s">
        <v>8</v>
      </c>
    </row>
    <row r="202" spans="1:6">
      <c r="A202" t="s">
        <v>207</v>
      </c>
      <c r="B202">
        <v>251.3</v>
      </c>
      <c r="C202">
        <v>247.2</v>
      </c>
      <c r="D202">
        <v>10</v>
      </c>
      <c r="E202">
        <v>1</v>
      </c>
      <c r="F202">
        <v>1</v>
      </c>
    </row>
    <row r="203" spans="1:6">
      <c r="A203" t="s">
        <v>208</v>
      </c>
      <c r="B203">
        <v>455.8</v>
      </c>
      <c r="C203">
        <v>2.5880000000000001</v>
      </c>
      <c r="D203">
        <v>139</v>
      </c>
      <c r="E203">
        <v>18</v>
      </c>
      <c r="F203">
        <v>0.16270000000000001</v>
      </c>
    </row>
    <row r="204" spans="1:6">
      <c r="A204" t="s">
        <v>209</v>
      </c>
      <c r="B204">
        <v>37.200000000000003</v>
      </c>
      <c r="C204">
        <v>33.9</v>
      </c>
      <c r="D204">
        <v>2</v>
      </c>
      <c r="E204">
        <v>0</v>
      </c>
      <c r="F204" t="s">
        <v>8</v>
      </c>
    </row>
    <row r="205" spans="1:6">
      <c r="A205" t="s">
        <v>210</v>
      </c>
      <c r="B205">
        <v>237</v>
      </c>
      <c r="C205">
        <v>228</v>
      </c>
      <c r="D205">
        <v>1</v>
      </c>
      <c r="E205">
        <v>0</v>
      </c>
      <c r="F205" t="s">
        <v>8</v>
      </c>
    </row>
    <row r="206" spans="1:6">
      <c r="A206" t="s">
        <v>211</v>
      </c>
      <c r="B206">
        <v>402.5</v>
      </c>
      <c r="C206">
        <v>100.5</v>
      </c>
      <c r="D206">
        <v>769</v>
      </c>
      <c r="E206">
        <v>221</v>
      </c>
      <c r="F206">
        <v>0.28770000000000001</v>
      </c>
    </row>
    <row r="207" spans="1:6">
      <c r="A207" t="s">
        <v>212</v>
      </c>
      <c r="B207">
        <v>336</v>
      </c>
      <c r="C207">
        <v>252.17</v>
      </c>
      <c r="D207">
        <v>90</v>
      </c>
      <c r="E207">
        <v>45</v>
      </c>
      <c r="F207">
        <v>0.30370000000000003</v>
      </c>
    </row>
    <row r="208" spans="1:6">
      <c r="A208" t="s">
        <v>213</v>
      </c>
      <c r="B208">
        <v>59.2</v>
      </c>
      <c r="C208">
        <v>56</v>
      </c>
      <c r="D208">
        <v>1</v>
      </c>
      <c r="E208">
        <v>0</v>
      </c>
      <c r="F208" t="s">
        <v>8</v>
      </c>
    </row>
    <row r="209" spans="1:6">
      <c r="A209" t="s">
        <v>214</v>
      </c>
      <c r="B209">
        <v>56</v>
      </c>
      <c r="C209">
        <v>0</v>
      </c>
      <c r="D209">
        <v>8</v>
      </c>
      <c r="E209">
        <v>3</v>
      </c>
      <c r="F209">
        <v>2.53E-2</v>
      </c>
    </row>
    <row r="210" spans="1:6">
      <c r="A210" t="s">
        <v>215</v>
      </c>
      <c r="B210">
        <v>23.03</v>
      </c>
      <c r="C210">
        <v>11.608000000000001</v>
      </c>
      <c r="D210">
        <v>1</v>
      </c>
      <c r="E210">
        <v>1</v>
      </c>
      <c r="F210">
        <v>4.0000000000000002E-4</v>
      </c>
    </row>
    <row r="211" spans="1:6">
      <c r="A211" t="s">
        <v>216</v>
      </c>
      <c r="B211">
        <v>66</v>
      </c>
      <c r="C211">
        <v>1.17E-2</v>
      </c>
      <c r="D211">
        <v>3</v>
      </c>
      <c r="E211">
        <v>0</v>
      </c>
      <c r="F211" t="s">
        <v>8</v>
      </c>
    </row>
    <row r="212" spans="1:6">
      <c r="A212" t="s">
        <v>217</v>
      </c>
      <c r="B212">
        <v>48.6</v>
      </c>
      <c r="C212">
        <v>0</v>
      </c>
      <c r="D212">
        <v>25</v>
      </c>
      <c r="E212">
        <v>9</v>
      </c>
      <c r="F212">
        <v>1.0699999999999999E-2</v>
      </c>
    </row>
    <row r="213" spans="1:6">
      <c r="A213" t="s">
        <v>218</v>
      </c>
      <c r="B213">
        <v>478.6</v>
      </c>
      <c r="C213">
        <v>466</v>
      </c>
      <c r="D213">
        <v>14</v>
      </c>
      <c r="E213">
        <v>0</v>
      </c>
      <c r="F213" t="s">
        <v>8</v>
      </c>
    </row>
    <row r="214" spans="1:6">
      <c r="A214" t="s">
        <v>219</v>
      </c>
      <c r="B214">
        <v>235</v>
      </c>
      <c r="C214">
        <v>232</v>
      </c>
      <c r="D214">
        <v>2</v>
      </c>
      <c r="E214">
        <v>1</v>
      </c>
      <c r="F214">
        <v>0.1111</v>
      </c>
    </row>
    <row r="215" spans="1:6">
      <c r="A215" t="s">
        <v>220</v>
      </c>
      <c r="B215">
        <v>330.9</v>
      </c>
      <c r="C215">
        <v>66</v>
      </c>
      <c r="D215">
        <v>757</v>
      </c>
      <c r="E215">
        <v>256</v>
      </c>
      <c r="F215">
        <v>7.7700000000000005E-2</v>
      </c>
    </row>
    <row r="216" spans="1:6">
      <c r="A216" t="s">
        <v>221</v>
      </c>
      <c r="B216">
        <v>259.89999999999998</v>
      </c>
      <c r="C216">
        <v>251.3</v>
      </c>
      <c r="D216">
        <v>5</v>
      </c>
      <c r="E216">
        <v>0</v>
      </c>
      <c r="F216" t="s">
        <v>8</v>
      </c>
    </row>
    <row r="217" spans="1:6">
      <c r="A217" t="s">
        <v>222</v>
      </c>
      <c r="B217">
        <v>72.099999999999994</v>
      </c>
      <c r="C217">
        <v>66</v>
      </c>
      <c r="D217">
        <v>4</v>
      </c>
      <c r="E217">
        <v>0</v>
      </c>
      <c r="F217" t="s">
        <v>8</v>
      </c>
    </row>
    <row r="218" spans="1:6">
      <c r="A218" t="s">
        <v>223</v>
      </c>
      <c r="B218">
        <v>242</v>
      </c>
      <c r="C218">
        <v>237</v>
      </c>
      <c r="D218">
        <v>7</v>
      </c>
      <c r="E218">
        <v>0</v>
      </c>
      <c r="F218" t="s">
        <v>8</v>
      </c>
    </row>
    <row r="219" spans="1:6">
      <c r="A219" t="s">
        <v>224</v>
      </c>
      <c r="B219">
        <v>72.099999999999994</v>
      </c>
      <c r="C219">
        <v>58.7</v>
      </c>
      <c r="D219">
        <v>107</v>
      </c>
      <c r="E219">
        <v>41</v>
      </c>
      <c r="F219">
        <v>0.12609999999999999</v>
      </c>
    </row>
    <row r="220" spans="1:6">
      <c r="A220" t="s">
        <v>225</v>
      </c>
      <c r="B220">
        <v>199.3</v>
      </c>
      <c r="C220">
        <v>1.17E-2</v>
      </c>
      <c r="D220">
        <v>12</v>
      </c>
      <c r="E220">
        <v>6</v>
      </c>
      <c r="F220">
        <v>8.0000000000000002E-3</v>
      </c>
    </row>
    <row r="221" spans="1:6">
      <c r="A221" t="s">
        <v>226</v>
      </c>
      <c r="B221">
        <v>167.7</v>
      </c>
      <c r="C221">
        <v>7.1450000000000003E-3</v>
      </c>
      <c r="D221">
        <v>719</v>
      </c>
      <c r="E221">
        <v>186</v>
      </c>
      <c r="F221">
        <v>1.29E-2</v>
      </c>
    </row>
    <row r="222" spans="1:6">
      <c r="A222" t="s">
        <v>227</v>
      </c>
      <c r="B222">
        <v>66</v>
      </c>
      <c r="C222">
        <v>11.608000000000001</v>
      </c>
      <c r="D222">
        <v>4</v>
      </c>
      <c r="E222">
        <v>3</v>
      </c>
      <c r="F222">
        <v>2.5999999999999999E-3</v>
      </c>
    </row>
    <row r="223" spans="1:6">
      <c r="A223" t="s">
        <v>228</v>
      </c>
      <c r="B223">
        <v>56</v>
      </c>
      <c r="C223">
        <v>0</v>
      </c>
      <c r="D223">
        <v>57</v>
      </c>
      <c r="E223">
        <v>7</v>
      </c>
      <c r="F223">
        <v>3.0300000000000001E-2</v>
      </c>
    </row>
    <row r="224" spans="1:6">
      <c r="A224" t="s">
        <v>229</v>
      </c>
      <c r="B224">
        <v>89.8</v>
      </c>
      <c r="C224">
        <v>70.599999999999994</v>
      </c>
      <c r="D224">
        <v>19</v>
      </c>
      <c r="E224">
        <v>0</v>
      </c>
      <c r="F224" t="s">
        <v>8</v>
      </c>
    </row>
    <row r="225" spans="1:6">
      <c r="A225" t="s">
        <v>230</v>
      </c>
      <c r="B225">
        <v>15.97</v>
      </c>
      <c r="C225">
        <v>15.9</v>
      </c>
      <c r="D225">
        <v>3</v>
      </c>
      <c r="E225">
        <v>0</v>
      </c>
      <c r="F225" t="s">
        <v>8</v>
      </c>
    </row>
    <row r="226" spans="1:6">
      <c r="A226" t="s">
        <v>231</v>
      </c>
      <c r="B226">
        <v>5.3330000000000002</v>
      </c>
      <c r="C226">
        <v>3.6</v>
      </c>
      <c r="D226">
        <v>3</v>
      </c>
      <c r="E226">
        <v>0</v>
      </c>
      <c r="F226" t="s">
        <v>8</v>
      </c>
    </row>
    <row r="227" spans="1:6">
      <c r="A227" t="s">
        <v>232</v>
      </c>
      <c r="B227">
        <v>19</v>
      </c>
      <c r="C227">
        <v>2.5880000000000001</v>
      </c>
      <c r="D227">
        <v>9</v>
      </c>
      <c r="E227">
        <v>0</v>
      </c>
      <c r="F227" t="s">
        <v>8</v>
      </c>
    </row>
    <row r="228" spans="1:6">
      <c r="A228" t="s">
        <v>233</v>
      </c>
      <c r="B228">
        <v>59.2</v>
      </c>
      <c r="C228">
        <v>1.17E-2</v>
      </c>
      <c r="D228">
        <v>34</v>
      </c>
      <c r="E228">
        <v>9</v>
      </c>
      <c r="F228">
        <v>2.4199999999999999E-2</v>
      </c>
    </row>
    <row r="229" spans="1:6">
      <c r="A229" t="s">
        <v>234</v>
      </c>
      <c r="B229">
        <v>47.8</v>
      </c>
      <c r="C229">
        <v>33.9</v>
      </c>
      <c r="D229">
        <v>3</v>
      </c>
      <c r="E229">
        <v>1</v>
      </c>
      <c r="F229">
        <v>0.4</v>
      </c>
    </row>
    <row r="230" spans="1:6">
      <c r="A230" t="s">
        <v>235</v>
      </c>
      <c r="B230">
        <v>72.099999999999994</v>
      </c>
      <c r="C230">
        <v>0</v>
      </c>
      <c r="D230">
        <v>60</v>
      </c>
      <c r="E230">
        <v>23</v>
      </c>
      <c r="F230">
        <v>8.6999999999999994E-3</v>
      </c>
    </row>
    <row r="231" spans="1:6">
      <c r="A231" t="s">
        <v>236</v>
      </c>
      <c r="B231">
        <v>70.599999999999994</v>
      </c>
      <c r="C231">
        <v>33.9</v>
      </c>
      <c r="D231">
        <v>170</v>
      </c>
      <c r="E231">
        <v>105</v>
      </c>
      <c r="F231">
        <v>1.9199999999999998E-2</v>
      </c>
    </row>
    <row r="232" spans="1:6">
      <c r="A232" t="s">
        <v>237</v>
      </c>
      <c r="B232">
        <v>66</v>
      </c>
      <c r="C232">
        <v>2.5880000000000001</v>
      </c>
      <c r="D232">
        <v>8</v>
      </c>
      <c r="E232">
        <v>0</v>
      </c>
      <c r="F232" t="s">
        <v>8</v>
      </c>
    </row>
    <row r="233" spans="1:6">
      <c r="A233" t="s">
        <v>238</v>
      </c>
      <c r="B233">
        <v>83.6</v>
      </c>
      <c r="C233">
        <v>72.099999999999994</v>
      </c>
      <c r="D233">
        <v>1</v>
      </c>
      <c r="E233">
        <v>0</v>
      </c>
      <c r="F233" t="s">
        <v>8</v>
      </c>
    </row>
    <row r="234" spans="1:6">
      <c r="A234" t="s">
        <v>239</v>
      </c>
      <c r="B234">
        <v>85.8</v>
      </c>
      <c r="C234">
        <v>66</v>
      </c>
      <c r="D234">
        <v>5</v>
      </c>
      <c r="E234">
        <v>0</v>
      </c>
      <c r="F234" t="s">
        <v>8</v>
      </c>
    </row>
    <row r="235" spans="1:6">
      <c r="A235" t="s">
        <v>240</v>
      </c>
      <c r="B235">
        <v>37.200000000000003</v>
      </c>
      <c r="C235">
        <v>12.7</v>
      </c>
      <c r="D235">
        <v>3</v>
      </c>
      <c r="E235">
        <v>0</v>
      </c>
      <c r="F235" t="s">
        <v>8</v>
      </c>
    </row>
    <row r="236" spans="1:6">
      <c r="A236" t="s">
        <v>241</v>
      </c>
      <c r="B236">
        <v>11.62</v>
      </c>
      <c r="C236">
        <v>1.17E-2</v>
      </c>
      <c r="D236">
        <v>53</v>
      </c>
      <c r="E236">
        <v>4</v>
      </c>
      <c r="F236">
        <v>5.7999999999999996E-3</v>
      </c>
    </row>
    <row r="237" spans="1:6">
      <c r="A237" t="s">
        <v>242</v>
      </c>
      <c r="B237">
        <v>23.03</v>
      </c>
      <c r="C237">
        <v>2.5880000000000001</v>
      </c>
      <c r="D237">
        <v>2</v>
      </c>
      <c r="E237">
        <v>0</v>
      </c>
      <c r="F237" t="s">
        <v>8</v>
      </c>
    </row>
    <row r="238" spans="1:6">
      <c r="A238" t="s">
        <v>243</v>
      </c>
      <c r="B238">
        <v>2.5880000000000001</v>
      </c>
      <c r="C238">
        <v>0</v>
      </c>
      <c r="D238">
        <v>6</v>
      </c>
      <c r="E238">
        <v>0</v>
      </c>
      <c r="F238" t="s">
        <v>8</v>
      </c>
    </row>
    <row r="239" spans="1:6">
      <c r="A239" t="s">
        <v>244</v>
      </c>
      <c r="B239">
        <v>259.89999999999998</v>
      </c>
      <c r="C239">
        <v>254.17</v>
      </c>
      <c r="D239">
        <v>1</v>
      </c>
      <c r="E239">
        <v>0</v>
      </c>
      <c r="F239" t="s">
        <v>8</v>
      </c>
    </row>
    <row r="240" spans="1:6">
      <c r="A240" t="s">
        <v>245</v>
      </c>
      <c r="B240">
        <v>70.599999999999994</v>
      </c>
      <c r="C240">
        <v>2.5880000000000001</v>
      </c>
      <c r="D240">
        <v>149</v>
      </c>
      <c r="E240">
        <v>73</v>
      </c>
      <c r="F240">
        <v>7.5300000000000006E-2</v>
      </c>
    </row>
    <row r="241" spans="1:6">
      <c r="A241" t="s">
        <v>246</v>
      </c>
      <c r="B241">
        <v>99.6</v>
      </c>
      <c r="C241">
        <v>66</v>
      </c>
      <c r="D241">
        <v>359</v>
      </c>
      <c r="E241">
        <v>3</v>
      </c>
      <c r="F241">
        <v>3.1E-2</v>
      </c>
    </row>
    <row r="242" spans="1:6">
      <c r="A242" t="s">
        <v>247</v>
      </c>
      <c r="B242">
        <v>72.099999999999994</v>
      </c>
      <c r="C242">
        <v>66</v>
      </c>
      <c r="D242">
        <v>3</v>
      </c>
      <c r="E242">
        <v>0</v>
      </c>
      <c r="F242" t="s">
        <v>8</v>
      </c>
    </row>
    <row r="243" spans="1:6">
      <c r="A243" t="s">
        <v>248</v>
      </c>
      <c r="B243">
        <v>235</v>
      </c>
      <c r="C243">
        <v>232</v>
      </c>
      <c r="D243">
        <v>1</v>
      </c>
      <c r="E243">
        <v>0</v>
      </c>
      <c r="F243" t="s">
        <v>8</v>
      </c>
    </row>
    <row r="244" spans="1:6">
      <c r="A244" t="s">
        <v>249</v>
      </c>
      <c r="B244">
        <v>55.8</v>
      </c>
      <c r="C244">
        <v>33.9</v>
      </c>
      <c r="D244">
        <v>14</v>
      </c>
      <c r="E244">
        <v>7</v>
      </c>
      <c r="F244">
        <v>3.0700000000000002E-2</v>
      </c>
    </row>
    <row r="245" spans="1:6">
      <c r="A245" t="s">
        <v>250</v>
      </c>
      <c r="B245">
        <v>41.3</v>
      </c>
      <c r="C245">
        <v>23.03</v>
      </c>
      <c r="D245">
        <v>3</v>
      </c>
      <c r="E245">
        <v>0</v>
      </c>
      <c r="F245" t="s">
        <v>8</v>
      </c>
    </row>
    <row r="246" spans="1:6">
      <c r="A246" t="s">
        <v>251</v>
      </c>
      <c r="B246">
        <v>66</v>
      </c>
      <c r="C246">
        <v>1.17E-2</v>
      </c>
      <c r="D246">
        <v>61</v>
      </c>
      <c r="E246">
        <v>11</v>
      </c>
      <c r="F246">
        <v>6.7000000000000002E-3</v>
      </c>
    </row>
    <row r="247" spans="1:6">
      <c r="A247" t="s">
        <v>252</v>
      </c>
      <c r="B247">
        <v>252.17</v>
      </c>
      <c r="C247">
        <v>99.6</v>
      </c>
      <c r="D247">
        <v>317</v>
      </c>
      <c r="E247">
        <v>210</v>
      </c>
      <c r="F247">
        <v>0.51549999999999996</v>
      </c>
    </row>
    <row r="248" spans="1:6">
      <c r="A248" t="s">
        <v>253</v>
      </c>
      <c r="B248">
        <v>66</v>
      </c>
      <c r="C248">
        <v>0.126</v>
      </c>
      <c r="D248">
        <v>42</v>
      </c>
      <c r="E248">
        <v>10</v>
      </c>
      <c r="F248">
        <v>7.1000000000000004E-3</v>
      </c>
    </row>
    <row r="249" spans="1:6">
      <c r="A249" t="s">
        <v>254</v>
      </c>
      <c r="B249">
        <v>125</v>
      </c>
      <c r="C249">
        <v>7.1450000000000003E-3</v>
      </c>
      <c r="D249">
        <v>141</v>
      </c>
      <c r="E249">
        <v>39</v>
      </c>
      <c r="F249">
        <v>2.12E-2</v>
      </c>
    </row>
    <row r="250" spans="1:6">
      <c r="A250" t="s">
        <v>255</v>
      </c>
      <c r="B250">
        <v>247.2</v>
      </c>
      <c r="C250">
        <v>242</v>
      </c>
      <c r="D250">
        <v>5</v>
      </c>
      <c r="E250">
        <v>5</v>
      </c>
      <c r="F250">
        <v>1.15E-2</v>
      </c>
    </row>
    <row r="251" spans="1:6">
      <c r="A251" t="s">
        <v>256</v>
      </c>
      <c r="B251">
        <v>93.5</v>
      </c>
      <c r="C251">
        <v>66</v>
      </c>
      <c r="D251">
        <v>226</v>
      </c>
      <c r="E251">
        <v>2</v>
      </c>
      <c r="F251">
        <v>5.9499999999999997E-2</v>
      </c>
    </row>
    <row r="252" spans="1:6">
      <c r="A252" t="s">
        <v>257</v>
      </c>
      <c r="B252">
        <v>167.7</v>
      </c>
      <c r="C252">
        <v>6.7365000000000003E-3</v>
      </c>
      <c r="D252">
        <v>350</v>
      </c>
      <c r="E252">
        <v>69</v>
      </c>
      <c r="F252">
        <v>2.2100000000000002E-2</v>
      </c>
    </row>
    <row r="253" spans="1:6">
      <c r="A253" t="s">
        <v>258</v>
      </c>
      <c r="B253">
        <v>99.6</v>
      </c>
      <c r="C253">
        <v>1.17E-2</v>
      </c>
      <c r="D253">
        <v>14</v>
      </c>
      <c r="E253">
        <v>7</v>
      </c>
      <c r="F253">
        <v>5.8999999999999999E-3</v>
      </c>
    </row>
    <row r="254" spans="1:6">
      <c r="A254" t="s">
        <v>259</v>
      </c>
      <c r="B254">
        <v>83.6</v>
      </c>
      <c r="C254">
        <v>72.099999999999994</v>
      </c>
      <c r="D254">
        <v>2</v>
      </c>
      <c r="E254">
        <v>0</v>
      </c>
      <c r="F254" t="s">
        <v>8</v>
      </c>
    </row>
    <row r="255" spans="1:6">
      <c r="A255" t="s">
        <v>260</v>
      </c>
      <c r="B255">
        <v>72.099999999999994</v>
      </c>
      <c r="C255">
        <v>66</v>
      </c>
      <c r="D255">
        <v>5</v>
      </c>
      <c r="E255">
        <v>0</v>
      </c>
      <c r="F255" t="s">
        <v>8</v>
      </c>
    </row>
    <row r="256" spans="1:6">
      <c r="A256" t="s">
        <v>261</v>
      </c>
      <c r="B256">
        <v>2.5880000000000001</v>
      </c>
      <c r="C256">
        <v>1.17E-2</v>
      </c>
      <c r="D256">
        <v>4</v>
      </c>
      <c r="E256">
        <v>0</v>
      </c>
      <c r="F256" t="s">
        <v>8</v>
      </c>
    </row>
    <row r="257" spans="1:6">
      <c r="A257" t="s">
        <v>262</v>
      </c>
      <c r="B257">
        <v>113</v>
      </c>
      <c r="C257">
        <v>70.599999999999994</v>
      </c>
      <c r="D257">
        <v>56</v>
      </c>
      <c r="E257">
        <v>14</v>
      </c>
      <c r="F257">
        <v>0.104</v>
      </c>
    </row>
    <row r="258" spans="1:6">
      <c r="A258" t="s">
        <v>263</v>
      </c>
      <c r="B258">
        <v>33.9</v>
      </c>
      <c r="C258">
        <v>28.1</v>
      </c>
      <c r="D258">
        <v>5</v>
      </c>
      <c r="E258">
        <v>5</v>
      </c>
      <c r="F258">
        <v>1.6799999999999999E-2</v>
      </c>
    </row>
    <row r="259" spans="1:6">
      <c r="A259" t="s">
        <v>264</v>
      </c>
      <c r="B259">
        <v>41.3</v>
      </c>
      <c r="C259">
        <v>38</v>
      </c>
      <c r="D259">
        <v>1</v>
      </c>
      <c r="E259">
        <v>0</v>
      </c>
      <c r="F259" t="s">
        <v>8</v>
      </c>
    </row>
    <row r="260" spans="1:6">
      <c r="A260" t="s">
        <v>265</v>
      </c>
      <c r="B260">
        <v>20.440000000000001</v>
      </c>
      <c r="C260">
        <v>15.97</v>
      </c>
      <c r="D260">
        <v>3</v>
      </c>
      <c r="E260">
        <v>0</v>
      </c>
      <c r="F260" t="s">
        <v>8</v>
      </c>
    </row>
    <row r="261" spans="1:6">
      <c r="A261" t="s">
        <v>266</v>
      </c>
      <c r="B261">
        <v>170.3</v>
      </c>
      <c r="C261">
        <v>66</v>
      </c>
      <c r="D261">
        <v>688</v>
      </c>
      <c r="E261">
        <v>82</v>
      </c>
      <c r="F261">
        <v>4.36E-2</v>
      </c>
    </row>
    <row r="262" spans="1:6">
      <c r="A262" t="s">
        <v>267</v>
      </c>
      <c r="B262">
        <v>427.4</v>
      </c>
      <c r="C262">
        <v>360.7</v>
      </c>
      <c r="D262">
        <v>39</v>
      </c>
      <c r="E262">
        <v>3</v>
      </c>
      <c r="F262">
        <v>0.23719999999999999</v>
      </c>
    </row>
    <row r="263" spans="1:6">
      <c r="A263" t="s">
        <v>268</v>
      </c>
      <c r="B263">
        <v>139.80000000000001</v>
      </c>
      <c r="C263">
        <v>109</v>
      </c>
      <c r="D263">
        <v>5</v>
      </c>
      <c r="E263">
        <v>0</v>
      </c>
      <c r="F263" t="s">
        <v>8</v>
      </c>
    </row>
    <row r="264" spans="1:6">
      <c r="A264" t="s">
        <v>269</v>
      </c>
      <c r="B264">
        <v>313.8</v>
      </c>
      <c r="C264">
        <v>305.89999999999998</v>
      </c>
      <c r="D264">
        <v>1</v>
      </c>
      <c r="E264">
        <v>0</v>
      </c>
      <c r="F264" t="s">
        <v>8</v>
      </c>
    </row>
    <row r="265" spans="1:6">
      <c r="A265" t="s">
        <v>270</v>
      </c>
      <c r="B265">
        <v>5.3330000000000002</v>
      </c>
      <c r="C265">
        <v>3.6</v>
      </c>
      <c r="D265">
        <v>1</v>
      </c>
      <c r="E265">
        <v>0</v>
      </c>
      <c r="F265" t="s">
        <v>8</v>
      </c>
    </row>
    <row r="266" spans="1:6">
      <c r="A266" t="s">
        <v>271</v>
      </c>
      <c r="B266">
        <v>221.5</v>
      </c>
      <c r="C266">
        <v>199.3</v>
      </c>
      <c r="D266">
        <v>6</v>
      </c>
      <c r="E266">
        <v>1</v>
      </c>
      <c r="F266">
        <v>8.9999999999999993E-3</v>
      </c>
    </row>
    <row r="267" spans="1:6">
      <c r="A267" t="s">
        <v>272</v>
      </c>
      <c r="B267">
        <v>279.3</v>
      </c>
      <c r="C267">
        <v>272.3</v>
      </c>
      <c r="D267">
        <v>1</v>
      </c>
      <c r="E267">
        <v>0</v>
      </c>
      <c r="F267" t="s">
        <v>8</v>
      </c>
    </row>
    <row r="268" spans="1:6">
      <c r="A268" t="s">
        <v>273</v>
      </c>
      <c r="B268">
        <v>430.5</v>
      </c>
      <c r="C268">
        <v>421.3</v>
      </c>
      <c r="D268">
        <v>29</v>
      </c>
      <c r="E268">
        <v>2</v>
      </c>
      <c r="F268">
        <v>2.5600000000000001E-2</v>
      </c>
    </row>
    <row r="269" spans="1:6">
      <c r="A269" t="s">
        <v>274</v>
      </c>
      <c r="B269">
        <v>453</v>
      </c>
      <c r="C269">
        <v>452</v>
      </c>
      <c r="D269">
        <v>3</v>
      </c>
      <c r="E269">
        <v>1</v>
      </c>
      <c r="F269">
        <v>3.8E-3</v>
      </c>
    </row>
    <row r="270" spans="1:6">
      <c r="A270" t="s">
        <v>275</v>
      </c>
      <c r="B270">
        <v>452</v>
      </c>
      <c r="C270">
        <v>443.7</v>
      </c>
      <c r="D270">
        <v>19</v>
      </c>
      <c r="E270">
        <v>1</v>
      </c>
      <c r="F270">
        <v>7.1400000000000005E-2</v>
      </c>
    </row>
    <row r="271" spans="1:6">
      <c r="A271" t="s">
        <v>276</v>
      </c>
      <c r="B271">
        <v>410.8</v>
      </c>
      <c r="C271">
        <v>382.7</v>
      </c>
      <c r="D271">
        <v>2</v>
      </c>
      <c r="E271">
        <v>1</v>
      </c>
      <c r="F271">
        <v>1</v>
      </c>
    </row>
    <row r="272" spans="1:6">
      <c r="A272" t="s">
        <v>277</v>
      </c>
      <c r="B272">
        <v>383.7</v>
      </c>
      <c r="C272">
        <v>382.4</v>
      </c>
      <c r="D272">
        <v>1</v>
      </c>
      <c r="E272">
        <v>1</v>
      </c>
      <c r="F272">
        <v>1.37E-2</v>
      </c>
    </row>
    <row r="273" spans="1:6">
      <c r="A273" t="s">
        <v>278</v>
      </c>
      <c r="B273">
        <v>466</v>
      </c>
      <c r="C273">
        <v>457.5</v>
      </c>
      <c r="D273">
        <v>3</v>
      </c>
      <c r="E273">
        <v>0</v>
      </c>
      <c r="F273" t="s">
        <v>8</v>
      </c>
    </row>
    <row r="274" spans="1:6">
      <c r="A274" t="s">
        <v>279</v>
      </c>
      <c r="B274">
        <v>430.5</v>
      </c>
      <c r="C274">
        <v>423</v>
      </c>
      <c r="D274">
        <v>5</v>
      </c>
      <c r="E274">
        <v>0</v>
      </c>
      <c r="F274" t="s">
        <v>8</v>
      </c>
    </row>
    <row r="275" spans="1:6">
      <c r="A275" t="s">
        <v>280</v>
      </c>
      <c r="B275">
        <v>155.69999999999999</v>
      </c>
      <c r="C275">
        <v>28.4</v>
      </c>
      <c r="D275">
        <v>487</v>
      </c>
      <c r="E275">
        <v>350</v>
      </c>
      <c r="F275">
        <v>3.2300000000000002E-2</v>
      </c>
    </row>
    <row r="276" spans="1:6">
      <c r="A276" t="s">
        <v>281</v>
      </c>
      <c r="B276">
        <v>290.10000000000002</v>
      </c>
      <c r="C276">
        <v>259.89999999999998</v>
      </c>
      <c r="D276">
        <v>22</v>
      </c>
      <c r="E276">
        <v>22</v>
      </c>
      <c r="F276">
        <v>0.1225</v>
      </c>
    </row>
    <row r="277" spans="1:6">
      <c r="A277" t="s">
        <v>282</v>
      </c>
      <c r="B277">
        <v>221.5</v>
      </c>
      <c r="C277">
        <v>212</v>
      </c>
      <c r="D277">
        <v>7</v>
      </c>
      <c r="E277">
        <v>3</v>
      </c>
      <c r="F277">
        <v>1</v>
      </c>
    </row>
    <row r="278" spans="1:6">
      <c r="A278" t="s">
        <v>283</v>
      </c>
      <c r="B278">
        <v>23.03</v>
      </c>
      <c r="C278">
        <v>15.97</v>
      </c>
      <c r="D278">
        <v>1</v>
      </c>
      <c r="E278">
        <v>0</v>
      </c>
      <c r="F278" t="s">
        <v>8</v>
      </c>
    </row>
    <row r="279" spans="1:6">
      <c r="A279" t="s">
        <v>284</v>
      </c>
      <c r="B279">
        <v>113</v>
      </c>
      <c r="C279">
        <v>0.12</v>
      </c>
      <c r="D279">
        <v>390</v>
      </c>
      <c r="E279">
        <v>173</v>
      </c>
      <c r="F279">
        <v>2.3699999999999999E-2</v>
      </c>
    </row>
    <row r="280" spans="1:6">
      <c r="A280" t="s">
        <v>285</v>
      </c>
      <c r="B280">
        <v>105.3</v>
      </c>
      <c r="C280">
        <v>83.5</v>
      </c>
      <c r="D280">
        <v>40</v>
      </c>
      <c r="E280">
        <v>3</v>
      </c>
      <c r="F280">
        <v>6.1000000000000004E-3</v>
      </c>
    </row>
    <row r="281" spans="1:6">
      <c r="A281" t="s">
        <v>286</v>
      </c>
      <c r="B281">
        <v>38</v>
      </c>
      <c r="C281">
        <v>1.17E-2</v>
      </c>
      <c r="D281">
        <v>19</v>
      </c>
      <c r="E281">
        <v>1</v>
      </c>
      <c r="F281">
        <v>4.3499999999999997E-2</v>
      </c>
    </row>
    <row r="282" spans="1:6">
      <c r="A282" t="s">
        <v>287</v>
      </c>
      <c r="B282">
        <v>48.6</v>
      </c>
      <c r="C282">
        <v>1.6</v>
      </c>
      <c r="D282">
        <v>57</v>
      </c>
      <c r="E282">
        <v>6</v>
      </c>
      <c r="F282">
        <v>1.5E-3</v>
      </c>
    </row>
    <row r="283" spans="1:6">
      <c r="A283" t="s">
        <v>288</v>
      </c>
      <c r="B283">
        <v>453</v>
      </c>
      <c r="C283">
        <v>445.2</v>
      </c>
      <c r="D283">
        <v>1</v>
      </c>
      <c r="E283">
        <v>1</v>
      </c>
      <c r="F283">
        <v>7.4999999999999997E-3</v>
      </c>
    </row>
    <row r="284" spans="1:6">
      <c r="A284" t="s">
        <v>289</v>
      </c>
      <c r="B284">
        <v>11.608000000000001</v>
      </c>
      <c r="C284">
        <v>5.3330000000000002</v>
      </c>
      <c r="D284">
        <v>2</v>
      </c>
      <c r="E284">
        <v>0</v>
      </c>
      <c r="F284" t="s">
        <v>8</v>
      </c>
    </row>
    <row r="285" spans="1:6">
      <c r="A285" t="s">
        <v>290</v>
      </c>
      <c r="B285">
        <v>125</v>
      </c>
      <c r="C285">
        <v>1.17E-2</v>
      </c>
      <c r="D285">
        <v>97</v>
      </c>
      <c r="E285">
        <v>43</v>
      </c>
      <c r="F285">
        <v>4.1000000000000003E-3</v>
      </c>
    </row>
    <row r="286" spans="1:6">
      <c r="A286" t="s">
        <v>291</v>
      </c>
      <c r="B286">
        <v>66</v>
      </c>
      <c r="C286">
        <v>61.6</v>
      </c>
      <c r="D286">
        <v>1</v>
      </c>
      <c r="E286">
        <v>1</v>
      </c>
      <c r="F286">
        <v>4.0000000000000002E-4</v>
      </c>
    </row>
    <row r="287" spans="1:6">
      <c r="A287" t="s">
        <v>292</v>
      </c>
      <c r="B287">
        <v>66</v>
      </c>
      <c r="C287">
        <v>5.3330000000000002</v>
      </c>
      <c r="D287">
        <v>163</v>
      </c>
      <c r="E287">
        <v>114</v>
      </c>
      <c r="F287">
        <v>1.9400000000000001E-2</v>
      </c>
    </row>
    <row r="288" spans="1:6">
      <c r="A288" t="s">
        <v>293</v>
      </c>
      <c r="B288">
        <v>100.5</v>
      </c>
      <c r="C288">
        <v>70.599999999999994</v>
      </c>
      <c r="D288">
        <v>36</v>
      </c>
      <c r="E288">
        <v>1</v>
      </c>
      <c r="F288">
        <v>6.1000000000000004E-3</v>
      </c>
    </row>
    <row r="289" spans="1:6">
      <c r="A289" t="s">
        <v>294</v>
      </c>
      <c r="B289">
        <v>70.599999999999994</v>
      </c>
      <c r="C289">
        <v>66</v>
      </c>
      <c r="D289">
        <v>4</v>
      </c>
      <c r="E289">
        <v>0</v>
      </c>
      <c r="F289" t="s">
        <v>8</v>
      </c>
    </row>
    <row r="290" spans="1:6">
      <c r="A290" t="s">
        <v>295</v>
      </c>
      <c r="B290">
        <v>463.5</v>
      </c>
      <c r="C290">
        <v>460.9</v>
      </c>
      <c r="D290">
        <v>1</v>
      </c>
      <c r="E290">
        <v>1</v>
      </c>
      <c r="F290">
        <v>0.2752</v>
      </c>
    </row>
    <row r="291" spans="1:6">
      <c r="A291" t="s">
        <v>296</v>
      </c>
      <c r="B291">
        <v>265.10000000000002</v>
      </c>
      <c r="C291">
        <v>11.608000000000001</v>
      </c>
      <c r="D291">
        <v>1243</v>
      </c>
      <c r="E291">
        <v>719</v>
      </c>
      <c r="F291">
        <v>3.4000000000000002E-2</v>
      </c>
    </row>
    <row r="292" spans="1:6">
      <c r="A292" t="s">
        <v>297</v>
      </c>
      <c r="B292">
        <v>196.5</v>
      </c>
      <c r="C292">
        <v>183</v>
      </c>
      <c r="D292">
        <v>1</v>
      </c>
      <c r="E292">
        <v>1</v>
      </c>
      <c r="F292">
        <v>1</v>
      </c>
    </row>
    <row r="293" spans="1:6">
      <c r="A293" t="s">
        <v>298</v>
      </c>
      <c r="B293">
        <v>409.1</v>
      </c>
      <c r="C293">
        <v>314.60000000000002</v>
      </c>
      <c r="D293">
        <v>26</v>
      </c>
      <c r="E293">
        <v>1</v>
      </c>
      <c r="F293">
        <v>6.9000000000000006E-2</v>
      </c>
    </row>
    <row r="294" spans="1:6">
      <c r="A294" t="s">
        <v>299</v>
      </c>
      <c r="B294">
        <v>139.80000000000001</v>
      </c>
      <c r="C294">
        <v>70.599999999999994</v>
      </c>
      <c r="D294">
        <v>63</v>
      </c>
      <c r="E294">
        <v>2</v>
      </c>
      <c r="F294">
        <v>5.1999999999999998E-3</v>
      </c>
    </row>
    <row r="295" spans="1:6">
      <c r="A295" t="s">
        <v>300</v>
      </c>
      <c r="B295">
        <v>72.099999999999994</v>
      </c>
      <c r="C295">
        <v>66</v>
      </c>
      <c r="D295">
        <v>1</v>
      </c>
      <c r="E295">
        <v>0</v>
      </c>
      <c r="F295" t="s">
        <v>8</v>
      </c>
    </row>
    <row r="296" spans="1:6">
      <c r="A296" t="s">
        <v>301</v>
      </c>
      <c r="B296">
        <v>99.6</v>
      </c>
      <c r="C296">
        <v>66</v>
      </c>
      <c r="D296">
        <v>10</v>
      </c>
      <c r="E296">
        <v>0</v>
      </c>
      <c r="F296" t="s">
        <v>8</v>
      </c>
    </row>
    <row r="297" spans="1:6">
      <c r="A297" t="s">
        <v>302</v>
      </c>
      <c r="B297">
        <v>113</v>
      </c>
      <c r="C297">
        <v>99.6</v>
      </c>
      <c r="D297">
        <v>19</v>
      </c>
      <c r="E297">
        <v>0</v>
      </c>
      <c r="F297" t="s">
        <v>8</v>
      </c>
    </row>
    <row r="298" spans="1:6">
      <c r="A298" t="s">
        <v>303</v>
      </c>
      <c r="B298">
        <v>125</v>
      </c>
      <c r="C298">
        <v>66</v>
      </c>
      <c r="D298">
        <v>16</v>
      </c>
      <c r="E298">
        <v>0</v>
      </c>
      <c r="F298" t="s">
        <v>8</v>
      </c>
    </row>
    <row r="299" spans="1:6">
      <c r="A299" t="s">
        <v>304</v>
      </c>
      <c r="B299">
        <v>4.2000000000000003E-2</v>
      </c>
      <c r="C299">
        <v>4.2000000000000003E-2</v>
      </c>
      <c r="D299">
        <v>1</v>
      </c>
      <c r="E299">
        <v>0</v>
      </c>
      <c r="F299" t="s">
        <v>8</v>
      </c>
    </row>
    <row r="300" spans="1:6">
      <c r="A300" t="s">
        <v>305</v>
      </c>
      <c r="B300">
        <v>326.39999999999998</v>
      </c>
      <c r="C300">
        <v>252.17</v>
      </c>
      <c r="D300">
        <v>3</v>
      </c>
      <c r="E300">
        <v>0</v>
      </c>
      <c r="F300" t="s">
        <v>8</v>
      </c>
    </row>
    <row r="301" spans="1:6">
      <c r="A301" t="s">
        <v>306</v>
      </c>
      <c r="B301">
        <v>438.5</v>
      </c>
      <c r="C301">
        <v>433.4</v>
      </c>
      <c r="D301">
        <v>3</v>
      </c>
      <c r="E301">
        <v>3</v>
      </c>
      <c r="F301">
        <v>3.6999999999999998E-2</v>
      </c>
    </row>
    <row r="302" spans="1:6">
      <c r="A302" t="s">
        <v>307</v>
      </c>
      <c r="B302">
        <v>15.97</v>
      </c>
      <c r="C302">
        <v>7.2460000000000004</v>
      </c>
      <c r="D302">
        <v>8</v>
      </c>
      <c r="E302">
        <v>0</v>
      </c>
      <c r="F302" t="s">
        <v>8</v>
      </c>
    </row>
    <row r="303" spans="1:6">
      <c r="A303" t="s">
        <v>308</v>
      </c>
      <c r="B303">
        <v>252.17</v>
      </c>
      <c r="C303">
        <v>2.5880000000000001</v>
      </c>
      <c r="D303">
        <v>286</v>
      </c>
      <c r="E303">
        <v>72</v>
      </c>
      <c r="F303">
        <v>4.9000000000000002E-2</v>
      </c>
    </row>
    <row r="304" spans="1:6">
      <c r="A304" t="s">
        <v>309</v>
      </c>
      <c r="B304">
        <v>265.10000000000002</v>
      </c>
      <c r="C304">
        <v>182.7</v>
      </c>
      <c r="D304">
        <v>12</v>
      </c>
      <c r="E304">
        <v>7</v>
      </c>
      <c r="F304">
        <v>0.316</v>
      </c>
    </row>
    <row r="305" spans="1:6">
      <c r="A305" t="s">
        <v>310</v>
      </c>
      <c r="B305">
        <v>56</v>
      </c>
      <c r="C305">
        <v>33.9</v>
      </c>
      <c r="D305">
        <v>1</v>
      </c>
      <c r="E305">
        <v>0</v>
      </c>
      <c r="F305" t="s">
        <v>8</v>
      </c>
    </row>
    <row r="306" spans="1:6">
      <c r="A306" t="s">
        <v>311</v>
      </c>
      <c r="B306">
        <v>48.6</v>
      </c>
      <c r="C306">
        <v>0.126</v>
      </c>
      <c r="D306">
        <v>13</v>
      </c>
      <c r="E306">
        <v>4</v>
      </c>
      <c r="F306">
        <v>3.9600000000000003E-2</v>
      </c>
    </row>
    <row r="307" spans="1:6">
      <c r="A307" t="s">
        <v>312</v>
      </c>
      <c r="B307">
        <v>438.5</v>
      </c>
      <c r="C307">
        <v>346.7</v>
      </c>
      <c r="D307">
        <v>120</v>
      </c>
      <c r="E307">
        <v>5</v>
      </c>
      <c r="F307">
        <v>1.6400000000000001E-2</v>
      </c>
    </row>
    <row r="308" spans="1:6">
      <c r="A308" t="s">
        <v>313</v>
      </c>
      <c r="B308">
        <v>466</v>
      </c>
      <c r="C308">
        <v>455.8</v>
      </c>
      <c r="D308">
        <v>10</v>
      </c>
      <c r="E308">
        <v>0</v>
      </c>
      <c r="F308" t="s">
        <v>8</v>
      </c>
    </row>
    <row r="309" spans="1:6">
      <c r="A309" t="s">
        <v>314</v>
      </c>
      <c r="B309">
        <v>425.6</v>
      </c>
      <c r="C309">
        <v>419.2</v>
      </c>
      <c r="D309">
        <v>39</v>
      </c>
      <c r="E309">
        <v>0</v>
      </c>
      <c r="F309" t="s">
        <v>8</v>
      </c>
    </row>
    <row r="310" spans="1:6">
      <c r="A310" t="s">
        <v>315</v>
      </c>
      <c r="B310">
        <v>425.6</v>
      </c>
      <c r="C310">
        <v>419.2</v>
      </c>
      <c r="D310">
        <v>10</v>
      </c>
      <c r="E310">
        <v>0</v>
      </c>
      <c r="F310" t="s">
        <v>8</v>
      </c>
    </row>
    <row r="311" spans="1:6">
      <c r="A311" t="s">
        <v>316</v>
      </c>
      <c r="B311">
        <v>433.4</v>
      </c>
      <c r="C311">
        <v>430.5</v>
      </c>
      <c r="D311">
        <v>1</v>
      </c>
      <c r="E311">
        <v>0</v>
      </c>
      <c r="F311" t="s">
        <v>8</v>
      </c>
    </row>
    <row r="312" spans="1:6">
      <c r="A312" t="s">
        <v>317</v>
      </c>
      <c r="B312">
        <v>20.440000000000001</v>
      </c>
      <c r="C312">
        <v>0</v>
      </c>
      <c r="D312">
        <v>24</v>
      </c>
      <c r="E312">
        <v>9</v>
      </c>
      <c r="F312">
        <v>4.5999999999999999E-3</v>
      </c>
    </row>
    <row r="313" spans="1:6">
      <c r="A313" t="s">
        <v>318</v>
      </c>
      <c r="B313">
        <v>402.5</v>
      </c>
      <c r="C313">
        <v>221.5</v>
      </c>
      <c r="D313">
        <v>33</v>
      </c>
      <c r="E313">
        <v>4</v>
      </c>
      <c r="F313">
        <v>0.1014</v>
      </c>
    </row>
    <row r="314" spans="1:6">
      <c r="A314" t="s">
        <v>319</v>
      </c>
      <c r="B314">
        <v>83.5</v>
      </c>
      <c r="C314">
        <v>0.126</v>
      </c>
      <c r="D314">
        <v>86</v>
      </c>
      <c r="E314">
        <v>39</v>
      </c>
      <c r="F314">
        <v>5.7999999999999996E-3</v>
      </c>
    </row>
    <row r="315" spans="1:6">
      <c r="A315" t="s">
        <v>320</v>
      </c>
      <c r="B315">
        <v>235</v>
      </c>
      <c r="C315">
        <v>0</v>
      </c>
      <c r="D315">
        <v>323</v>
      </c>
      <c r="E315">
        <v>44</v>
      </c>
      <c r="F315">
        <v>2.3300000000000001E-2</v>
      </c>
    </row>
    <row r="316" spans="1:6">
      <c r="A316" t="s">
        <v>321</v>
      </c>
      <c r="B316">
        <v>41.3</v>
      </c>
      <c r="C316">
        <v>0</v>
      </c>
      <c r="D316">
        <v>159</v>
      </c>
      <c r="E316">
        <v>39</v>
      </c>
      <c r="F316">
        <v>1.46E-2</v>
      </c>
    </row>
    <row r="317" spans="1:6">
      <c r="A317" t="s">
        <v>322</v>
      </c>
      <c r="B317">
        <v>61.6</v>
      </c>
      <c r="C317">
        <v>0</v>
      </c>
      <c r="D317">
        <v>18</v>
      </c>
      <c r="E317">
        <v>4</v>
      </c>
      <c r="F317">
        <v>1.9199999999999998E-2</v>
      </c>
    </row>
    <row r="318" spans="1:6">
      <c r="A318" t="s">
        <v>323</v>
      </c>
      <c r="B318">
        <v>48.6</v>
      </c>
      <c r="C318">
        <v>7.4999999999999997E-2</v>
      </c>
      <c r="D318">
        <v>52</v>
      </c>
      <c r="E318">
        <v>18</v>
      </c>
      <c r="F318">
        <v>2.6599999999999999E-2</v>
      </c>
    </row>
    <row r="319" spans="1:6">
      <c r="A319" t="s">
        <v>324</v>
      </c>
      <c r="B319">
        <v>23.03</v>
      </c>
      <c r="C319">
        <v>20.440000000000001</v>
      </c>
      <c r="D319">
        <v>1</v>
      </c>
      <c r="E319">
        <v>0</v>
      </c>
      <c r="F319" t="s">
        <v>8</v>
      </c>
    </row>
    <row r="320" spans="1:6">
      <c r="A320" t="s">
        <v>325</v>
      </c>
      <c r="B320">
        <v>445.6</v>
      </c>
      <c r="C320">
        <v>0</v>
      </c>
      <c r="D320">
        <v>718</v>
      </c>
      <c r="E320">
        <v>103</v>
      </c>
      <c r="F320">
        <v>2.3699999999999999E-2</v>
      </c>
    </row>
    <row r="321" spans="1:6">
      <c r="A321" t="s">
        <v>326</v>
      </c>
      <c r="B321">
        <v>20.5</v>
      </c>
      <c r="C321">
        <v>0.11899999999999999</v>
      </c>
      <c r="D321">
        <v>14</v>
      </c>
      <c r="E321">
        <v>8</v>
      </c>
      <c r="F321">
        <v>8.3999999999999995E-3</v>
      </c>
    </row>
    <row r="322" spans="1:6">
      <c r="A322" t="s">
        <v>327</v>
      </c>
      <c r="B322">
        <v>11.62</v>
      </c>
      <c r="C322">
        <v>3.6</v>
      </c>
      <c r="D322">
        <v>3</v>
      </c>
      <c r="E322">
        <v>0</v>
      </c>
      <c r="F322" t="s">
        <v>8</v>
      </c>
    </row>
    <row r="323" spans="1:6">
      <c r="A323" t="s">
        <v>328</v>
      </c>
      <c r="B323">
        <v>402.5</v>
      </c>
      <c r="C323">
        <v>391.9</v>
      </c>
      <c r="D323">
        <v>2</v>
      </c>
      <c r="E323">
        <v>0</v>
      </c>
      <c r="F323" t="s">
        <v>8</v>
      </c>
    </row>
    <row r="324" spans="1:6">
      <c r="A324" t="s">
        <v>329</v>
      </c>
      <c r="B324">
        <v>478.6</v>
      </c>
      <c r="C324">
        <v>471.8</v>
      </c>
      <c r="D324">
        <v>1</v>
      </c>
      <c r="E324">
        <v>0</v>
      </c>
      <c r="F324" t="s">
        <v>8</v>
      </c>
    </row>
    <row r="325" spans="1:6">
      <c r="A325" t="s">
        <v>330</v>
      </c>
      <c r="B325">
        <v>433.4</v>
      </c>
      <c r="C325">
        <v>430.5</v>
      </c>
      <c r="D325">
        <v>2</v>
      </c>
      <c r="E325">
        <v>0</v>
      </c>
      <c r="F325" t="s">
        <v>8</v>
      </c>
    </row>
    <row r="326" spans="1:6">
      <c r="A326" t="s">
        <v>331</v>
      </c>
      <c r="B326">
        <v>61.6</v>
      </c>
      <c r="C326">
        <v>18.2</v>
      </c>
      <c r="D326">
        <v>43</v>
      </c>
      <c r="E326">
        <v>3</v>
      </c>
      <c r="F326">
        <v>1.04E-2</v>
      </c>
    </row>
    <row r="327" spans="1:6">
      <c r="A327" t="s">
        <v>332</v>
      </c>
      <c r="B327">
        <v>23.03</v>
      </c>
      <c r="C327">
        <v>1.17E-2</v>
      </c>
      <c r="D327">
        <v>85</v>
      </c>
      <c r="E327">
        <v>16</v>
      </c>
      <c r="F327">
        <v>1.2E-2</v>
      </c>
    </row>
    <row r="328" spans="1:6">
      <c r="A328" t="s">
        <v>333</v>
      </c>
      <c r="B328">
        <v>161.19999999999999</v>
      </c>
      <c r="C328">
        <v>145</v>
      </c>
      <c r="D328">
        <v>2</v>
      </c>
      <c r="E328">
        <v>0</v>
      </c>
      <c r="F328" t="s">
        <v>8</v>
      </c>
    </row>
    <row r="329" spans="1:6">
      <c r="A329" t="s">
        <v>334</v>
      </c>
      <c r="B329">
        <v>419.2</v>
      </c>
      <c r="C329">
        <v>372.2</v>
      </c>
      <c r="D329">
        <v>47</v>
      </c>
      <c r="E329">
        <v>0</v>
      </c>
      <c r="F329" t="s">
        <v>8</v>
      </c>
    </row>
    <row r="330" spans="1:6">
      <c r="A330" t="s">
        <v>335</v>
      </c>
      <c r="B330">
        <v>125</v>
      </c>
      <c r="C330">
        <v>0</v>
      </c>
      <c r="D330">
        <v>641</v>
      </c>
      <c r="E330">
        <v>219</v>
      </c>
      <c r="F330">
        <v>2.9600000000000001E-2</v>
      </c>
    </row>
    <row r="331" spans="1:6">
      <c r="A331" t="s">
        <v>336</v>
      </c>
      <c r="B331">
        <v>247.2</v>
      </c>
      <c r="C331">
        <v>70.599999999999994</v>
      </c>
      <c r="D331">
        <v>287</v>
      </c>
      <c r="E331">
        <v>140</v>
      </c>
      <c r="F331">
        <v>7.1900000000000006E-2</v>
      </c>
    </row>
    <row r="332" spans="1:6">
      <c r="A332" t="s">
        <v>337</v>
      </c>
      <c r="B332">
        <v>298.89999999999998</v>
      </c>
      <c r="C332">
        <v>252.17</v>
      </c>
      <c r="D332">
        <v>33</v>
      </c>
      <c r="E332">
        <v>3</v>
      </c>
      <c r="F332">
        <v>8.3799999999999999E-2</v>
      </c>
    </row>
    <row r="333" spans="1:6">
      <c r="A333" t="s">
        <v>338</v>
      </c>
      <c r="B333">
        <v>279.3</v>
      </c>
      <c r="C333">
        <v>254.17</v>
      </c>
      <c r="D333">
        <v>7</v>
      </c>
      <c r="E333">
        <v>1</v>
      </c>
      <c r="F333">
        <v>0.625</v>
      </c>
    </row>
    <row r="334" spans="1:6">
      <c r="A334" t="s">
        <v>339</v>
      </c>
      <c r="B334">
        <v>56</v>
      </c>
      <c r="C334">
        <v>5.3330000000000002</v>
      </c>
      <c r="D334">
        <v>5</v>
      </c>
      <c r="E334">
        <v>0</v>
      </c>
      <c r="F334" t="s">
        <v>8</v>
      </c>
    </row>
    <row r="335" spans="1:6">
      <c r="A335" t="s">
        <v>340</v>
      </c>
      <c r="B335">
        <v>298.89999999999998</v>
      </c>
      <c r="C335">
        <v>265.10000000000002</v>
      </c>
      <c r="D335">
        <v>5</v>
      </c>
      <c r="E335">
        <v>3</v>
      </c>
      <c r="F335">
        <v>2.2700000000000001E-2</v>
      </c>
    </row>
    <row r="336" spans="1:6">
      <c r="A336" t="s">
        <v>341</v>
      </c>
      <c r="B336">
        <v>85.8</v>
      </c>
      <c r="C336">
        <v>66</v>
      </c>
      <c r="D336">
        <v>19</v>
      </c>
      <c r="E336">
        <v>1</v>
      </c>
      <c r="F336">
        <v>5.8400000000000001E-2</v>
      </c>
    </row>
    <row r="337" spans="1:6">
      <c r="A337" t="s">
        <v>342</v>
      </c>
      <c r="B337">
        <v>478.6</v>
      </c>
      <c r="C337">
        <v>466</v>
      </c>
      <c r="D337">
        <v>3</v>
      </c>
      <c r="E337">
        <v>0</v>
      </c>
      <c r="F337" t="s">
        <v>8</v>
      </c>
    </row>
    <row r="338" spans="1:6">
      <c r="A338" t="s">
        <v>343</v>
      </c>
      <c r="B338">
        <v>235</v>
      </c>
      <c r="C338">
        <v>66</v>
      </c>
      <c r="D338">
        <v>15</v>
      </c>
      <c r="E338">
        <v>4</v>
      </c>
      <c r="F338">
        <v>0.2666</v>
      </c>
    </row>
    <row r="339" spans="1:6">
      <c r="A339" t="s">
        <v>344</v>
      </c>
      <c r="B339">
        <v>0.126</v>
      </c>
      <c r="C339">
        <v>1.17E-2</v>
      </c>
      <c r="D339">
        <v>2</v>
      </c>
      <c r="E339">
        <v>2</v>
      </c>
      <c r="F339">
        <v>7.4999999999999997E-3</v>
      </c>
    </row>
    <row r="340" spans="1:6">
      <c r="A340" t="s">
        <v>345</v>
      </c>
      <c r="B340">
        <v>66</v>
      </c>
      <c r="C340">
        <v>1.17E-2</v>
      </c>
      <c r="D340">
        <v>64</v>
      </c>
      <c r="E340">
        <v>16</v>
      </c>
      <c r="F340">
        <v>8.8000000000000005E-3</v>
      </c>
    </row>
    <row r="341" spans="1:6">
      <c r="A341" t="s">
        <v>346</v>
      </c>
      <c r="B341">
        <v>190.8</v>
      </c>
      <c r="C341">
        <v>0.78100000000000003</v>
      </c>
      <c r="D341">
        <v>71</v>
      </c>
      <c r="E341">
        <v>35</v>
      </c>
      <c r="F341">
        <v>3.2599999999999997E-2</v>
      </c>
    </row>
    <row r="342" spans="1:6">
      <c r="A342" t="s">
        <v>347</v>
      </c>
      <c r="B342">
        <v>478.6</v>
      </c>
      <c r="C342">
        <v>471.8</v>
      </c>
      <c r="D342">
        <v>1</v>
      </c>
      <c r="E342">
        <v>0</v>
      </c>
      <c r="F342" t="s">
        <v>8</v>
      </c>
    </row>
    <row r="343" spans="1:6">
      <c r="A343" t="s">
        <v>348</v>
      </c>
      <c r="B343">
        <v>268.8</v>
      </c>
      <c r="C343">
        <v>265.10000000000002</v>
      </c>
      <c r="D343">
        <v>7</v>
      </c>
      <c r="E343">
        <v>0</v>
      </c>
      <c r="F343" t="s">
        <v>8</v>
      </c>
    </row>
    <row r="344" spans="1:6">
      <c r="A344" t="s">
        <v>349</v>
      </c>
      <c r="B344">
        <v>58.7</v>
      </c>
      <c r="C344">
        <v>0.106</v>
      </c>
      <c r="D344">
        <v>144</v>
      </c>
      <c r="E344">
        <v>11</v>
      </c>
      <c r="F344">
        <v>5.0599999999999999E-2</v>
      </c>
    </row>
    <row r="345" spans="1:6">
      <c r="A345" t="s">
        <v>350</v>
      </c>
      <c r="B345">
        <v>199.3</v>
      </c>
      <c r="C345">
        <v>152.1</v>
      </c>
      <c r="D345">
        <v>260</v>
      </c>
      <c r="E345">
        <v>105</v>
      </c>
      <c r="F345">
        <v>4.4299999999999999E-2</v>
      </c>
    </row>
    <row r="346" spans="1:6">
      <c r="A346" t="s">
        <v>351</v>
      </c>
      <c r="B346">
        <v>182.7</v>
      </c>
      <c r="C346">
        <v>145</v>
      </c>
      <c r="D346">
        <v>141</v>
      </c>
      <c r="E346">
        <v>72</v>
      </c>
      <c r="F346">
        <v>3.4700000000000002E-2</v>
      </c>
    </row>
    <row r="347" spans="1:6">
      <c r="A347" t="s">
        <v>352</v>
      </c>
      <c r="B347">
        <v>235</v>
      </c>
      <c r="C347">
        <v>66</v>
      </c>
      <c r="D347">
        <v>75</v>
      </c>
      <c r="E347">
        <v>43</v>
      </c>
      <c r="F347">
        <v>2.1999999999999999E-2</v>
      </c>
    </row>
    <row r="348" spans="1:6">
      <c r="A348" t="s">
        <v>353</v>
      </c>
      <c r="B348">
        <v>157.30000000000001</v>
      </c>
      <c r="C348">
        <v>152.1</v>
      </c>
      <c r="D348">
        <v>1</v>
      </c>
      <c r="E348">
        <v>0</v>
      </c>
      <c r="F348" t="s">
        <v>8</v>
      </c>
    </row>
    <row r="349" spans="1:6">
      <c r="A349" t="s">
        <v>354</v>
      </c>
      <c r="B349">
        <v>168.3</v>
      </c>
      <c r="C349">
        <v>155.69999999999999</v>
      </c>
      <c r="D349">
        <v>2</v>
      </c>
      <c r="E349">
        <v>2</v>
      </c>
      <c r="F349">
        <v>0.13900000000000001</v>
      </c>
    </row>
    <row r="350" spans="1:6">
      <c r="A350" t="s">
        <v>355</v>
      </c>
      <c r="B350">
        <v>72.099999999999994</v>
      </c>
      <c r="C350">
        <v>66</v>
      </c>
      <c r="D350">
        <v>1</v>
      </c>
      <c r="E350">
        <v>0</v>
      </c>
      <c r="F350" t="s">
        <v>8</v>
      </c>
    </row>
    <row r="351" spans="1:6">
      <c r="A351" t="s">
        <v>356</v>
      </c>
      <c r="B351">
        <v>15.97</v>
      </c>
      <c r="C351">
        <v>11.608000000000001</v>
      </c>
      <c r="D351">
        <v>1</v>
      </c>
      <c r="E351">
        <v>0</v>
      </c>
      <c r="F351" t="s">
        <v>8</v>
      </c>
    </row>
    <row r="352" spans="1:6">
      <c r="A352" t="s">
        <v>357</v>
      </c>
      <c r="B352">
        <v>313.8</v>
      </c>
      <c r="C352">
        <v>290.10000000000002</v>
      </c>
      <c r="D352">
        <v>3</v>
      </c>
      <c r="E352">
        <v>1</v>
      </c>
      <c r="F352">
        <v>5.7000000000000002E-3</v>
      </c>
    </row>
    <row r="353" spans="1:6">
      <c r="A353" t="s">
        <v>358</v>
      </c>
      <c r="B353">
        <v>360.7</v>
      </c>
      <c r="C353">
        <v>318.10000000000002</v>
      </c>
      <c r="D353">
        <v>5</v>
      </c>
      <c r="E353">
        <v>0</v>
      </c>
      <c r="F353" t="s">
        <v>8</v>
      </c>
    </row>
    <row r="354" spans="1:6">
      <c r="A354" t="s">
        <v>359</v>
      </c>
      <c r="B354">
        <v>307</v>
      </c>
      <c r="C354">
        <v>205.6</v>
      </c>
      <c r="D354">
        <v>17</v>
      </c>
      <c r="E354">
        <v>5</v>
      </c>
      <c r="F354">
        <v>6.4100000000000004E-2</v>
      </c>
    </row>
    <row r="355" spans="1:6">
      <c r="A355" t="s">
        <v>360</v>
      </c>
      <c r="B355">
        <v>6.1</v>
      </c>
      <c r="C355">
        <v>3.7</v>
      </c>
      <c r="D355">
        <v>10</v>
      </c>
      <c r="E355">
        <v>3</v>
      </c>
      <c r="F355">
        <v>0.17860000000000001</v>
      </c>
    </row>
    <row r="356" spans="1:6">
      <c r="A356" t="s">
        <v>361</v>
      </c>
      <c r="B356">
        <v>72.099999999999994</v>
      </c>
      <c r="C356">
        <v>66</v>
      </c>
      <c r="D356">
        <v>2</v>
      </c>
      <c r="E356">
        <v>0</v>
      </c>
      <c r="F356" t="s">
        <v>8</v>
      </c>
    </row>
    <row r="357" spans="1:6">
      <c r="A357" t="s">
        <v>362</v>
      </c>
      <c r="B357">
        <v>130</v>
      </c>
      <c r="C357">
        <v>7.1450000000000003E-3</v>
      </c>
      <c r="D357">
        <v>610</v>
      </c>
      <c r="E357">
        <v>155</v>
      </c>
      <c r="F357">
        <v>1.8100000000000002E-2</v>
      </c>
    </row>
    <row r="358" spans="1:6">
      <c r="A358" t="s">
        <v>363</v>
      </c>
      <c r="B358">
        <v>33.9</v>
      </c>
      <c r="C358">
        <v>1.17E-2</v>
      </c>
      <c r="D358">
        <v>46</v>
      </c>
      <c r="E358">
        <v>8</v>
      </c>
      <c r="F358">
        <v>8.9800000000000005E-2</v>
      </c>
    </row>
    <row r="359" spans="1:6">
      <c r="A359" t="s">
        <v>364</v>
      </c>
      <c r="B359">
        <v>41.3</v>
      </c>
      <c r="C359">
        <v>38</v>
      </c>
      <c r="D359">
        <v>1</v>
      </c>
      <c r="E359">
        <v>0</v>
      </c>
      <c r="F359" t="s">
        <v>8</v>
      </c>
    </row>
    <row r="360" spans="1:6">
      <c r="A360" t="s">
        <v>365</v>
      </c>
      <c r="B360">
        <v>425.6</v>
      </c>
      <c r="C360">
        <v>410.8</v>
      </c>
      <c r="D360">
        <v>14</v>
      </c>
      <c r="E360">
        <v>0</v>
      </c>
      <c r="F360" t="s">
        <v>8</v>
      </c>
    </row>
    <row r="361" spans="1:6">
      <c r="A361" t="s">
        <v>366</v>
      </c>
      <c r="B361">
        <v>20.43</v>
      </c>
      <c r="C361">
        <v>2.5880000000000001</v>
      </c>
      <c r="D361">
        <v>72</v>
      </c>
      <c r="E361">
        <v>28</v>
      </c>
      <c r="F361">
        <v>3.56E-2</v>
      </c>
    </row>
    <row r="362" spans="1:6">
      <c r="A362" t="s">
        <v>367</v>
      </c>
      <c r="B362">
        <v>20.43</v>
      </c>
      <c r="C362">
        <v>0.78100000000000003</v>
      </c>
      <c r="D362">
        <v>175</v>
      </c>
      <c r="E362">
        <v>39</v>
      </c>
      <c r="F362">
        <v>4.87E-2</v>
      </c>
    </row>
    <row r="363" spans="1:6">
      <c r="A363" t="s">
        <v>368</v>
      </c>
      <c r="B363">
        <v>70.599999999999994</v>
      </c>
      <c r="C363">
        <v>66</v>
      </c>
      <c r="D363">
        <v>56</v>
      </c>
      <c r="E363">
        <v>0</v>
      </c>
      <c r="F363" t="s">
        <v>8</v>
      </c>
    </row>
    <row r="364" spans="1:6">
      <c r="A364" t="s">
        <v>369</v>
      </c>
      <c r="B364">
        <v>105.3</v>
      </c>
      <c r="C364">
        <v>66</v>
      </c>
      <c r="D364">
        <v>3</v>
      </c>
      <c r="E364">
        <v>1</v>
      </c>
      <c r="F364">
        <v>2.75E-2</v>
      </c>
    </row>
    <row r="365" spans="1:6">
      <c r="A365" t="s">
        <v>370</v>
      </c>
      <c r="B365">
        <v>59.2</v>
      </c>
      <c r="C365">
        <v>0</v>
      </c>
      <c r="D365">
        <v>525</v>
      </c>
      <c r="E365">
        <v>124</v>
      </c>
      <c r="F365">
        <v>3.2800000000000003E-2</v>
      </c>
    </row>
    <row r="366" spans="1:6">
      <c r="A366" t="s">
        <v>371</v>
      </c>
      <c r="B366">
        <v>11.608000000000001</v>
      </c>
      <c r="C366">
        <v>2.5880000000000001</v>
      </c>
      <c r="D366">
        <v>6</v>
      </c>
      <c r="E366">
        <v>0</v>
      </c>
      <c r="F366" t="s">
        <v>8</v>
      </c>
    </row>
    <row r="367" spans="1:6">
      <c r="A367" t="s">
        <v>372</v>
      </c>
      <c r="B367">
        <v>33.9</v>
      </c>
      <c r="C367">
        <v>0</v>
      </c>
      <c r="D367">
        <v>244</v>
      </c>
      <c r="E367">
        <v>44</v>
      </c>
      <c r="F367">
        <v>2.7199999999999998E-2</v>
      </c>
    </row>
    <row r="368" spans="1:6">
      <c r="A368" t="s">
        <v>373</v>
      </c>
      <c r="B368">
        <v>265.10000000000002</v>
      </c>
      <c r="C368">
        <v>0</v>
      </c>
      <c r="D368">
        <v>2532</v>
      </c>
      <c r="E368">
        <v>652</v>
      </c>
      <c r="F368">
        <v>3.7100000000000001E-2</v>
      </c>
    </row>
    <row r="369" spans="1:6">
      <c r="A369" t="s">
        <v>374</v>
      </c>
      <c r="B369">
        <v>132.9</v>
      </c>
      <c r="C369">
        <v>89.3</v>
      </c>
      <c r="D369">
        <v>52</v>
      </c>
      <c r="E369">
        <v>21</v>
      </c>
      <c r="F369">
        <v>0.33510000000000001</v>
      </c>
    </row>
    <row r="370" spans="1:6">
      <c r="A370" t="s">
        <v>375</v>
      </c>
      <c r="B370">
        <v>8.5</v>
      </c>
      <c r="C370">
        <v>4.2700000000000004E-3</v>
      </c>
      <c r="D370">
        <v>7</v>
      </c>
      <c r="E370">
        <v>1</v>
      </c>
      <c r="F370">
        <v>3.2300000000000002E-2</v>
      </c>
    </row>
    <row r="371" spans="1:6">
      <c r="A371" t="s">
        <v>376</v>
      </c>
      <c r="B371">
        <v>5.3330000000000002</v>
      </c>
      <c r="C371">
        <v>1.17E-2</v>
      </c>
      <c r="D371">
        <v>23</v>
      </c>
      <c r="E371">
        <v>0</v>
      </c>
      <c r="F371" t="s">
        <v>8</v>
      </c>
    </row>
    <row r="372" spans="1:6">
      <c r="A372" t="s">
        <v>377</v>
      </c>
      <c r="B372">
        <v>37.200000000000003</v>
      </c>
      <c r="C372">
        <v>33.9</v>
      </c>
      <c r="D372">
        <v>1</v>
      </c>
      <c r="E372">
        <v>0</v>
      </c>
      <c r="F372" t="s">
        <v>8</v>
      </c>
    </row>
    <row r="373" spans="1:6">
      <c r="A373" t="s">
        <v>378</v>
      </c>
      <c r="B373">
        <v>251.3</v>
      </c>
      <c r="C373">
        <v>157.30000000000001</v>
      </c>
      <c r="D373">
        <v>18</v>
      </c>
      <c r="E373">
        <v>10</v>
      </c>
      <c r="F373">
        <v>2.06E-2</v>
      </c>
    </row>
    <row r="374" spans="1:6">
      <c r="A374" t="s">
        <v>379</v>
      </c>
      <c r="B374">
        <v>478.6</v>
      </c>
      <c r="C374">
        <v>477.7</v>
      </c>
      <c r="D374">
        <v>3</v>
      </c>
      <c r="E374">
        <v>3</v>
      </c>
      <c r="F374">
        <v>0.3135</v>
      </c>
    </row>
    <row r="375" spans="1:6">
      <c r="A375" t="s">
        <v>380</v>
      </c>
      <c r="B375">
        <v>279.3</v>
      </c>
      <c r="C375">
        <v>259.89999999999998</v>
      </c>
      <c r="D375">
        <v>15</v>
      </c>
      <c r="E375">
        <v>3</v>
      </c>
      <c r="F375">
        <v>1</v>
      </c>
    </row>
    <row r="376" spans="1:6">
      <c r="A376" t="s">
        <v>381</v>
      </c>
      <c r="B376">
        <v>55.8</v>
      </c>
      <c r="C376">
        <v>0</v>
      </c>
      <c r="D376">
        <v>81</v>
      </c>
      <c r="E376">
        <v>12</v>
      </c>
      <c r="F376">
        <v>2.41E-2</v>
      </c>
    </row>
    <row r="377" spans="1:6">
      <c r="A377" t="s">
        <v>382</v>
      </c>
      <c r="B377">
        <v>427.4</v>
      </c>
      <c r="C377">
        <v>336</v>
      </c>
      <c r="D377">
        <v>33</v>
      </c>
      <c r="E377">
        <v>7</v>
      </c>
      <c r="F377">
        <v>5.3199999999999997E-2</v>
      </c>
    </row>
    <row r="378" spans="1:6">
      <c r="A378" t="s">
        <v>383</v>
      </c>
      <c r="B378">
        <v>183</v>
      </c>
      <c r="C378">
        <v>145</v>
      </c>
      <c r="D378">
        <v>181</v>
      </c>
      <c r="E378">
        <v>171</v>
      </c>
      <c r="F378">
        <v>5.0799999999999998E-2</v>
      </c>
    </row>
    <row r="379" spans="1:6">
      <c r="A379" t="s">
        <v>384</v>
      </c>
      <c r="B379">
        <v>61.6</v>
      </c>
      <c r="C379">
        <v>0</v>
      </c>
      <c r="D379">
        <v>67</v>
      </c>
      <c r="E379">
        <v>12</v>
      </c>
      <c r="F379">
        <v>0.01</v>
      </c>
    </row>
    <row r="380" spans="1:6">
      <c r="A380" t="s">
        <v>385</v>
      </c>
      <c r="B380">
        <v>13.65</v>
      </c>
      <c r="C380">
        <v>0.126</v>
      </c>
      <c r="D380">
        <v>24</v>
      </c>
      <c r="E380">
        <v>10</v>
      </c>
      <c r="F380">
        <v>6.1199999999999997E-2</v>
      </c>
    </row>
    <row r="381" spans="1:6">
      <c r="A381" t="s">
        <v>386</v>
      </c>
      <c r="B381">
        <v>89.8</v>
      </c>
      <c r="C381">
        <v>83.5</v>
      </c>
      <c r="D381">
        <v>14</v>
      </c>
      <c r="E381">
        <v>0</v>
      </c>
      <c r="F381" t="s">
        <v>8</v>
      </c>
    </row>
    <row r="382" spans="1:6">
      <c r="A382" t="s">
        <v>387</v>
      </c>
      <c r="B382">
        <v>72.099999999999994</v>
      </c>
      <c r="C382">
        <v>28.1</v>
      </c>
      <c r="D382">
        <v>14</v>
      </c>
      <c r="E382">
        <v>1</v>
      </c>
      <c r="F382">
        <v>0.33329999999999999</v>
      </c>
    </row>
    <row r="383" spans="1:6">
      <c r="A383" t="s">
        <v>388</v>
      </c>
      <c r="B383">
        <v>268.8</v>
      </c>
      <c r="C383">
        <v>242</v>
      </c>
      <c r="D383">
        <v>983</v>
      </c>
      <c r="E383">
        <v>81</v>
      </c>
      <c r="F383">
        <v>0.22770000000000001</v>
      </c>
    </row>
    <row r="384" spans="1:6">
      <c r="A384" t="s">
        <v>389</v>
      </c>
      <c r="B384">
        <v>259.89999999999998</v>
      </c>
      <c r="C384">
        <v>252.17</v>
      </c>
      <c r="D384">
        <v>14</v>
      </c>
      <c r="E384">
        <v>0</v>
      </c>
      <c r="F384" t="s">
        <v>8</v>
      </c>
    </row>
    <row r="385" spans="1:6">
      <c r="A385" t="s">
        <v>390</v>
      </c>
      <c r="B385">
        <v>0.126</v>
      </c>
      <c r="C385">
        <v>1.17E-2</v>
      </c>
      <c r="D385">
        <v>3</v>
      </c>
      <c r="E385">
        <v>1</v>
      </c>
      <c r="F385">
        <v>1.3899999999999999E-2</v>
      </c>
    </row>
    <row r="386" spans="1:6">
      <c r="A386" t="s">
        <v>391</v>
      </c>
      <c r="B386">
        <v>452</v>
      </c>
      <c r="C386">
        <v>449.5</v>
      </c>
      <c r="D386">
        <v>2</v>
      </c>
      <c r="E386">
        <v>0</v>
      </c>
      <c r="F386" t="s">
        <v>8</v>
      </c>
    </row>
    <row r="387" spans="1:6">
      <c r="A387" t="s">
        <v>392</v>
      </c>
      <c r="B387">
        <v>174.1</v>
      </c>
      <c r="C387">
        <v>170.3</v>
      </c>
      <c r="D387">
        <v>1</v>
      </c>
      <c r="E387">
        <v>0</v>
      </c>
      <c r="F387" t="s">
        <v>8</v>
      </c>
    </row>
    <row r="388" spans="1:6">
      <c r="A388" t="s">
        <v>393</v>
      </c>
      <c r="B388">
        <v>48.6</v>
      </c>
      <c r="C388">
        <v>0</v>
      </c>
      <c r="D388">
        <v>38</v>
      </c>
      <c r="E388">
        <v>7</v>
      </c>
      <c r="F388">
        <v>5.7500000000000002E-2</v>
      </c>
    </row>
    <row r="389" spans="1:6">
      <c r="A389" t="s">
        <v>394</v>
      </c>
      <c r="B389">
        <v>70.599999999999994</v>
      </c>
      <c r="C389">
        <v>2.5880000000000001</v>
      </c>
      <c r="D389">
        <v>24</v>
      </c>
      <c r="E389">
        <v>9</v>
      </c>
      <c r="F389">
        <v>6.1000000000000004E-3</v>
      </c>
    </row>
    <row r="390" spans="1:6">
      <c r="A390" t="s">
        <v>395</v>
      </c>
      <c r="B390">
        <v>313.8</v>
      </c>
      <c r="C390">
        <v>252.17</v>
      </c>
      <c r="D390">
        <v>23</v>
      </c>
      <c r="E390">
        <v>16</v>
      </c>
      <c r="F390">
        <v>0.40360000000000001</v>
      </c>
    </row>
    <row r="391" spans="1:6">
      <c r="A391" t="s">
        <v>396</v>
      </c>
      <c r="B391">
        <v>70.599999999999994</v>
      </c>
      <c r="C391">
        <v>33.9</v>
      </c>
      <c r="D391">
        <v>42</v>
      </c>
      <c r="E391">
        <v>21</v>
      </c>
      <c r="F391">
        <v>5.4000000000000003E-3</v>
      </c>
    </row>
    <row r="392" spans="1:6">
      <c r="A392" t="s">
        <v>397</v>
      </c>
      <c r="B392">
        <v>272.3</v>
      </c>
      <c r="C392">
        <v>252.17</v>
      </c>
      <c r="D392">
        <v>7</v>
      </c>
      <c r="E392">
        <v>2</v>
      </c>
      <c r="F392">
        <v>7.0699999999999999E-2</v>
      </c>
    </row>
    <row r="393" spans="1:6">
      <c r="A393" t="s">
        <v>398</v>
      </c>
      <c r="B393">
        <v>19</v>
      </c>
      <c r="C393">
        <v>5.3330000000000002</v>
      </c>
      <c r="D393">
        <v>2</v>
      </c>
      <c r="E393">
        <v>0</v>
      </c>
      <c r="F393" t="s">
        <v>8</v>
      </c>
    </row>
    <row r="394" spans="1:6">
      <c r="A394" t="s">
        <v>399</v>
      </c>
      <c r="B394">
        <v>478.6</v>
      </c>
      <c r="C394">
        <v>430.5</v>
      </c>
      <c r="D394">
        <v>54</v>
      </c>
      <c r="E394">
        <v>0</v>
      </c>
      <c r="F394" t="s">
        <v>8</v>
      </c>
    </row>
    <row r="395" spans="1:6">
      <c r="A395" t="s">
        <v>400</v>
      </c>
      <c r="B395">
        <v>55.8</v>
      </c>
      <c r="C395">
        <v>0.12</v>
      </c>
      <c r="D395">
        <v>274</v>
      </c>
      <c r="E395">
        <v>28</v>
      </c>
      <c r="F395">
        <v>1.8100000000000002E-2</v>
      </c>
    </row>
    <row r="396" spans="1:6">
      <c r="A396" t="s">
        <v>401</v>
      </c>
      <c r="B396">
        <v>15.97</v>
      </c>
      <c r="C396">
        <v>13.82</v>
      </c>
      <c r="D396">
        <v>1</v>
      </c>
      <c r="E396">
        <v>0</v>
      </c>
      <c r="F396" t="s">
        <v>8</v>
      </c>
    </row>
    <row r="397" spans="1:6">
      <c r="A397" t="s">
        <v>402</v>
      </c>
      <c r="B397">
        <v>11.608000000000001</v>
      </c>
      <c r="C397">
        <v>0.126</v>
      </c>
      <c r="D397">
        <v>14</v>
      </c>
      <c r="E397">
        <v>6</v>
      </c>
      <c r="F397">
        <v>3.3E-3</v>
      </c>
    </row>
    <row r="398" spans="1:6">
      <c r="A398" t="s">
        <v>403</v>
      </c>
      <c r="B398">
        <v>56</v>
      </c>
      <c r="C398">
        <v>1.17E-2</v>
      </c>
      <c r="D398">
        <v>154</v>
      </c>
      <c r="E398">
        <v>15</v>
      </c>
      <c r="F398">
        <v>3.0499999999999999E-2</v>
      </c>
    </row>
    <row r="399" spans="1:6">
      <c r="A399" t="s">
        <v>404</v>
      </c>
      <c r="B399">
        <v>336</v>
      </c>
      <c r="C399">
        <v>268.8</v>
      </c>
      <c r="D399">
        <v>13</v>
      </c>
      <c r="E399">
        <v>0</v>
      </c>
      <c r="F399" t="s">
        <v>8</v>
      </c>
    </row>
    <row r="400" spans="1:6">
      <c r="A400" t="s">
        <v>405</v>
      </c>
      <c r="B400">
        <v>105.3</v>
      </c>
      <c r="C400">
        <v>56</v>
      </c>
      <c r="D400">
        <v>43</v>
      </c>
      <c r="E400">
        <v>4</v>
      </c>
      <c r="F400">
        <v>2.5000000000000001E-3</v>
      </c>
    </row>
    <row r="401" spans="1:6">
      <c r="A401" t="s">
        <v>406</v>
      </c>
      <c r="B401">
        <v>72.099999999999994</v>
      </c>
      <c r="C401">
        <v>66</v>
      </c>
      <c r="D401">
        <v>10</v>
      </c>
      <c r="E401">
        <v>0</v>
      </c>
      <c r="F401" t="s">
        <v>8</v>
      </c>
    </row>
    <row r="402" spans="1:6">
      <c r="A402" t="s">
        <v>407</v>
      </c>
      <c r="B402">
        <v>122.46</v>
      </c>
      <c r="C402">
        <v>93.9</v>
      </c>
      <c r="D402">
        <v>18</v>
      </c>
      <c r="E402">
        <v>0</v>
      </c>
      <c r="F402" t="s">
        <v>8</v>
      </c>
    </row>
    <row r="403" spans="1:6">
      <c r="A403" t="s">
        <v>408</v>
      </c>
      <c r="B403">
        <v>189.6</v>
      </c>
      <c r="C403">
        <v>183</v>
      </c>
      <c r="D403">
        <v>5</v>
      </c>
      <c r="E403">
        <v>0</v>
      </c>
      <c r="F403" t="s">
        <v>8</v>
      </c>
    </row>
    <row r="404" spans="1:6">
      <c r="A404" t="s">
        <v>409</v>
      </c>
      <c r="B404">
        <v>55.8</v>
      </c>
      <c r="C404">
        <v>0.78100000000000003</v>
      </c>
      <c r="D404">
        <v>22</v>
      </c>
      <c r="E404">
        <v>4</v>
      </c>
      <c r="F404">
        <v>3.0999999999999999E-3</v>
      </c>
    </row>
    <row r="405" spans="1:6">
      <c r="A405" t="s">
        <v>410</v>
      </c>
      <c r="B405">
        <v>56</v>
      </c>
      <c r="C405">
        <v>47.8</v>
      </c>
      <c r="D405">
        <v>4</v>
      </c>
      <c r="E405">
        <v>0</v>
      </c>
      <c r="F405" t="s">
        <v>8</v>
      </c>
    </row>
    <row r="406" spans="1:6">
      <c r="A406" t="s">
        <v>411</v>
      </c>
      <c r="B406">
        <v>152.1</v>
      </c>
      <c r="C406">
        <v>7.1450000000000003E-3</v>
      </c>
      <c r="D406">
        <v>136</v>
      </c>
      <c r="E406">
        <v>28</v>
      </c>
      <c r="F406">
        <v>1.7899999999999999E-2</v>
      </c>
    </row>
    <row r="407" spans="1:6">
      <c r="A407" t="s">
        <v>412</v>
      </c>
      <c r="B407">
        <v>201.3</v>
      </c>
      <c r="C407">
        <v>145</v>
      </c>
      <c r="D407">
        <v>16</v>
      </c>
      <c r="E407">
        <v>8</v>
      </c>
      <c r="F407">
        <v>1.2800000000000001E-2</v>
      </c>
    </row>
    <row r="408" spans="1:6">
      <c r="A408" t="s">
        <v>413</v>
      </c>
      <c r="B408">
        <v>189.6</v>
      </c>
      <c r="C408">
        <v>183</v>
      </c>
      <c r="D408">
        <v>2</v>
      </c>
      <c r="E408">
        <v>2</v>
      </c>
      <c r="F408">
        <v>0.1101</v>
      </c>
    </row>
    <row r="409" spans="1:6">
      <c r="A409" t="s">
        <v>414</v>
      </c>
      <c r="B409">
        <v>247.2</v>
      </c>
      <c r="C409">
        <v>7.2460000000000004</v>
      </c>
      <c r="D409">
        <v>72</v>
      </c>
      <c r="E409">
        <v>44</v>
      </c>
      <c r="F409">
        <v>2.3E-2</v>
      </c>
    </row>
    <row r="410" spans="1:6">
      <c r="A410" t="s">
        <v>415</v>
      </c>
      <c r="B410">
        <v>476.8</v>
      </c>
      <c r="C410">
        <v>473.9</v>
      </c>
      <c r="D410">
        <v>11</v>
      </c>
      <c r="E410">
        <v>0</v>
      </c>
      <c r="F410" t="s">
        <v>8</v>
      </c>
    </row>
    <row r="411" spans="1:6">
      <c r="A411" t="s">
        <v>416</v>
      </c>
      <c r="B411">
        <v>470</v>
      </c>
      <c r="C411">
        <v>157.30000000000001</v>
      </c>
      <c r="D411">
        <v>37</v>
      </c>
      <c r="E411">
        <v>9</v>
      </c>
      <c r="F411">
        <v>9.5500000000000002E-2</v>
      </c>
    </row>
    <row r="412" spans="1:6">
      <c r="A412" t="s">
        <v>417</v>
      </c>
      <c r="B412">
        <v>72.099999999999994</v>
      </c>
      <c r="C412">
        <v>66</v>
      </c>
      <c r="D412">
        <v>10</v>
      </c>
      <c r="E412">
        <v>0</v>
      </c>
      <c r="F412" t="s">
        <v>8</v>
      </c>
    </row>
    <row r="413" spans="1:6">
      <c r="A413" t="s">
        <v>418</v>
      </c>
      <c r="B413">
        <v>59.2</v>
      </c>
      <c r="C413">
        <v>33.9</v>
      </c>
      <c r="D413">
        <v>2</v>
      </c>
      <c r="E413">
        <v>1</v>
      </c>
      <c r="F413">
        <v>0.1066</v>
      </c>
    </row>
    <row r="414" spans="1:6">
      <c r="A414" t="s">
        <v>419</v>
      </c>
      <c r="B414">
        <v>37.200000000000003</v>
      </c>
      <c r="C414">
        <v>0.126</v>
      </c>
      <c r="D414">
        <v>13</v>
      </c>
      <c r="E414">
        <v>3</v>
      </c>
      <c r="F414">
        <v>1.24E-2</v>
      </c>
    </row>
    <row r="415" spans="1:6">
      <c r="A415" t="s">
        <v>420</v>
      </c>
      <c r="B415">
        <v>0.12</v>
      </c>
      <c r="C415">
        <v>0.12</v>
      </c>
      <c r="D415">
        <v>2</v>
      </c>
      <c r="E415">
        <v>0</v>
      </c>
      <c r="F415" t="s">
        <v>8</v>
      </c>
    </row>
    <row r="416" spans="1:6">
      <c r="A416" t="s">
        <v>421</v>
      </c>
      <c r="B416">
        <v>455.8</v>
      </c>
      <c r="C416">
        <v>443.7</v>
      </c>
      <c r="D416">
        <v>5</v>
      </c>
      <c r="E416">
        <v>0</v>
      </c>
      <c r="F416" t="s">
        <v>8</v>
      </c>
    </row>
    <row r="417" spans="1:6">
      <c r="A417" t="s">
        <v>422</v>
      </c>
      <c r="B417">
        <v>460.9</v>
      </c>
      <c r="C417">
        <v>449.5</v>
      </c>
      <c r="D417">
        <v>1</v>
      </c>
      <c r="E417">
        <v>0</v>
      </c>
      <c r="F417" t="s">
        <v>8</v>
      </c>
    </row>
    <row r="418" spans="1:6">
      <c r="A418" t="s">
        <v>423</v>
      </c>
      <c r="B418">
        <v>15.97</v>
      </c>
      <c r="C418">
        <v>5.3330000000000002</v>
      </c>
      <c r="D418">
        <v>2</v>
      </c>
      <c r="E418">
        <v>0</v>
      </c>
      <c r="F418" t="s">
        <v>8</v>
      </c>
    </row>
    <row r="419" spans="1:6">
      <c r="A419" t="s">
        <v>424</v>
      </c>
      <c r="B419">
        <v>125.45</v>
      </c>
      <c r="C419">
        <v>122.46</v>
      </c>
      <c r="D419">
        <v>1</v>
      </c>
      <c r="E419">
        <v>0</v>
      </c>
      <c r="F419" t="s">
        <v>8</v>
      </c>
    </row>
    <row r="420" spans="1:6">
      <c r="A420" t="s">
        <v>425</v>
      </c>
      <c r="B420">
        <v>55.8</v>
      </c>
      <c r="C420">
        <v>2.5880000000000001</v>
      </c>
      <c r="D420">
        <v>72</v>
      </c>
      <c r="E420">
        <v>3</v>
      </c>
      <c r="F420">
        <v>0.1479</v>
      </c>
    </row>
    <row r="421" spans="1:6">
      <c r="A421" t="s">
        <v>426</v>
      </c>
      <c r="B421">
        <v>208.5</v>
      </c>
      <c r="C421">
        <v>201.3</v>
      </c>
      <c r="D421">
        <v>6</v>
      </c>
      <c r="E421">
        <v>0</v>
      </c>
      <c r="F421" t="s">
        <v>8</v>
      </c>
    </row>
    <row r="422" spans="1:6">
      <c r="A422" t="s">
        <v>427</v>
      </c>
      <c r="B422">
        <v>41.3</v>
      </c>
      <c r="C422">
        <v>1.6</v>
      </c>
      <c r="D422">
        <v>10</v>
      </c>
      <c r="E422">
        <v>1</v>
      </c>
      <c r="F422">
        <v>5.3E-3</v>
      </c>
    </row>
    <row r="423" spans="1:6">
      <c r="A423" t="s">
        <v>428</v>
      </c>
      <c r="B423">
        <v>37.200000000000003</v>
      </c>
      <c r="C423">
        <v>33.9</v>
      </c>
      <c r="D423">
        <v>1</v>
      </c>
      <c r="E423">
        <v>0</v>
      </c>
      <c r="F423" t="s">
        <v>8</v>
      </c>
    </row>
    <row r="424" spans="1:6">
      <c r="A424" t="s">
        <v>429</v>
      </c>
      <c r="B424">
        <v>251.2</v>
      </c>
      <c r="C424">
        <v>247.2</v>
      </c>
      <c r="D424">
        <v>22</v>
      </c>
      <c r="E424">
        <v>17</v>
      </c>
      <c r="F424">
        <v>0.40960000000000002</v>
      </c>
    </row>
    <row r="425" spans="1:6">
      <c r="A425" t="s">
        <v>430</v>
      </c>
      <c r="B425">
        <v>28.1</v>
      </c>
      <c r="C425">
        <v>1.17E-2</v>
      </c>
      <c r="D425">
        <v>22</v>
      </c>
      <c r="E425">
        <v>0</v>
      </c>
      <c r="F425" t="s">
        <v>8</v>
      </c>
    </row>
    <row r="426" spans="1:6">
      <c r="A426" t="s">
        <v>431</v>
      </c>
      <c r="B426">
        <v>382.7</v>
      </c>
      <c r="C426">
        <v>372.2</v>
      </c>
      <c r="D426">
        <v>1</v>
      </c>
      <c r="E426">
        <v>0</v>
      </c>
      <c r="F426" t="s">
        <v>8</v>
      </c>
    </row>
    <row r="427" spans="1:6">
      <c r="A427" t="s">
        <v>432</v>
      </c>
      <c r="B427">
        <v>15.97</v>
      </c>
      <c r="C427">
        <v>1.17E-2</v>
      </c>
      <c r="D427">
        <v>78</v>
      </c>
      <c r="E427">
        <v>22</v>
      </c>
      <c r="F427">
        <v>6.0199999999999997E-2</v>
      </c>
    </row>
    <row r="428" spans="1:6">
      <c r="A428" t="s">
        <v>433</v>
      </c>
      <c r="B428">
        <v>85.8</v>
      </c>
      <c r="C428">
        <v>83.5</v>
      </c>
      <c r="D428">
        <v>1</v>
      </c>
      <c r="E428">
        <v>0</v>
      </c>
      <c r="F428" t="s">
        <v>8</v>
      </c>
    </row>
    <row r="429" spans="1:6">
      <c r="A429" t="s">
        <v>434</v>
      </c>
      <c r="B429">
        <v>3.6</v>
      </c>
      <c r="C429">
        <v>1.17E-2</v>
      </c>
      <c r="D429">
        <v>3</v>
      </c>
      <c r="E429">
        <v>0</v>
      </c>
      <c r="F429" t="s">
        <v>8</v>
      </c>
    </row>
    <row r="430" spans="1:6">
      <c r="A430" t="s">
        <v>435</v>
      </c>
      <c r="B430">
        <v>438.5</v>
      </c>
      <c r="C430">
        <v>433.4</v>
      </c>
      <c r="D430">
        <v>3</v>
      </c>
      <c r="E430">
        <v>2</v>
      </c>
      <c r="F430">
        <v>8.1100000000000005E-2</v>
      </c>
    </row>
    <row r="431" spans="1:6">
      <c r="A431" t="s">
        <v>436</v>
      </c>
      <c r="B431">
        <v>467.3</v>
      </c>
      <c r="C431">
        <v>458.4</v>
      </c>
      <c r="D431">
        <v>6</v>
      </c>
      <c r="E431">
        <v>0</v>
      </c>
      <c r="F431" t="s">
        <v>8</v>
      </c>
    </row>
    <row r="432" spans="1:6">
      <c r="A432" t="s">
        <v>437</v>
      </c>
      <c r="B432">
        <v>3.6</v>
      </c>
      <c r="C432">
        <v>2.5880000000000001</v>
      </c>
      <c r="D432">
        <v>1</v>
      </c>
      <c r="E432">
        <v>1</v>
      </c>
      <c r="F432">
        <v>5.1000000000000004E-3</v>
      </c>
    </row>
    <row r="433" spans="1:6">
      <c r="A433" t="s">
        <v>438</v>
      </c>
      <c r="B433">
        <v>86.3</v>
      </c>
      <c r="C433">
        <v>70.599999999999994</v>
      </c>
      <c r="D433">
        <v>9</v>
      </c>
      <c r="E433">
        <v>1</v>
      </c>
      <c r="F433">
        <v>0.6</v>
      </c>
    </row>
    <row r="434" spans="1:6">
      <c r="A434" t="s">
        <v>439</v>
      </c>
      <c r="B434">
        <v>58.7</v>
      </c>
      <c r="C434">
        <v>0.126</v>
      </c>
      <c r="D434">
        <v>52</v>
      </c>
      <c r="E434">
        <v>20</v>
      </c>
      <c r="F434">
        <v>5.33E-2</v>
      </c>
    </row>
    <row r="435" spans="1:6">
      <c r="A435" t="s">
        <v>440</v>
      </c>
      <c r="B435">
        <v>161.19999999999999</v>
      </c>
      <c r="C435">
        <v>139.80000000000001</v>
      </c>
      <c r="D435">
        <v>5</v>
      </c>
      <c r="E435">
        <v>2</v>
      </c>
      <c r="F435">
        <v>6.4999999999999997E-3</v>
      </c>
    </row>
    <row r="436" spans="1:6">
      <c r="A436" t="s">
        <v>441</v>
      </c>
      <c r="B436">
        <v>196.5</v>
      </c>
      <c r="C436">
        <v>145</v>
      </c>
      <c r="D436">
        <v>41</v>
      </c>
      <c r="E436">
        <v>40</v>
      </c>
      <c r="F436">
        <v>1.0500000000000001E-2</v>
      </c>
    </row>
    <row r="437" spans="1:6">
      <c r="A437" t="s">
        <v>442</v>
      </c>
      <c r="B437">
        <v>201.3</v>
      </c>
      <c r="C437">
        <v>0</v>
      </c>
      <c r="D437">
        <v>218</v>
      </c>
      <c r="E437">
        <v>45</v>
      </c>
      <c r="F437">
        <v>0.1087</v>
      </c>
    </row>
    <row r="438" spans="1:6">
      <c r="A438" t="s">
        <v>443</v>
      </c>
      <c r="B438">
        <v>235</v>
      </c>
      <c r="C438">
        <v>150.80000000000001</v>
      </c>
      <c r="D438">
        <v>4</v>
      </c>
      <c r="E438">
        <v>0</v>
      </c>
      <c r="F438" t="s">
        <v>8</v>
      </c>
    </row>
    <row r="439" spans="1:6">
      <c r="A439" t="s">
        <v>444</v>
      </c>
      <c r="B439">
        <v>247.2</v>
      </c>
      <c r="C439">
        <v>0</v>
      </c>
      <c r="D439">
        <v>1834</v>
      </c>
      <c r="E439">
        <v>705</v>
      </c>
      <c r="F439">
        <v>4.0899999999999999E-2</v>
      </c>
    </row>
    <row r="440" spans="1:6">
      <c r="A440" t="s">
        <v>445</v>
      </c>
      <c r="B440">
        <v>99.6</v>
      </c>
      <c r="C440">
        <v>48.6</v>
      </c>
      <c r="D440">
        <v>10</v>
      </c>
      <c r="E440">
        <v>0</v>
      </c>
      <c r="F440" t="s">
        <v>8</v>
      </c>
    </row>
    <row r="441" spans="1:6">
      <c r="A441" t="s">
        <v>446</v>
      </c>
      <c r="B441">
        <v>183</v>
      </c>
      <c r="C441">
        <v>113</v>
      </c>
      <c r="D441">
        <v>219</v>
      </c>
      <c r="E441">
        <v>181</v>
      </c>
      <c r="F441">
        <v>5.0500000000000003E-2</v>
      </c>
    </row>
    <row r="442" spans="1:6">
      <c r="A442" t="s">
        <v>447</v>
      </c>
      <c r="B442">
        <v>56</v>
      </c>
      <c r="C442">
        <v>38</v>
      </c>
      <c r="D442">
        <v>2</v>
      </c>
      <c r="E442">
        <v>0</v>
      </c>
      <c r="F442" t="s">
        <v>8</v>
      </c>
    </row>
    <row r="443" spans="1:6">
      <c r="A443" t="s">
        <v>448</v>
      </c>
      <c r="B443">
        <v>15.97</v>
      </c>
      <c r="C443">
        <v>11.608000000000001</v>
      </c>
      <c r="D443">
        <v>2</v>
      </c>
      <c r="E443">
        <v>0</v>
      </c>
      <c r="F443" t="s">
        <v>8</v>
      </c>
    </row>
    <row r="444" spans="1:6">
      <c r="A444" t="s">
        <v>449</v>
      </c>
      <c r="B444">
        <v>443.4</v>
      </c>
      <c r="C444">
        <v>336</v>
      </c>
      <c r="D444">
        <v>129</v>
      </c>
      <c r="E444">
        <v>6</v>
      </c>
      <c r="F444">
        <v>0.14280000000000001</v>
      </c>
    </row>
    <row r="445" spans="1:6">
      <c r="A445" t="s">
        <v>450</v>
      </c>
      <c r="B445">
        <v>235</v>
      </c>
      <c r="C445">
        <v>228</v>
      </c>
      <c r="D445">
        <v>9</v>
      </c>
      <c r="E445">
        <v>1</v>
      </c>
      <c r="F445">
        <v>9.7199999999999995E-2</v>
      </c>
    </row>
    <row r="446" spans="1:6">
      <c r="A446" t="s">
        <v>451</v>
      </c>
      <c r="B446">
        <v>295.5</v>
      </c>
      <c r="C446">
        <v>252.17</v>
      </c>
      <c r="D446">
        <v>8</v>
      </c>
      <c r="E446">
        <v>0</v>
      </c>
      <c r="F446" t="s">
        <v>8</v>
      </c>
    </row>
    <row r="447" spans="1:6">
      <c r="A447" t="s">
        <v>452</v>
      </c>
      <c r="B447">
        <v>125</v>
      </c>
      <c r="C447">
        <v>66</v>
      </c>
      <c r="D447">
        <v>2</v>
      </c>
      <c r="E447">
        <v>1</v>
      </c>
      <c r="F447">
        <v>4.0000000000000001E-3</v>
      </c>
    </row>
    <row r="448" spans="1:6">
      <c r="A448" t="s">
        <v>453</v>
      </c>
      <c r="B448">
        <v>33.9</v>
      </c>
      <c r="C448">
        <v>28.4</v>
      </c>
      <c r="D448">
        <v>1</v>
      </c>
      <c r="E448">
        <v>0</v>
      </c>
      <c r="F448" t="s">
        <v>8</v>
      </c>
    </row>
    <row r="449" spans="1:6">
      <c r="A449" t="s">
        <v>454</v>
      </c>
      <c r="B449">
        <v>478.6</v>
      </c>
      <c r="C449">
        <v>466</v>
      </c>
      <c r="D449">
        <v>3</v>
      </c>
      <c r="E449">
        <v>0</v>
      </c>
      <c r="F449" t="s">
        <v>8</v>
      </c>
    </row>
    <row r="450" spans="1:6">
      <c r="A450" t="s">
        <v>455</v>
      </c>
      <c r="B450">
        <v>326.39999999999998</v>
      </c>
      <c r="C450">
        <v>254.17</v>
      </c>
      <c r="D450">
        <v>21</v>
      </c>
      <c r="E450">
        <v>1</v>
      </c>
      <c r="F450">
        <v>5.8799999999999998E-2</v>
      </c>
    </row>
    <row r="451" spans="1:6">
      <c r="A451" t="s">
        <v>456</v>
      </c>
      <c r="B451">
        <v>47.8</v>
      </c>
      <c r="C451">
        <v>41.3</v>
      </c>
      <c r="D451">
        <v>5</v>
      </c>
      <c r="E451">
        <v>1</v>
      </c>
      <c r="F451">
        <v>1</v>
      </c>
    </row>
    <row r="452" spans="1:6">
      <c r="A452" t="s">
        <v>457</v>
      </c>
      <c r="B452">
        <v>61.6</v>
      </c>
      <c r="C452">
        <v>2.5880000000000001</v>
      </c>
      <c r="D452">
        <v>95</v>
      </c>
      <c r="E452">
        <v>33</v>
      </c>
      <c r="F452">
        <v>2.53E-2</v>
      </c>
    </row>
    <row r="453" spans="1:6">
      <c r="A453" t="s">
        <v>458</v>
      </c>
      <c r="B453">
        <v>18.2</v>
      </c>
      <c r="C453">
        <v>2.5880000000000001</v>
      </c>
      <c r="D453">
        <v>74</v>
      </c>
      <c r="E453">
        <v>8</v>
      </c>
      <c r="F453">
        <v>8.9800000000000005E-2</v>
      </c>
    </row>
    <row r="454" spans="1:6">
      <c r="A454" t="s">
        <v>459</v>
      </c>
      <c r="B454">
        <v>99.6</v>
      </c>
      <c r="C454">
        <v>66</v>
      </c>
      <c r="D454">
        <v>18</v>
      </c>
      <c r="E454">
        <v>6</v>
      </c>
      <c r="F454">
        <v>0.2457</v>
      </c>
    </row>
    <row r="455" spans="1:6">
      <c r="A455" t="s">
        <v>460</v>
      </c>
      <c r="B455">
        <v>445.2</v>
      </c>
      <c r="C455">
        <v>443.4</v>
      </c>
      <c r="D455">
        <v>1</v>
      </c>
      <c r="E455">
        <v>0</v>
      </c>
      <c r="F455" t="s">
        <v>8</v>
      </c>
    </row>
    <row r="456" spans="1:6">
      <c r="A456" t="s">
        <v>461</v>
      </c>
      <c r="B456">
        <v>295.5</v>
      </c>
      <c r="C456">
        <v>268.8</v>
      </c>
      <c r="D456">
        <v>9</v>
      </c>
      <c r="E456">
        <v>6</v>
      </c>
      <c r="F456">
        <v>1</v>
      </c>
    </row>
    <row r="457" spans="1:6">
      <c r="A457" t="s">
        <v>462</v>
      </c>
      <c r="B457">
        <v>259</v>
      </c>
      <c r="C457">
        <v>205.6</v>
      </c>
      <c r="D457">
        <v>212</v>
      </c>
      <c r="E457">
        <v>72</v>
      </c>
      <c r="F457">
        <v>7.4300000000000005E-2</v>
      </c>
    </row>
    <row r="458" spans="1:6">
      <c r="A458" t="s">
        <v>463</v>
      </c>
      <c r="B458">
        <v>72.099999999999994</v>
      </c>
      <c r="C458">
        <v>66</v>
      </c>
      <c r="D458">
        <v>4</v>
      </c>
      <c r="E458">
        <v>0</v>
      </c>
      <c r="F458" t="s">
        <v>8</v>
      </c>
    </row>
    <row r="459" spans="1:6">
      <c r="A459" t="s">
        <v>464</v>
      </c>
      <c r="B459">
        <v>33.9</v>
      </c>
      <c r="C459">
        <v>23.03</v>
      </c>
      <c r="D459">
        <v>7</v>
      </c>
      <c r="E459">
        <v>0</v>
      </c>
      <c r="F459" t="s">
        <v>8</v>
      </c>
    </row>
    <row r="460" spans="1:6">
      <c r="A460" t="s">
        <v>465</v>
      </c>
      <c r="B460">
        <v>66</v>
      </c>
      <c r="C460">
        <v>1.7</v>
      </c>
      <c r="D460">
        <v>9</v>
      </c>
      <c r="E460">
        <v>7</v>
      </c>
      <c r="F460">
        <v>4.8999999999999998E-3</v>
      </c>
    </row>
    <row r="461" spans="1:6">
      <c r="A461" t="s">
        <v>466</v>
      </c>
      <c r="B461">
        <v>183</v>
      </c>
      <c r="C461">
        <v>155.69999999999999</v>
      </c>
      <c r="D461">
        <v>35</v>
      </c>
      <c r="E461">
        <v>30</v>
      </c>
      <c r="F461">
        <v>3.09E-2</v>
      </c>
    </row>
    <row r="462" spans="1:6">
      <c r="A462" t="s">
        <v>467</v>
      </c>
      <c r="B462">
        <v>132.9</v>
      </c>
      <c r="C462">
        <v>100.5</v>
      </c>
      <c r="D462">
        <v>15</v>
      </c>
      <c r="E462">
        <v>0</v>
      </c>
      <c r="F462" t="s">
        <v>8</v>
      </c>
    </row>
    <row r="463" spans="1:6">
      <c r="A463" t="s">
        <v>468</v>
      </c>
      <c r="B463">
        <v>5.3330000000000002</v>
      </c>
      <c r="C463">
        <v>2.5880000000000001</v>
      </c>
      <c r="D463">
        <v>2</v>
      </c>
      <c r="E463">
        <v>0</v>
      </c>
      <c r="F463" t="s">
        <v>8</v>
      </c>
    </row>
    <row r="464" spans="1:6">
      <c r="A464" t="s">
        <v>469</v>
      </c>
      <c r="B464">
        <v>268.8</v>
      </c>
      <c r="C464">
        <v>265.10000000000002</v>
      </c>
      <c r="D464">
        <v>4</v>
      </c>
      <c r="E464">
        <v>4</v>
      </c>
      <c r="F464">
        <v>4.5900000000000003E-2</v>
      </c>
    </row>
    <row r="465" spans="1:6">
      <c r="A465" t="s">
        <v>470</v>
      </c>
      <c r="B465">
        <v>478.6</v>
      </c>
      <c r="C465">
        <v>457.5</v>
      </c>
      <c r="D465">
        <v>19</v>
      </c>
      <c r="E465">
        <v>1</v>
      </c>
      <c r="F465">
        <v>0.28210000000000002</v>
      </c>
    </row>
    <row r="466" spans="1:6">
      <c r="A466" t="s">
        <v>471</v>
      </c>
      <c r="B466">
        <v>201.3</v>
      </c>
      <c r="C466">
        <v>0.122</v>
      </c>
      <c r="D466">
        <v>80</v>
      </c>
      <c r="E466">
        <v>8</v>
      </c>
      <c r="F466">
        <v>2.1000000000000001E-2</v>
      </c>
    </row>
    <row r="467" spans="1:6">
      <c r="A467" t="s">
        <v>472</v>
      </c>
      <c r="B467">
        <v>145</v>
      </c>
      <c r="C467">
        <v>1.17E-2</v>
      </c>
      <c r="D467">
        <v>991</v>
      </c>
      <c r="E467">
        <v>370</v>
      </c>
      <c r="F467">
        <v>3.8699999999999998E-2</v>
      </c>
    </row>
    <row r="468" spans="1:6">
      <c r="A468" t="s">
        <v>473</v>
      </c>
      <c r="B468">
        <v>113</v>
      </c>
      <c r="C468">
        <v>66</v>
      </c>
      <c r="D468">
        <v>6</v>
      </c>
      <c r="E468">
        <v>1</v>
      </c>
      <c r="F468">
        <v>1.3899999999999999E-2</v>
      </c>
    </row>
    <row r="469" spans="1:6">
      <c r="A469" t="s">
        <v>474</v>
      </c>
      <c r="B469">
        <v>109</v>
      </c>
      <c r="C469">
        <v>1.17E-2</v>
      </c>
      <c r="D469">
        <v>21</v>
      </c>
      <c r="E469">
        <v>0</v>
      </c>
      <c r="F469" t="s">
        <v>8</v>
      </c>
    </row>
    <row r="470" spans="1:6">
      <c r="A470" t="s">
        <v>475</v>
      </c>
      <c r="B470">
        <v>402.5</v>
      </c>
      <c r="C470">
        <v>391.9</v>
      </c>
      <c r="D470">
        <v>4</v>
      </c>
      <c r="E470">
        <v>0</v>
      </c>
      <c r="F470" t="s">
        <v>8</v>
      </c>
    </row>
    <row r="471" spans="1:6">
      <c r="A471" t="s">
        <v>476</v>
      </c>
      <c r="B471">
        <v>66</v>
      </c>
      <c r="C471">
        <v>2.5880000000000001</v>
      </c>
      <c r="D471">
        <v>14</v>
      </c>
      <c r="E471">
        <v>5</v>
      </c>
      <c r="F471">
        <v>3.8E-3</v>
      </c>
    </row>
    <row r="472" spans="1:6">
      <c r="A472" t="s">
        <v>477</v>
      </c>
      <c r="B472">
        <v>23.03</v>
      </c>
      <c r="C472">
        <v>3.6</v>
      </c>
      <c r="D472">
        <v>12</v>
      </c>
      <c r="E472">
        <v>0</v>
      </c>
      <c r="F472" t="s">
        <v>8</v>
      </c>
    </row>
    <row r="473" spans="1:6">
      <c r="A473" t="s">
        <v>478</v>
      </c>
      <c r="B473">
        <v>259.89999999999998</v>
      </c>
      <c r="C473">
        <v>254.17</v>
      </c>
      <c r="D473">
        <v>1</v>
      </c>
      <c r="E473">
        <v>0</v>
      </c>
      <c r="F473" t="s">
        <v>8</v>
      </c>
    </row>
    <row r="474" spans="1:6">
      <c r="A474" t="s">
        <v>479</v>
      </c>
      <c r="B474">
        <v>113</v>
      </c>
      <c r="C474">
        <v>0</v>
      </c>
      <c r="D474">
        <v>375</v>
      </c>
      <c r="E474">
        <v>151</v>
      </c>
      <c r="F474">
        <v>2.0799999999999999E-2</v>
      </c>
    </row>
    <row r="475" spans="1:6">
      <c r="A475" t="s">
        <v>480</v>
      </c>
      <c r="B475">
        <v>28.4</v>
      </c>
      <c r="C475">
        <v>5.3330000000000002</v>
      </c>
      <c r="D475">
        <v>6</v>
      </c>
      <c r="E475">
        <v>0</v>
      </c>
      <c r="F475" t="s">
        <v>8</v>
      </c>
    </row>
    <row r="476" spans="1:6">
      <c r="A476" t="s">
        <v>481</v>
      </c>
      <c r="B476">
        <v>145</v>
      </c>
      <c r="C476">
        <v>0</v>
      </c>
      <c r="D476">
        <v>535</v>
      </c>
      <c r="E476">
        <v>148</v>
      </c>
      <c r="F476">
        <v>9.3700000000000006E-2</v>
      </c>
    </row>
    <row r="477" spans="1:6">
      <c r="A477" t="s">
        <v>482</v>
      </c>
      <c r="B477">
        <v>93.5</v>
      </c>
      <c r="C477">
        <v>70.599999999999994</v>
      </c>
      <c r="D477">
        <v>26</v>
      </c>
      <c r="E477">
        <v>0</v>
      </c>
      <c r="F477" t="s">
        <v>8</v>
      </c>
    </row>
    <row r="478" spans="1:6">
      <c r="A478" t="s">
        <v>483</v>
      </c>
      <c r="B478">
        <v>221.5</v>
      </c>
      <c r="C478">
        <v>215.56</v>
      </c>
      <c r="D478">
        <v>1</v>
      </c>
      <c r="E478">
        <v>1</v>
      </c>
      <c r="F478">
        <v>3.56E-2</v>
      </c>
    </row>
    <row r="479" spans="1:6">
      <c r="A479" t="s">
        <v>484</v>
      </c>
      <c r="B479">
        <v>100.5</v>
      </c>
      <c r="C479">
        <v>1.17E-2</v>
      </c>
      <c r="D479">
        <v>446</v>
      </c>
      <c r="E479">
        <v>279</v>
      </c>
      <c r="F479">
        <v>2.41E-2</v>
      </c>
    </row>
    <row r="480" spans="1:6">
      <c r="A480" t="s">
        <v>485</v>
      </c>
      <c r="B480">
        <v>339.4</v>
      </c>
      <c r="C480">
        <v>174.1</v>
      </c>
      <c r="D480">
        <v>22</v>
      </c>
      <c r="E480">
        <v>0</v>
      </c>
      <c r="F480" t="s">
        <v>8</v>
      </c>
    </row>
    <row r="481" spans="1:6">
      <c r="A481" t="s">
        <v>486</v>
      </c>
      <c r="B481">
        <v>199.3</v>
      </c>
      <c r="C481">
        <v>130</v>
      </c>
      <c r="D481">
        <v>16</v>
      </c>
      <c r="E481">
        <v>0</v>
      </c>
      <c r="F481" t="s">
        <v>8</v>
      </c>
    </row>
    <row r="482" spans="1:6">
      <c r="A482" t="s">
        <v>487</v>
      </c>
      <c r="B482">
        <v>48.6</v>
      </c>
      <c r="C482">
        <v>37.200000000000003</v>
      </c>
      <c r="D482">
        <v>1</v>
      </c>
      <c r="E482">
        <v>0</v>
      </c>
      <c r="F482" t="s">
        <v>8</v>
      </c>
    </row>
    <row r="483" spans="1:6">
      <c r="A483" t="s">
        <v>488</v>
      </c>
      <c r="B483">
        <v>72.099999999999994</v>
      </c>
      <c r="C483">
        <v>66</v>
      </c>
      <c r="D483">
        <v>2</v>
      </c>
      <c r="E483">
        <v>0</v>
      </c>
      <c r="F483" t="s">
        <v>8</v>
      </c>
    </row>
    <row r="484" spans="1:6">
      <c r="A484" t="s">
        <v>489</v>
      </c>
      <c r="B484">
        <v>252.17</v>
      </c>
      <c r="C484">
        <v>242</v>
      </c>
      <c r="D484">
        <v>68</v>
      </c>
      <c r="E484">
        <v>6</v>
      </c>
      <c r="F484">
        <v>3.6799999999999999E-2</v>
      </c>
    </row>
    <row r="485" spans="1:6">
      <c r="A485" t="s">
        <v>490</v>
      </c>
      <c r="B485">
        <v>99.6</v>
      </c>
      <c r="C485">
        <v>93.5</v>
      </c>
      <c r="D485">
        <v>1</v>
      </c>
      <c r="E485">
        <v>0</v>
      </c>
      <c r="F485" t="s">
        <v>8</v>
      </c>
    </row>
    <row r="486" spans="1:6">
      <c r="A486" t="s">
        <v>491</v>
      </c>
      <c r="B486">
        <v>125</v>
      </c>
      <c r="C486">
        <v>113</v>
      </c>
      <c r="D486">
        <v>3</v>
      </c>
      <c r="E486">
        <v>0</v>
      </c>
      <c r="F486" t="s">
        <v>8</v>
      </c>
    </row>
    <row r="487" spans="1:6">
      <c r="A487" t="s">
        <v>492</v>
      </c>
      <c r="B487">
        <v>130</v>
      </c>
      <c r="C487">
        <v>125.45</v>
      </c>
      <c r="D487">
        <v>9</v>
      </c>
      <c r="E487">
        <v>0</v>
      </c>
      <c r="F487" t="s">
        <v>8</v>
      </c>
    </row>
    <row r="488" spans="1:6">
      <c r="A488" t="s">
        <v>493</v>
      </c>
      <c r="B488">
        <v>15.97</v>
      </c>
      <c r="C488">
        <v>11.608000000000001</v>
      </c>
      <c r="D488">
        <v>1</v>
      </c>
      <c r="E488">
        <v>0</v>
      </c>
      <c r="F488" t="s">
        <v>8</v>
      </c>
    </row>
    <row r="489" spans="1:6">
      <c r="A489" t="s">
        <v>494</v>
      </c>
      <c r="B489">
        <v>47.8</v>
      </c>
      <c r="C489">
        <v>4.2700000000000004E-3</v>
      </c>
      <c r="D489">
        <v>65</v>
      </c>
      <c r="E489">
        <v>10</v>
      </c>
      <c r="F489">
        <v>1.9800000000000002E-2</v>
      </c>
    </row>
    <row r="490" spans="1:6">
      <c r="A490" t="s">
        <v>495</v>
      </c>
      <c r="B490">
        <v>15.97</v>
      </c>
      <c r="C490">
        <v>1.17E-2</v>
      </c>
      <c r="D490">
        <v>14</v>
      </c>
      <c r="E490">
        <v>3</v>
      </c>
      <c r="F490">
        <v>8.0999999999999996E-3</v>
      </c>
    </row>
    <row r="491" spans="1:6">
      <c r="A491" t="s">
        <v>496</v>
      </c>
      <c r="B491">
        <v>72.099999999999994</v>
      </c>
      <c r="C491">
        <v>0</v>
      </c>
      <c r="D491">
        <v>153</v>
      </c>
      <c r="E491">
        <v>49</v>
      </c>
      <c r="F491">
        <v>1.14E-2</v>
      </c>
    </row>
    <row r="492" spans="1:6">
      <c r="A492" t="s">
        <v>497</v>
      </c>
      <c r="B492">
        <v>11.608000000000001</v>
      </c>
      <c r="C492">
        <v>1.17E-2</v>
      </c>
      <c r="D492">
        <v>13</v>
      </c>
      <c r="E492">
        <v>1</v>
      </c>
      <c r="F492">
        <v>1.3299999999999999E-2</v>
      </c>
    </row>
    <row r="493" spans="1:6">
      <c r="A493" t="s">
        <v>498</v>
      </c>
      <c r="B493">
        <v>478.6</v>
      </c>
      <c r="C493">
        <v>342.8</v>
      </c>
      <c r="D493">
        <v>321</v>
      </c>
      <c r="E493">
        <v>27</v>
      </c>
      <c r="F493">
        <v>0.18790000000000001</v>
      </c>
    </row>
    <row r="494" spans="1:6">
      <c r="A494" t="s">
        <v>499</v>
      </c>
      <c r="B494">
        <v>427.4</v>
      </c>
      <c r="C494">
        <v>393.3</v>
      </c>
      <c r="D494">
        <v>2</v>
      </c>
      <c r="E494">
        <v>0</v>
      </c>
      <c r="F494" t="s">
        <v>8</v>
      </c>
    </row>
    <row r="495" spans="1:6">
      <c r="A495" t="s">
        <v>500</v>
      </c>
      <c r="B495">
        <v>157.30000000000001</v>
      </c>
      <c r="C495">
        <v>0.11899999999999999</v>
      </c>
      <c r="D495">
        <v>74</v>
      </c>
      <c r="E495">
        <v>20</v>
      </c>
      <c r="F495">
        <v>2.1700000000000001E-2</v>
      </c>
    </row>
    <row r="496" spans="1:6">
      <c r="A496" t="s">
        <v>501</v>
      </c>
      <c r="B496">
        <v>208.5</v>
      </c>
      <c r="C496">
        <v>136.4</v>
      </c>
      <c r="D496">
        <v>212</v>
      </c>
      <c r="E496">
        <v>140</v>
      </c>
      <c r="F496">
        <v>4.6600000000000003E-2</v>
      </c>
    </row>
    <row r="497" spans="1:6">
      <c r="A497" t="s">
        <v>502</v>
      </c>
      <c r="B497">
        <v>105.3</v>
      </c>
      <c r="C497">
        <v>2.5880000000000001</v>
      </c>
      <c r="D497">
        <v>290</v>
      </c>
      <c r="E497">
        <v>91</v>
      </c>
      <c r="F497">
        <v>0.1431</v>
      </c>
    </row>
    <row r="498" spans="1:6">
      <c r="A498" t="s">
        <v>503</v>
      </c>
      <c r="B498">
        <v>364.7</v>
      </c>
      <c r="C498">
        <v>1.17E-2</v>
      </c>
      <c r="D498">
        <v>1085</v>
      </c>
      <c r="E498">
        <v>383</v>
      </c>
      <c r="F498">
        <v>4.4299999999999999E-2</v>
      </c>
    </row>
    <row r="499" spans="1:6">
      <c r="A499" t="s">
        <v>504</v>
      </c>
      <c r="B499">
        <v>61.6</v>
      </c>
      <c r="C499">
        <v>5.3330000000000002</v>
      </c>
      <c r="D499">
        <v>14</v>
      </c>
      <c r="E499">
        <v>4</v>
      </c>
      <c r="F499">
        <v>1.29E-2</v>
      </c>
    </row>
    <row r="500" spans="1:6">
      <c r="A500" t="s">
        <v>505</v>
      </c>
      <c r="B500">
        <v>237</v>
      </c>
      <c r="C500">
        <v>0</v>
      </c>
      <c r="D500">
        <v>58</v>
      </c>
      <c r="E500">
        <v>17</v>
      </c>
      <c r="F500">
        <v>4.1099999999999998E-2</v>
      </c>
    </row>
    <row r="501" spans="1:6">
      <c r="A501" t="s">
        <v>506</v>
      </c>
      <c r="B501">
        <v>235</v>
      </c>
      <c r="C501">
        <v>183</v>
      </c>
      <c r="D501">
        <v>13</v>
      </c>
      <c r="E501">
        <v>9</v>
      </c>
      <c r="F501">
        <v>4.48E-2</v>
      </c>
    </row>
    <row r="502" spans="1:6">
      <c r="A502" t="s">
        <v>507</v>
      </c>
      <c r="B502">
        <v>305.89999999999998</v>
      </c>
      <c r="C502">
        <v>298.89999999999998</v>
      </c>
      <c r="D502">
        <v>2</v>
      </c>
      <c r="E502">
        <v>0</v>
      </c>
      <c r="F502" t="s">
        <v>8</v>
      </c>
    </row>
    <row r="503" spans="1:6">
      <c r="A503" t="s">
        <v>508</v>
      </c>
      <c r="B503">
        <v>41.3</v>
      </c>
      <c r="C503">
        <v>0.121</v>
      </c>
      <c r="D503">
        <v>58</v>
      </c>
      <c r="E503">
        <v>11</v>
      </c>
      <c r="F503">
        <v>1.17E-2</v>
      </c>
    </row>
    <row r="504" spans="1:6">
      <c r="A504" t="s">
        <v>509</v>
      </c>
      <c r="B504">
        <v>72.099999999999994</v>
      </c>
      <c r="C504">
        <v>0.78100000000000003</v>
      </c>
      <c r="D504">
        <v>84</v>
      </c>
      <c r="E504">
        <v>59</v>
      </c>
      <c r="F504">
        <v>4.3900000000000002E-2</v>
      </c>
    </row>
    <row r="505" spans="1:6">
      <c r="A505" t="s">
        <v>510</v>
      </c>
      <c r="B505">
        <v>290.10000000000002</v>
      </c>
      <c r="C505">
        <v>254.17</v>
      </c>
      <c r="D505">
        <v>15</v>
      </c>
      <c r="E505">
        <v>1</v>
      </c>
      <c r="F505">
        <v>3.3700000000000001E-2</v>
      </c>
    </row>
    <row r="506" spans="1:6">
      <c r="A506" t="s">
        <v>511</v>
      </c>
      <c r="B506">
        <v>470</v>
      </c>
      <c r="C506">
        <v>382.7</v>
      </c>
      <c r="D506">
        <v>70</v>
      </c>
      <c r="E506">
        <v>17</v>
      </c>
      <c r="F506">
        <v>0.22120000000000001</v>
      </c>
    </row>
    <row r="507" spans="1:6">
      <c r="A507" t="s">
        <v>512</v>
      </c>
      <c r="B507">
        <v>201.3</v>
      </c>
      <c r="C507">
        <v>196.5</v>
      </c>
      <c r="D507">
        <v>6</v>
      </c>
      <c r="E507">
        <v>2</v>
      </c>
      <c r="F507">
        <v>0.76090000000000002</v>
      </c>
    </row>
    <row r="508" spans="1:6">
      <c r="A508" t="s">
        <v>513</v>
      </c>
      <c r="B508">
        <v>139.80000000000001</v>
      </c>
      <c r="C508">
        <v>12.4</v>
      </c>
      <c r="D508">
        <v>68</v>
      </c>
      <c r="E508">
        <v>28</v>
      </c>
      <c r="F508">
        <v>3.5700000000000003E-2</v>
      </c>
    </row>
    <row r="509" spans="1:6">
      <c r="A509" t="s">
        <v>514</v>
      </c>
      <c r="B509">
        <v>125</v>
      </c>
      <c r="C509">
        <v>109</v>
      </c>
      <c r="D509">
        <v>4</v>
      </c>
      <c r="E509">
        <v>0</v>
      </c>
      <c r="F509" t="s">
        <v>8</v>
      </c>
    </row>
    <row r="510" spans="1:6">
      <c r="A510" t="s">
        <v>515</v>
      </c>
      <c r="B510">
        <v>170.3</v>
      </c>
      <c r="C510">
        <v>55.8</v>
      </c>
      <c r="D510">
        <v>4</v>
      </c>
      <c r="E510">
        <v>3</v>
      </c>
      <c r="F510">
        <v>0.19670000000000001</v>
      </c>
    </row>
    <row r="511" spans="1:6">
      <c r="A511" t="s">
        <v>516</v>
      </c>
      <c r="B511">
        <v>247.2</v>
      </c>
      <c r="C511">
        <v>174.1</v>
      </c>
      <c r="D511">
        <v>15</v>
      </c>
      <c r="E511">
        <v>3</v>
      </c>
      <c r="F511">
        <v>5.74E-2</v>
      </c>
    </row>
    <row r="512" spans="1:6">
      <c r="A512" t="s">
        <v>517</v>
      </c>
      <c r="B512">
        <v>109</v>
      </c>
      <c r="C512">
        <v>105.3</v>
      </c>
      <c r="D512">
        <v>1</v>
      </c>
      <c r="E512">
        <v>0</v>
      </c>
      <c r="F512" t="s">
        <v>8</v>
      </c>
    </row>
    <row r="513" spans="1:6">
      <c r="A513" t="s">
        <v>518</v>
      </c>
      <c r="B513">
        <v>1.17E-2</v>
      </c>
      <c r="C513">
        <v>0</v>
      </c>
      <c r="D513">
        <v>1</v>
      </c>
      <c r="E513">
        <v>0</v>
      </c>
      <c r="F513" t="s">
        <v>8</v>
      </c>
    </row>
    <row r="514" spans="1:6">
      <c r="A514" t="s">
        <v>519</v>
      </c>
      <c r="B514">
        <v>109</v>
      </c>
      <c r="C514">
        <v>66</v>
      </c>
      <c r="D514">
        <v>36</v>
      </c>
      <c r="E514">
        <v>13</v>
      </c>
      <c r="F514">
        <v>5.2600000000000001E-2</v>
      </c>
    </row>
    <row r="515" spans="1:6">
      <c r="A515" t="s">
        <v>520</v>
      </c>
      <c r="B515">
        <v>41.3</v>
      </c>
      <c r="C515">
        <v>38</v>
      </c>
      <c r="D515">
        <v>1</v>
      </c>
      <c r="E515">
        <v>0</v>
      </c>
      <c r="F515" t="s">
        <v>8</v>
      </c>
    </row>
    <row r="516" spans="1:6">
      <c r="A516" t="s">
        <v>521</v>
      </c>
      <c r="B516">
        <v>237</v>
      </c>
      <c r="C516">
        <v>2.9</v>
      </c>
      <c r="D516">
        <v>232</v>
      </c>
      <c r="E516">
        <v>86</v>
      </c>
      <c r="F516">
        <v>1.4E-2</v>
      </c>
    </row>
    <row r="517" spans="1:6">
      <c r="A517" t="s">
        <v>522</v>
      </c>
      <c r="B517">
        <v>460.9</v>
      </c>
      <c r="C517">
        <v>449.5</v>
      </c>
      <c r="D517">
        <v>1</v>
      </c>
      <c r="E517">
        <v>0</v>
      </c>
      <c r="F517" t="s">
        <v>8</v>
      </c>
    </row>
    <row r="518" spans="1:6">
      <c r="A518" t="s">
        <v>523</v>
      </c>
      <c r="B518">
        <v>3.6</v>
      </c>
      <c r="C518">
        <v>0</v>
      </c>
      <c r="D518">
        <v>5</v>
      </c>
      <c r="E518">
        <v>0</v>
      </c>
      <c r="F518" t="s">
        <v>8</v>
      </c>
    </row>
    <row r="519" spans="1:6">
      <c r="A519" t="s">
        <v>524</v>
      </c>
      <c r="B519">
        <v>55.8</v>
      </c>
      <c r="C519">
        <v>1.17E-2</v>
      </c>
      <c r="D519">
        <v>25</v>
      </c>
      <c r="E519">
        <v>5</v>
      </c>
      <c r="F519">
        <v>1.66E-2</v>
      </c>
    </row>
    <row r="520" spans="1:6">
      <c r="A520" t="s">
        <v>525</v>
      </c>
      <c r="B520">
        <v>99.6</v>
      </c>
      <c r="C520">
        <v>0.78100000000000003</v>
      </c>
      <c r="D520">
        <v>35</v>
      </c>
      <c r="E520">
        <v>2</v>
      </c>
      <c r="F520">
        <v>5.7000000000000002E-3</v>
      </c>
    </row>
    <row r="521" spans="1:6">
      <c r="A521" t="s">
        <v>526</v>
      </c>
      <c r="B521">
        <v>28.4</v>
      </c>
      <c r="C521">
        <v>0</v>
      </c>
      <c r="D521">
        <v>82</v>
      </c>
      <c r="E521">
        <v>14</v>
      </c>
      <c r="F521">
        <v>1.6899999999999998E-2</v>
      </c>
    </row>
    <row r="522" spans="1:6">
      <c r="A522" t="s">
        <v>527</v>
      </c>
      <c r="B522">
        <v>100.5</v>
      </c>
      <c r="C522">
        <v>0</v>
      </c>
      <c r="D522">
        <v>520</v>
      </c>
      <c r="E522">
        <v>96</v>
      </c>
      <c r="F522">
        <v>1.6799999999999999E-2</v>
      </c>
    </row>
    <row r="523" spans="1:6">
      <c r="A523" t="s">
        <v>528</v>
      </c>
      <c r="B523">
        <v>55.8</v>
      </c>
      <c r="C523">
        <v>53</v>
      </c>
      <c r="D523">
        <v>2</v>
      </c>
      <c r="E523">
        <v>0</v>
      </c>
      <c r="F523" t="s">
        <v>8</v>
      </c>
    </row>
    <row r="524" spans="1:6">
      <c r="A524" t="s">
        <v>529</v>
      </c>
      <c r="B524">
        <v>466</v>
      </c>
      <c r="C524">
        <v>445.6</v>
      </c>
      <c r="D524">
        <v>13</v>
      </c>
      <c r="E524">
        <v>8</v>
      </c>
      <c r="F524">
        <v>0.11169999999999999</v>
      </c>
    </row>
    <row r="525" spans="1:6">
      <c r="A525" t="s">
        <v>530</v>
      </c>
      <c r="B525">
        <v>15.97</v>
      </c>
      <c r="C525">
        <v>13.82</v>
      </c>
      <c r="D525">
        <v>1</v>
      </c>
      <c r="E525">
        <v>0</v>
      </c>
      <c r="F525" t="s">
        <v>8</v>
      </c>
    </row>
    <row r="526" spans="1:6">
      <c r="A526" t="s">
        <v>531</v>
      </c>
      <c r="B526">
        <v>5.3330000000000002</v>
      </c>
      <c r="C526">
        <v>0.126</v>
      </c>
      <c r="D526">
        <v>2</v>
      </c>
      <c r="E526">
        <v>0</v>
      </c>
      <c r="F526" t="s">
        <v>8</v>
      </c>
    </row>
    <row r="527" spans="1:6">
      <c r="A527" t="s">
        <v>532</v>
      </c>
      <c r="B527">
        <v>55.8</v>
      </c>
      <c r="C527">
        <v>1.6</v>
      </c>
      <c r="D527">
        <v>87</v>
      </c>
      <c r="E527">
        <v>39</v>
      </c>
      <c r="F527">
        <v>2.3E-2</v>
      </c>
    </row>
    <row r="528" spans="1:6">
      <c r="A528" t="s">
        <v>533</v>
      </c>
      <c r="B528">
        <v>145</v>
      </c>
      <c r="C528">
        <v>66</v>
      </c>
      <c r="D528">
        <v>130</v>
      </c>
      <c r="E528">
        <v>84</v>
      </c>
      <c r="F528">
        <v>1.12E-2</v>
      </c>
    </row>
    <row r="529" spans="1:6">
      <c r="A529" t="s">
        <v>534</v>
      </c>
      <c r="B529">
        <v>85.8</v>
      </c>
      <c r="C529">
        <v>33.9</v>
      </c>
      <c r="D529">
        <v>17</v>
      </c>
      <c r="E529">
        <v>0</v>
      </c>
      <c r="F529" t="s">
        <v>8</v>
      </c>
    </row>
    <row r="530" spans="1:6">
      <c r="A530" t="s">
        <v>535</v>
      </c>
      <c r="B530">
        <v>7.9</v>
      </c>
      <c r="C530">
        <v>0.126</v>
      </c>
      <c r="D530">
        <v>8</v>
      </c>
      <c r="E530">
        <v>3</v>
      </c>
      <c r="F530">
        <v>2.9999999999999997E-4</v>
      </c>
    </row>
    <row r="531" spans="1:6">
      <c r="A531" t="s">
        <v>536</v>
      </c>
      <c r="B531">
        <v>470</v>
      </c>
      <c r="C531">
        <v>382.7</v>
      </c>
      <c r="D531">
        <v>69</v>
      </c>
      <c r="E531">
        <v>11</v>
      </c>
      <c r="F531">
        <v>8.2400000000000001E-2</v>
      </c>
    </row>
    <row r="532" spans="1:6">
      <c r="A532" t="s">
        <v>537</v>
      </c>
      <c r="B532">
        <v>99.6</v>
      </c>
      <c r="C532">
        <v>66</v>
      </c>
      <c r="D532">
        <v>544</v>
      </c>
      <c r="E532">
        <v>285</v>
      </c>
      <c r="F532">
        <v>2.2800000000000001E-2</v>
      </c>
    </row>
    <row r="533" spans="1:6">
      <c r="A533" t="s">
        <v>538</v>
      </c>
      <c r="B533">
        <v>83.5</v>
      </c>
      <c r="C533">
        <v>66</v>
      </c>
      <c r="D533">
        <v>42</v>
      </c>
      <c r="E533">
        <v>8</v>
      </c>
      <c r="F533">
        <v>6.7999999999999996E-3</v>
      </c>
    </row>
    <row r="534" spans="1:6">
      <c r="A534" t="s">
        <v>539</v>
      </c>
      <c r="B534">
        <v>449.5</v>
      </c>
      <c r="C534">
        <v>254.17</v>
      </c>
      <c r="D534">
        <v>279</v>
      </c>
      <c r="E534">
        <v>50</v>
      </c>
      <c r="F534">
        <v>0.15629999999999999</v>
      </c>
    </row>
    <row r="535" spans="1:6">
      <c r="A535" t="s">
        <v>540</v>
      </c>
      <c r="B535">
        <v>478.6</v>
      </c>
      <c r="C535">
        <v>254.17</v>
      </c>
      <c r="D535">
        <v>236</v>
      </c>
      <c r="E535">
        <v>54</v>
      </c>
      <c r="F535">
        <v>0.22450000000000001</v>
      </c>
    </row>
    <row r="536" spans="1:6">
      <c r="A536" t="s">
        <v>541</v>
      </c>
      <c r="B536">
        <v>453</v>
      </c>
      <c r="C536">
        <v>445.2</v>
      </c>
      <c r="D536">
        <v>4</v>
      </c>
      <c r="E536">
        <v>4</v>
      </c>
      <c r="F536">
        <v>3.8E-3</v>
      </c>
    </row>
    <row r="537" spans="1:6">
      <c r="A537" t="s">
        <v>542</v>
      </c>
      <c r="B537">
        <v>105.3</v>
      </c>
      <c r="C537">
        <v>2.5880000000000001</v>
      </c>
      <c r="D537">
        <v>304</v>
      </c>
      <c r="E537">
        <v>166</v>
      </c>
      <c r="F537">
        <v>1.66E-2</v>
      </c>
    </row>
    <row r="538" spans="1:6">
      <c r="A538" t="s">
        <v>543</v>
      </c>
      <c r="B538">
        <v>166.1</v>
      </c>
      <c r="C538">
        <v>28.4</v>
      </c>
      <c r="D538">
        <v>2</v>
      </c>
      <c r="E538">
        <v>0</v>
      </c>
      <c r="F538" t="s">
        <v>8</v>
      </c>
    </row>
    <row r="539" spans="1:6">
      <c r="A539" t="s">
        <v>544</v>
      </c>
      <c r="B539">
        <v>125</v>
      </c>
      <c r="C539">
        <v>113</v>
      </c>
      <c r="D539">
        <v>2</v>
      </c>
      <c r="E539">
        <v>0</v>
      </c>
      <c r="F539" t="s">
        <v>8</v>
      </c>
    </row>
    <row r="540" spans="1:6">
      <c r="A540" t="s">
        <v>545</v>
      </c>
      <c r="B540">
        <v>33.9</v>
      </c>
      <c r="C540">
        <v>28.4</v>
      </c>
      <c r="D540">
        <v>14</v>
      </c>
      <c r="E540">
        <v>11</v>
      </c>
      <c r="F540">
        <v>1.8E-3</v>
      </c>
    </row>
    <row r="541" spans="1:6">
      <c r="A541" t="s">
        <v>546</v>
      </c>
      <c r="B541">
        <v>70.599999999999994</v>
      </c>
      <c r="C541">
        <v>0</v>
      </c>
      <c r="D541">
        <v>45</v>
      </c>
      <c r="E541">
        <v>12</v>
      </c>
      <c r="F541">
        <v>4.2599999999999999E-2</v>
      </c>
    </row>
    <row r="542" spans="1:6">
      <c r="A542" t="s">
        <v>547</v>
      </c>
      <c r="B542">
        <v>478.6</v>
      </c>
      <c r="C542">
        <v>393.3</v>
      </c>
      <c r="D542">
        <v>151</v>
      </c>
      <c r="E542">
        <v>17</v>
      </c>
      <c r="F542">
        <v>6.0400000000000002E-2</v>
      </c>
    </row>
    <row r="543" spans="1:6">
      <c r="A543" t="s">
        <v>548</v>
      </c>
      <c r="B543">
        <v>476.8</v>
      </c>
      <c r="C543">
        <v>298.89999999999998</v>
      </c>
      <c r="D543">
        <v>83</v>
      </c>
      <c r="E543">
        <v>9</v>
      </c>
      <c r="F543">
        <v>0.20630000000000001</v>
      </c>
    </row>
    <row r="544" spans="1:6">
      <c r="A544" t="s">
        <v>549</v>
      </c>
      <c r="B544">
        <v>272.3</v>
      </c>
      <c r="C544">
        <v>268.8</v>
      </c>
      <c r="D544">
        <v>10</v>
      </c>
      <c r="E544">
        <v>0</v>
      </c>
      <c r="F544" t="s">
        <v>8</v>
      </c>
    </row>
    <row r="545" spans="1:6">
      <c r="A545" t="s">
        <v>550</v>
      </c>
      <c r="B545">
        <v>66</v>
      </c>
      <c r="C545">
        <v>0</v>
      </c>
      <c r="D545">
        <v>24</v>
      </c>
      <c r="E545">
        <v>1</v>
      </c>
      <c r="F545">
        <v>1.24E-2</v>
      </c>
    </row>
    <row r="546" spans="1:6">
      <c r="A546" t="s">
        <v>551</v>
      </c>
      <c r="B546">
        <v>298.89999999999998</v>
      </c>
      <c r="C546">
        <v>252.17</v>
      </c>
      <c r="D546">
        <v>142</v>
      </c>
      <c r="E546">
        <v>21</v>
      </c>
      <c r="F546">
        <v>0.10199999999999999</v>
      </c>
    </row>
    <row r="547" spans="1:6">
      <c r="A547" t="s">
        <v>552</v>
      </c>
      <c r="B547">
        <v>145</v>
      </c>
      <c r="C547">
        <v>7.2460000000000004</v>
      </c>
      <c r="D547">
        <v>28</v>
      </c>
      <c r="E547">
        <v>0</v>
      </c>
      <c r="F547" t="s">
        <v>8</v>
      </c>
    </row>
    <row r="548" spans="1:6">
      <c r="A548" t="s">
        <v>553</v>
      </c>
      <c r="B548">
        <v>41.3</v>
      </c>
      <c r="C548">
        <v>18.2</v>
      </c>
      <c r="D548">
        <v>4</v>
      </c>
      <c r="E548">
        <v>0</v>
      </c>
      <c r="F548" t="s">
        <v>8</v>
      </c>
    </row>
    <row r="549" spans="1:6">
      <c r="A549" t="s">
        <v>554</v>
      </c>
      <c r="B549">
        <v>387.7</v>
      </c>
      <c r="C549">
        <v>382.7</v>
      </c>
      <c r="D549">
        <v>1</v>
      </c>
      <c r="E549">
        <v>0</v>
      </c>
      <c r="F549" t="s">
        <v>8</v>
      </c>
    </row>
    <row r="550" spans="1:6">
      <c r="A550" t="s">
        <v>555</v>
      </c>
      <c r="B550">
        <v>251.3</v>
      </c>
      <c r="C550">
        <v>155.69999999999999</v>
      </c>
      <c r="D550">
        <v>33</v>
      </c>
      <c r="E550">
        <v>5</v>
      </c>
      <c r="F550">
        <v>4.0899999999999999E-2</v>
      </c>
    </row>
    <row r="551" spans="1:6">
      <c r="A551" t="s">
        <v>556</v>
      </c>
      <c r="B551">
        <v>72.099999999999994</v>
      </c>
      <c r="C551">
        <v>1.17E-2</v>
      </c>
      <c r="D551">
        <v>6</v>
      </c>
      <c r="E551">
        <v>0</v>
      </c>
      <c r="F551" t="s">
        <v>8</v>
      </c>
    </row>
    <row r="552" spans="1:6">
      <c r="A552" t="s">
        <v>557</v>
      </c>
      <c r="B552">
        <v>20.43</v>
      </c>
      <c r="C552">
        <v>2.5880000000000001</v>
      </c>
      <c r="D552">
        <v>67</v>
      </c>
      <c r="E552">
        <v>23</v>
      </c>
      <c r="F552">
        <v>2.6800000000000001E-2</v>
      </c>
    </row>
    <row r="553" spans="1:6">
      <c r="A553" t="s">
        <v>558</v>
      </c>
      <c r="B553">
        <v>37.200000000000003</v>
      </c>
      <c r="C553">
        <v>1.17E-2</v>
      </c>
      <c r="D553">
        <v>152</v>
      </c>
      <c r="E553">
        <v>20</v>
      </c>
      <c r="F553">
        <v>1.2E-2</v>
      </c>
    </row>
    <row r="554" spans="1:6">
      <c r="A554" t="s">
        <v>559</v>
      </c>
      <c r="B554">
        <v>391.9</v>
      </c>
      <c r="C554">
        <v>208.5</v>
      </c>
      <c r="D554">
        <v>253</v>
      </c>
      <c r="E554">
        <v>26</v>
      </c>
      <c r="F554">
        <v>0.26329999999999998</v>
      </c>
    </row>
    <row r="555" spans="1:6">
      <c r="A555" t="s">
        <v>560</v>
      </c>
      <c r="B555">
        <v>37.200000000000003</v>
      </c>
      <c r="C555">
        <v>33.9</v>
      </c>
      <c r="D555">
        <v>1</v>
      </c>
      <c r="E555">
        <v>0</v>
      </c>
      <c r="F555" t="s">
        <v>8</v>
      </c>
    </row>
    <row r="556" spans="1:6">
      <c r="A556" t="s">
        <v>561</v>
      </c>
      <c r="B556">
        <v>83.5</v>
      </c>
      <c r="C556">
        <v>66</v>
      </c>
      <c r="D556">
        <v>3</v>
      </c>
      <c r="E556">
        <v>0</v>
      </c>
      <c r="F556" t="s">
        <v>8</v>
      </c>
    </row>
    <row r="557" spans="1:6">
      <c r="A557" t="s">
        <v>562</v>
      </c>
      <c r="B557">
        <v>2.5880000000000001</v>
      </c>
      <c r="C557">
        <v>0.78100000000000003</v>
      </c>
      <c r="D557">
        <v>1</v>
      </c>
      <c r="E557">
        <v>1</v>
      </c>
      <c r="F557">
        <v>2.9999999999999997E-4</v>
      </c>
    </row>
    <row r="558" spans="1:6">
      <c r="A558" t="s">
        <v>563</v>
      </c>
      <c r="B558">
        <v>466</v>
      </c>
      <c r="C558">
        <v>433.4</v>
      </c>
      <c r="D558">
        <v>6</v>
      </c>
      <c r="E558">
        <v>0</v>
      </c>
      <c r="F558" t="s">
        <v>8</v>
      </c>
    </row>
    <row r="559" spans="1:6">
      <c r="A559" t="s">
        <v>564</v>
      </c>
      <c r="B559">
        <v>130</v>
      </c>
      <c r="C559">
        <v>125.45</v>
      </c>
      <c r="D559">
        <v>4</v>
      </c>
      <c r="E559">
        <v>0</v>
      </c>
      <c r="F559" t="s">
        <v>8</v>
      </c>
    </row>
    <row r="560" spans="1:6">
      <c r="A560" t="s">
        <v>565</v>
      </c>
      <c r="B560">
        <v>19</v>
      </c>
      <c r="C560">
        <v>0.12</v>
      </c>
      <c r="D560">
        <v>16</v>
      </c>
      <c r="E560">
        <v>2</v>
      </c>
      <c r="F560">
        <v>8.8000000000000005E-3</v>
      </c>
    </row>
    <row r="561" spans="1:6">
      <c r="A561" t="s">
        <v>566</v>
      </c>
      <c r="B561">
        <v>476.8</v>
      </c>
      <c r="C561">
        <v>393.3</v>
      </c>
      <c r="D561">
        <v>95</v>
      </c>
      <c r="E561">
        <v>28</v>
      </c>
      <c r="F561">
        <v>0.48680000000000001</v>
      </c>
    </row>
    <row r="562" spans="1:6">
      <c r="A562" t="s">
        <v>567</v>
      </c>
      <c r="B562">
        <v>72.099999999999994</v>
      </c>
      <c r="C562">
        <v>66</v>
      </c>
      <c r="D562">
        <v>1</v>
      </c>
      <c r="E562">
        <v>0</v>
      </c>
      <c r="F562" t="s">
        <v>8</v>
      </c>
    </row>
    <row r="563" spans="1:6">
      <c r="A563" t="s">
        <v>568</v>
      </c>
      <c r="B563">
        <v>66</v>
      </c>
      <c r="C563">
        <v>2.5880000000000001</v>
      </c>
      <c r="D563">
        <v>56</v>
      </c>
      <c r="E563">
        <v>12</v>
      </c>
      <c r="F563">
        <v>0.1114</v>
      </c>
    </row>
    <row r="564" spans="1:6">
      <c r="A564" t="s">
        <v>569</v>
      </c>
      <c r="B564">
        <v>15.97</v>
      </c>
      <c r="C564">
        <v>1.17E-2</v>
      </c>
      <c r="D564">
        <v>3</v>
      </c>
      <c r="E564">
        <v>0</v>
      </c>
      <c r="F564" t="s">
        <v>8</v>
      </c>
    </row>
    <row r="565" spans="1:6">
      <c r="A565" t="s">
        <v>570</v>
      </c>
      <c r="B565">
        <v>72.099999999999994</v>
      </c>
      <c r="C565">
        <v>66</v>
      </c>
      <c r="D565">
        <v>5</v>
      </c>
      <c r="E565">
        <v>1</v>
      </c>
      <c r="F565">
        <v>5.8799999999999998E-2</v>
      </c>
    </row>
    <row r="566" spans="1:6">
      <c r="A566" t="s">
        <v>571</v>
      </c>
      <c r="B566">
        <v>157.30000000000001</v>
      </c>
      <c r="C566">
        <v>152.1</v>
      </c>
      <c r="D566">
        <v>54</v>
      </c>
      <c r="E566">
        <v>45</v>
      </c>
      <c r="F566">
        <v>2.7300000000000001E-2</v>
      </c>
    </row>
    <row r="567" spans="1:6">
      <c r="A567" t="s">
        <v>572</v>
      </c>
      <c r="B567">
        <v>345</v>
      </c>
      <c r="C567">
        <v>252.17</v>
      </c>
      <c r="D567">
        <v>101</v>
      </c>
      <c r="E567">
        <v>25</v>
      </c>
      <c r="F567">
        <v>0.28489999999999999</v>
      </c>
    </row>
    <row r="568" spans="1:6">
      <c r="A568" t="s">
        <v>573</v>
      </c>
      <c r="B568">
        <v>28.1</v>
      </c>
      <c r="C568">
        <v>7.1450000000000003E-3</v>
      </c>
      <c r="D568">
        <v>118</v>
      </c>
      <c r="E568">
        <v>48</v>
      </c>
      <c r="F568">
        <v>1.9800000000000002E-2</v>
      </c>
    </row>
    <row r="569" spans="1:6">
      <c r="A569" t="s">
        <v>574</v>
      </c>
      <c r="B569">
        <v>268.8</v>
      </c>
      <c r="C569">
        <v>265.10000000000002</v>
      </c>
      <c r="D569">
        <v>1</v>
      </c>
      <c r="E569">
        <v>0</v>
      </c>
      <c r="F569" t="s">
        <v>8</v>
      </c>
    </row>
    <row r="570" spans="1:6">
      <c r="A570" t="s">
        <v>575</v>
      </c>
      <c r="B570">
        <v>467.3</v>
      </c>
      <c r="C570">
        <v>458.4</v>
      </c>
      <c r="D570">
        <v>1</v>
      </c>
      <c r="E570">
        <v>0</v>
      </c>
      <c r="F570" t="s">
        <v>8</v>
      </c>
    </row>
    <row r="571" spans="1:6">
      <c r="A571" t="s">
        <v>576</v>
      </c>
      <c r="B571">
        <v>199.3</v>
      </c>
      <c r="C571">
        <v>190.8</v>
      </c>
      <c r="D571">
        <v>1</v>
      </c>
      <c r="E571">
        <v>1</v>
      </c>
      <c r="F571">
        <v>1</v>
      </c>
    </row>
    <row r="572" spans="1:6">
      <c r="A572" t="s">
        <v>577</v>
      </c>
      <c r="B572">
        <v>100.5</v>
      </c>
      <c r="C572">
        <v>38</v>
      </c>
      <c r="D572">
        <v>19</v>
      </c>
      <c r="E572">
        <v>0</v>
      </c>
      <c r="F572" t="s">
        <v>8</v>
      </c>
    </row>
    <row r="573" spans="1:6">
      <c r="A573" t="s">
        <v>578</v>
      </c>
      <c r="B573">
        <v>72.099999999999994</v>
      </c>
      <c r="C573">
        <v>33.9</v>
      </c>
      <c r="D573">
        <v>90</v>
      </c>
      <c r="E573">
        <v>8</v>
      </c>
      <c r="F573">
        <v>0.1278</v>
      </c>
    </row>
    <row r="574" spans="1:6">
      <c r="A574" t="s">
        <v>579</v>
      </c>
      <c r="B574">
        <v>247.2</v>
      </c>
      <c r="C574">
        <v>242</v>
      </c>
      <c r="D574">
        <v>1</v>
      </c>
      <c r="E574">
        <v>0</v>
      </c>
      <c r="F574" t="s">
        <v>8</v>
      </c>
    </row>
    <row r="575" spans="1:6">
      <c r="A575" t="s">
        <v>580</v>
      </c>
      <c r="B575">
        <v>15.97</v>
      </c>
      <c r="C575">
        <v>1.17E-2</v>
      </c>
      <c r="D575">
        <v>26</v>
      </c>
      <c r="E575">
        <v>2</v>
      </c>
      <c r="F575">
        <v>1E-3</v>
      </c>
    </row>
    <row r="576" spans="1:6">
      <c r="A576" t="s">
        <v>581</v>
      </c>
      <c r="B576">
        <v>161.19999999999999</v>
      </c>
      <c r="C576">
        <v>99.6</v>
      </c>
      <c r="D576">
        <v>30</v>
      </c>
      <c r="E576">
        <v>1</v>
      </c>
      <c r="F576">
        <v>4.5499999999999999E-2</v>
      </c>
    </row>
    <row r="577" spans="1:6">
      <c r="A577" t="s">
        <v>582</v>
      </c>
      <c r="B577">
        <v>228</v>
      </c>
      <c r="C577">
        <v>208.5</v>
      </c>
      <c r="D577">
        <v>21</v>
      </c>
      <c r="E577">
        <v>0</v>
      </c>
      <c r="F577" t="s">
        <v>8</v>
      </c>
    </row>
    <row r="578" spans="1:6">
      <c r="A578" t="s">
        <v>583</v>
      </c>
      <c r="B578">
        <v>15.97</v>
      </c>
      <c r="C578">
        <v>11.608000000000001</v>
      </c>
      <c r="D578">
        <v>2</v>
      </c>
      <c r="E578">
        <v>0</v>
      </c>
      <c r="F578" t="s">
        <v>8</v>
      </c>
    </row>
    <row r="579" spans="1:6">
      <c r="A579" t="s">
        <v>584</v>
      </c>
      <c r="B579">
        <v>295.5</v>
      </c>
      <c r="C579">
        <v>290.10000000000002</v>
      </c>
      <c r="D579">
        <v>11</v>
      </c>
      <c r="E579">
        <v>7</v>
      </c>
      <c r="F579">
        <v>0.93</v>
      </c>
    </row>
    <row r="580" spans="1:6">
      <c r="A580" t="s">
        <v>585</v>
      </c>
      <c r="B580">
        <v>152.1</v>
      </c>
      <c r="C580">
        <v>100.5</v>
      </c>
      <c r="D580">
        <v>11</v>
      </c>
      <c r="E580">
        <v>1</v>
      </c>
      <c r="F580">
        <v>0.46229999999999999</v>
      </c>
    </row>
    <row r="581" spans="1:6">
      <c r="A581" t="s">
        <v>586</v>
      </c>
      <c r="B581">
        <v>83.5</v>
      </c>
      <c r="C581">
        <v>70.599999999999994</v>
      </c>
      <c r="D581">
        <v>51</v>
      </c>
      <c r="E581">
        <v>0</v>
      </c>
      <c r="F581" t="s">
        <v>8</v>
      </c>
    </row>
    <row r="582" spans="1:6">
      <c r="A582" t="s">
        <v>587</v>
      </c>
      <c r="B582">
        <v>7.2460000000000004</v>
      </c>
      <c r="C582">
        <v>0.126</v>
      </c>
      <c r="D582">
        <v>4</v>
      </c>
      <c r="E582">
        <v>0</v>
      </c>
      <c r="F582" t="s">
        <v>8</v>
      </c>
    </row>
    <row r="583" spans="1:6">
      <c r="A583" t="s">
        <v>588</v>
      </c>
      <c r="B583">
        <v>125</v>
      </c>
      <c r="C583">
        <v>86.3</v>
      </c>
      <c r="D583">
        <v>37</v>
      </c>
      <c r="E583">
        <v>16</v>
      </c>
      <c r="F583">
        <v>1</v>
      </c>
    </row>
    <row r="584" spans="1:6">
      <c r="A584" t="s">
        <v>589</v>
      </c>
      <c r="B584">
        <v>28.1</v>
      </c>
      <c r="C584">
        <v>1.806</v>
      </c>
      <c r="D584">
        <v>27</v>
      </c>
      <c r="E584">
        <v>2</v>
      </c>
      <c r="F584">
        <v>3.8E-3</v>
      </c>
    </row>
    <row r="585" spans="1:6">
      <c r="A585" t="s">
        <v>590</v>
      </c>
      <c r="B585">
        <v>5.3330000000000002</v>
      </c>
      <c r="C585">
        <v>3.6</v>
      </c>
      <c r="D585">
        <v>1</v>
      </c>
      <c r="E585">
        <v>0</v>
      </c>
      <c r="F585" t="s">
        <v>8</v>
      </c>
    </row>
    <row r="586" spans="1:6">
      <c r="A586" t="s">
        <v>591</v>
      </c>
      <c r="B586">
        <v>28.4</v>
      </c>
      <c r="C586">
        <v>15.97</v>
      </c>
      <c r="D586">
        <v>3</v>
      </c>
      <c r="E586">
        <v>0</v>
      </c>
      <c r="F586" t="s">
        <v>8</v>
      </c>
    </row>
    <row r="587" spans="1:6">
      <c r="A587" t="s">
        <v>592</v>
      </c>
      <c r="B587">
        <v>251.3</v>
      </c>
      <c r="C587">
        <v>247.2</v>
      </c>
      <c r="D587">
        <v>2</v>
      </c>
      <c r="E587">
        <v>2</v>
      </c>
      <c r="F587">
        <v>0.22939999999999999</v>
      </c>
    </row>
    <row r="588" spans="1:6">
      <c r="A588" t="s">
        <v>593</v>
      </c>
      <c r="B588">
        <v>70.599999999999994</v>
      </c>
      <c r="C588">
        <v>1.6</v>
      </c>
      <c r="D588">
        <v>41</v>
      </c>
      <c r="E588">
        <v>23</v>
      </c>
      <c r="F588">
        <v>1.2699999999999999E-2</v>
      </c>
    </row>
    <row r="589" spans="1:6">
      <c r="A589" t="s">
        <v>594</v>
      </c>
      <c r="B589">
        <v>228</v>
      </c>
      <c r="C589">
        <v>11.608000000000001</v>
      </c>
      <c r="D589">
        <v>9</v>
      </c>
      <c r="E589">
        <v>4</v>
      </c>
      <c r="F589">
        <v>0.16039999999999999</v>
      </c>
    </row>
    <row r="590" spans="1:6">
      <c r="A590" t="s">
        <v>595</v>
      </c>
      <c r="B590">
        <v>41.3</v>
      </c>
      <c r="C590">
        <v>0</v>
      </c>
      <c r="D590">
        <v>125</v>
      </c>
      <c r="E590">
        <v>17</v>
      </c>
      <c r="F590">
        <v>4.7000000000000002E-3</v>
      </c>
    </row>
    <row r="591" spans="1:6">
      <c r="A591" t="s">
        <v>596</v>
      </c>
      <c r="B591">
        <v>478.6</v>
      </c>
      <c r="C591">
        <v>445.2</v>
      </c>
      <c r="D591">
        <v>3</v>
      </c>
      <c r="E591">
        <v>2</v>
      </c>
      <c r="F591">
        <v>8.3999999999999995E-3</v>
      </c>
    </row>
    <row r="592" spans="1:6">
      <c r="A592" t="s">
        <v>597</v>
      </c>
      <c r="B592">
        <v>247.2</v>
      </c>
      <c r="C592">
        <v>5.3330000000000002</v>
      </c>
      <c r="D592">
        <v>14</v>
      </c>
      <c r="E592">
        <v>0</v>
      </c>
      <c r="F592" t="s">
        <v>8</v>
      </c>
    </row>
    <row r="593" spans="1:6">
      <c r="A593" t="s">
        <v>598</v>
      </c>
      <c r="B593">
        <v>139.80000000000001</v>
      </c>
      <c r="C593">
        <v>4.2700000000000004E-3</v>
      </c>
      <c r="D593">
        <v>435</v>
      </c>
      <c r="E593">
        <v>117</v>
      </c>
      <c r="F593">
        <v>8.6999999999999994E-3</v>
      </c>
    </row>
    <row r="594" spans="1:6">
      <c r="A594" t="s">
        <v>599</v>
      </c>
      <c r="B594">
        <v>125</v>
      </c>
      <c r="C594">
        <v>113</v>
      </c>
      <c r="D594">
        <v>1</v>
      </c>
      <c r="E594">
        <v>0</v>
      </c>
      <c r="F594" t="s">
        <v>8</v>
      </c>
    </row>
    <row r="595" spans="1:6">
      <c r="A595" t="s">
        <v>600</v>
      </c>
      <c r="B595">
        <v>0.78100000000000003</v>
      </c>
      <c r="C595">
        <v>0</v>
      </c>
      <c r="D595">
        <v>3</v>
      </c>
      <c r="E595">
        <v>0</v>
      </c>
      <c r="F595" t="s">
        <v>8</v>
      </c>
    </row>
    <row r="596" spans="1:6">
      <c r="A596" t="s">
        <v>601</v>
      </c>
      <c r="B596">
        <v>152.1</v>
      </c>
      <c r="C596">
        <v>140.19999999999999</v>
      </c>
      <c r="D596">
        <v>5</v>
      </c>
      <c r="E596">
        <v>4</v>
      </c>
      <c r="F596">
        <v>0.52959999999999996</v>
      </c>
    </row>
    <row r="597" spans="1:6">
      <c r="A597" t="s">
        <v>602</v>
      </c>
      <c r="B597">
        <v>163.5</v>
      </c>
      <c r="C597">
        <v>145</v>
      </c>
      <c r="D597">
        <v>36</v>
      </c>
      <c r="E597">
        <v>34</v>
      </c>
      <c r="F597">
        <v>3.6200000000000003E-2</v>
      </c>
    </row>
    <row r="598" spans="1:6">
      <c r="A598" t="s">
        <v>603</v>
      </c>
      <c r="B598">
        <v>48.6</v>
      </c>
      <c r="C598">
        <v>1.17E-2</v>
      </c>
      <c r="D598">
        <v>40</v>
      </c>
      <c r="E598">
        <v>8</v>
      </c>
      <c r="F598">
        <v>1.06E-2</v>
      </c>
    </row>
    <row r="599" spans="1:6">
      <c r="A599" t="s">
        <v>604</v>
      </c>
      <c r="B599">
        <v>70.599999999999994</v>
      </c>
      <c r="C599">
        <v>61.6</v>
      </c>
      <c r="D599">
        <v>52</v>
      </c>
      <c r="E599">
        <v>52</v>
      </c>
      <c r="F599">
        <v>4.7E-2</v>
      </c>
    </row>
    <row r="600" spans="1:6">
      <c r="A600" t="s">
        <v>605</v>
      </c>
      <c r="B600">
        <v>99.6</v>
      </c>
      <c r="C600">
        <v>70.599999999999994</v>
      </c>
      <c r="D600">
        <v>51</v>
      </c>
      <c r="E600">
        <v>0</v>
      </c>
      <c r="F600" t="s">
        <v>8</v>
      </c>
    </row>
    <row r="601" spans="1:6">
      <c r="A601" t="s">
        <v>606</v>
      </c>
      <c r="B601">
        <v>72.099999999999994</v>
      </c>
      <c r="C601">
        <v>8.5000000000000006E-2</v>
      </c>
      <c r="D601">
        <v>100</v>
      </c>
      <c r="E601">
        <v>36</v>
      </c>
      <c r="F601">
        <v>9.7000000000000003E-3</v>
      </c>
    </row>
    <row r="602" spans="1:6">
      <c r="A602" t="s">
        <v>607</v>
      </c>
      <c r="B602">
        <v>11.608000000000001</v>
      </c>
      <c r="C602">
        <v>1.17E-2</v>
      </c>
      <c r="D602">
        <v>11</v>
      </c>
      <c r="E602">
        <v>0</v>
      </c>
      <c r="F602" t="s">
        <v>8</v>
      </c>
    </row>
    <row r="603" spans="1:6">
      <c r="A603" t="s">
        <v>608</v>
      </c>
      <c r="B603">
        <v>61.6</v>
      </c>
      <c r="C603">
        <v>0</v>
      </c>
      <c r="D603">
        <v>103</v>
      </c>
      <c r="E603">
        <v>9</v>
      </c>
      <c r="F603">
        <v>1.14E-2</v>
      </c>
    </row>
    <row r="604" spans="1:6">
      <c r="A604" t="s">
        <v>609</v>
      </c>
      <c r="B604">
        <v>66</v>
      </c>
      <c r="C604">
        <v>61.6</v>
      </c>
      <c r="D604">
        <v>1</v>
      </c>
      <c r="E604">
        <v>1</v>
      </c>
      <c r="F604">
        <v>1E-4</v>
      </c>
    </row>
    <row r="605" spans="1:6">
      <c r="A605" t="s">
        <v>610</v>
      </c>
      <c r="B605">
        <v>93.5</v>
      </c>
      <c r="C605">
        <v>89.3</v>
      </c>
      <c r="D605">
        <v>1</v>
      </c>
      <c r="E605">
        <v>0</v>
      </c>
      <c r="F605" t="s">
        <v>8</v>
      </c>
    </row>
    <row r="606" spans="1:6">
      <c r="A606" t="s">
        <v>611</v>
      </c>
      <c r="B606">
        <v>410.8</v>
      </c>
      <c r="C606">
        <v>265.10000000000002</v>
      </c>
      <c r="D606">
        <v>8</v>
      </c>
      <c r="E606">
        <v>1</v>
      </c>
      <c r="F606">
        <v>1</v>
      </c>
    </row>
    <row r="607" spans="1:6">
      <c r="A607" t="s">
        <v>612</v>
      </c>
      <c r="B607">
        <v>254.17</v>
      </c>
      <c r="C607">
        <v>252.17</v>
      </c>
      <c r="D607">
        <v>9</v>
      </c>
      <c r="E607">
        <v>8</v>
      </c>
      <c r="F607">
        <v>0.5373</v>
      </c>
    </row>
    <row r="608" spans="1:6">
      <c r="A608" t="s">
        <v>613</v>
      </c>
      <c r="B608">
        <v>5.3330000000000002</v>
      </c>
      <c r="C608">
        <v>1.17E-2</v>
      </c>
      <c r="D608">
        <v>3</v>
      </c>
      <c r="E608">
        <v>1</v>
      </c>
      <c r="F608">
        <v>5.7000000000000002E-3</v>
      </c>
    </row>
    <row r="609" spans="1:6">
      <c r="A609" t="s">
        <v>614</v>
      </c>
      <c r="B609">
        <v>59.2</v>
      </c>
      <c r="C609">
        <v>4.2700000000000004E-3</v>
      </c>
      <c r="D609">
        <v>271</v>
      </c>
      <c r="E609">
        <v>39</v>
      </c>
      <c r="F609">
        <v>1.4E-2</v>
      </c>
    </row>
    <row r="610" spans="1:6">
      <c r="A610" t="s">
        <v>615</v>
      </c>
      <c r="B610">
        <v>99.6</v>
      </c>
      <c r="C610">
        <v>4.2700000000000004E-3</v>
      </c>
      <c r="D610">
        <v>785</v>
      </c>
      <c r="E610">
        <v>119</v>
      </c>
      <c r="F610">
        <v>3.4799999999999998E-2</v>
      </c>
    </row>
    <row r="611" spans="1:6">
      <c r="A611" t="s">
        <v>616</v>
      </c>
      <c r="B611">
        <v>12.4</v>
      </c>
      <c r="C611">
        <v>1.17E-2</v>
      </c>
      <c r="D611">
        <v>52</v>
      </c>
      <c r="E611">
        <v>10</v>
      </c>
      <c r="F611">
        <v>6.1000000000000004E-3</v>
      </c>
    </row>
    <row r="612" spans="1:6">
      <c r="A612" t="s">
        <v>617</v>
      </c>
      <c r="B612">
        <v>72.099999999999994</v>
      </c>
      <c r="C612">
        <v>23.03</v>
      </c>
      <c r="D612">
        <v>49</v>
      </c>
      <c r="E612">
        <v>6</v>
      </c>
      <c r="F612">
        <v>1.3599999999999999E-2</v>
      </c>
    </row>
    <row r="613" spans="1:6">
      <c r="A613" t="s">
        <v>618</v>
      </c>
      <c r="B613">
        <v>125</v>
      </c>
      <c r="C613">
        <v>122.46</v>
      </c>
      <c r="D613">
        <v>4</v>
      </c>
      <c r="E613">
        <v>0</v>
      </c>
      <c r="F613" t="s">
        <v>8</v>
      </c>
    </row>
    <row r="614" spans="1:6">
      <c r="A614" t="s">
        <v>619</v>
      </c>
      <c r="B614">
        <v>70.599999999999994</v>
      </c>
      <c r="C614">
        <v>70.599999999999994</v>
      </c>
      <c r="D614">
        <v>12</v>
      </c>
      <c r="E614">
        <v>0</v>
      </c>
      <c r="F614" t="s">
        <v>8</v>
      </c>
    </row>
    <row r="615" spans="1:6">
      <c r="A615" t="s">
        <v>620</v>
      </c>
      <c r="B615">
        <v>83.6</v>
      </c>
      <c r="C615">
        <v>5.3330000000000002</v>
      </c>
      <c r="D615">
        <v>16</v>
      </c>
      <c r="E615">
        <v>2</v>
      </c>
      <c r="F615">
        <v>1.5599999999999999E-2</v>
      </c>
    </row>
    <row r="616" spans="1:6">
      <c r="A616" t="s">
        <v>621</v>
      </c>
      <c r="B616">
        <v>438.5</v>
      </c>
      <c r="C616">
        <v>410.8</v>
      </c>
      <c r="D616">
        <v>88</v>
      </c>
      <c r="E616">
        <v>2</v>
      </c>
      <c r="F616">
        <v>5.3E-3</v>
      </c>
    </row>
    <row r="617" spans="1:6">
      <c r="A617" t="s">
        <v>622</v>
      </c>
      <c r="B617">
        <v>72.099999999999994</v>
      </c>
      <c r="C617">
        <v>66</v>
      </c>
      <c r="D617">
        <v>1</v>
      </c>
      <c r="E617">
        <v>0</v>
      </c>
      <c r="F617" t="s">
        <v>8</v>
      </c>
    </row>
    <row r="618" spans="1:6">
      <c r="A618" t="s">
        <v>623</v>
      </c>
      <c r="B618">
        <v>460.9</v>
      </c>
      <c r="C618">
        <v>457.5</v>
      </c>
      <c r="D618">
        <v>2</v>
      </c>
      <c r="E618">
        <v>0</v>
      </c>
      <c r="F618" t="s">
        <v>8</v>
      </c>
    </row>
    <row r="619" spans="1:6">
      <c r="A619" t="s">
        <v>624</v>
      </c>
      <c r="B619">
        <v>298.89999999999998</v>
      </c>
      <c r="C619">
        <v>279.3</v>
      </c>
      <c r="D619">
        <v>4</v>
      </c>
      <c r="E619">
        <v>0</v>
      </c>
      <c r="F619" t="s">
        <v>8</v>
      </c>
    </row>
    <row r="620" spans="1:6">
      <c r="A620" t="s">
        <v>625</v>
      </c>
      <c r="B620">
        <v>336</v>
      </c>
      <c r="C620">
        <v>252.17</v>
      </c>
      <c r="D620">
        <v>49</v>
      </c>
      <c r="E620">
        <v>21</v>
      </c>
      <c r="F620">
        <v>0.43090000000000001</v>
      </c>
    </row>
    <row r="621" spans="1:6">
      <c r="A621" t="s">
        <v>626</v>
      </c>
      <c r="B621">
        <v>41.3</v>
      </c>
      <c r="C621">
        <v>36</v>
      </c>
      <c r="D621">
        <v>8</v>
      </c>
      <c r="E621">
        <v>0</v>
      </c>
      <c r="F621" t="s">
        <v>8</v>
      </c>
    </row>
    <row r="622" spans="1:6">
      <c r="A622" t="s">
        <v>627</v>
      </c>
      <c r="B622">
        <v>99.6</v>
      </c>
      <c r="C622">
        <v>66</v>
      </c>
      <c r="D622">
        <v>182</v>
      </c>
      <c r="E622">
        <v>0</v>
      </c>
      <c r="F622" t="s">
        <v>8</v>
      </c>
    </row>
    <row r="623" spans="1:6">
      <c r="A623" t="s">
        <v>628</v>
      </c>
      <c r="B623">
        <v>190.8</v>
      </c>
      <c r="C623">
        <v>182.7</v>
      </c>
      <c r="D623">
        <v>1</v>
      </c>
      <c r="E623">
        <v>0</v>
      </c>
      <c r="F623" t="s">
        <v>8</v>
      </c>
    </row>
    <row r="624" spans="1:6">
      <c r="A624" t="s">
        <v>629</v>
      </c>
      <c r="B624">
        <v>295.5</v>
      </c>
      <c r="C624">
        <v>252.17</v>
      </c>
      <c r="D624">
        <v>21</v>
      </c>
      <c r="E624">
        <v>1</v>
      </c>
      <c r="F624">
        <v>5.5599999999999997E-2</v>
      </c>
    </row>
    <row r="625" spans="1:6">
      <c r="A625" t="s">
        <v>630</v>
      </c>
      <c r="B625">
        <v>438.5</v>
      </c>
      <c r="C625">
        <v>410.8</v>
      </c>
      <c r="D625">
        <v>3</v>
      </c>
      <c r="E625">
        <v>0</v>
      </c>
      <c r="F625" t="s">
        <v>8</v>
      </c>
    </row>
    <row r="626" spans="1:6">
      <c r="A626" t="s">
        <v>631</v>
      </c>
      <c r="B626">
        <v>122.46</v>
      </c>
      <c r="C626">
        <v>2.5880000000000001</v>
      </c>
      <c r="D626">
        <v>138</v>
      </c>
      <c r="E626">
        <v>87</v>
      </c>
      <c r="F626">
        <v>2.18E-2</v>
      </c>
    </row>
    <row r="627" spans="1:6">
      <c r="A627" t="s">
        <v>632</v>
      </c>
      <c r="B627">
        <v>23.03</v>
      </c>
      <c r="C627">
        <v>15.97</v>
      </c>
      <c r="D627">
        <v>3</v>
      </c>
      <c r="E627">
        <v>0</v>
      </c>
      <c r="F627" t="s">
        <v>8</v>
      </c>
    </row>
    <row r="628" spans="1:6">
      <c r="A628" t="s">
        <v>633</v>
      </c>
      <c r="B628">
        <v>279.3</v>
      </c>
      <c r="C628">
        <v>272.3</v>
      </c>
      <c r="D628">
        <v>3</v>
      </c>
      <c r="E628">
        <v>3</v>
      </c>
      <c r="F628">
        <v>9.3799999999999994E-2</v>
      </c>
    </row>
    <row r="629" spans="1:6">
      <c r="A629" t="s">
        <v>634</v>
      </c>
      <c r="B629">
        <v>330.9</v>
      </c>
      <c r="C629">
        <v>298.89999999999998</v>
      </c>
      <c r="D629">
        <v>32</v>
      </c>
      <c r="E629">
        <v>3</v>
      </c>
      <c r="F629">
        <v>5.6500000000000002E-2</v>
      </c>
    </row>
    <row r="630" spans="1:6">
      <c r="A630" t="s">
        <v>635</v>
      </c>
      <c r="B630">
        <v>453</v>
      </c>
      <c r="C630">
        <v>445.2</v>
      </c>
      <c r="D630">
        <v>4</v>
      </c>
      <c r="E630">
        <v>4</v>
      </c>
      <c r="F630">
        <v>9.5999999999999992E-3</v>
      </c>
    </row>
    <row r="631" spans="1:6">
      <c r="A631" t="s">
        <v>636</v>
      </c>
      <c r="B631">
        <v>382.7</v>
      </c>
      <c r="C631">
        <v>372.2</v>
      </c>
      <c r="D631">
        <v>6</v>
      </c>
      <c r="E631">
        <v>0</v>
      </c>
      <c r="F631" t="s">
        <v>8</v>
      </c>
    </row>
    <row r="632" spans="1:6">
      <c r="A632" t="s">
        <v>637</v>
      </c>
      <c r="B632">
        <v>364.7</v>
      </c>
      <c r="C632">
        <v>305.89999999999998</v>
      </c>
      <c r="D632">
        <v>17</v>
      </c>
      <c r="E632">
        <v>0</v>
      </c>
      <c r="F632" t="s">
        <v>8</v>
      </c>
    </row>
    <row r="633" spans="1:6">
      <c r="A633" t="s">
        <v>638</v>
      </c>
      <c r="B633">
        <v>457.5</v>
      </c>
      <c r="C633">
        <v>252.17</v>
      </c>
      <c r="D633">
        <v>312</v>
      </c>
      <c r="E633">
        <v>64</v>
      </c>
      <c r="F633">
        <v>0.10199999999999999</v>
      </c>
    </row>
    <row r="634" spans="1:6">
      <c r="A634" t="s">
        <v>639</v>
      </c>
      <c r="B634">
        <v>339.4</v>
      </c>
      <c r="C634">
        <v>336</v>
      </c>
      <c r="D634">
        <v>3</v>
      </c>
      <c r="E634">
        <v>0</v>
      </c>
      <c r="F634" t="s">
        <v>8</v>
      </c>
    </row>
    <row r="635" spans="1:6">
      <c r="A635" t="s">
        <v>640</v>
      </c>
      <c r="B635">
        <v>56</v>
      </c>
      <c r="C635">
        <v>38</v>
      </c>
      <c r="D635">
        <v>7</v>
      </c>
      <c r="E635">
        <v>1</v>
      </c>
      <c r="F635">
        <v>2.5000000000000001E-2</v>
      </c>
    </row>
    <row r="636" spans="1:6">
      <c r="A636" t="s">
        <v>641</v>
      </c>
      <c r="B636">
        <v>478.6</v>
      </c>
      <c r="C636">
        <v>460.9</v>
      </c>
      <c r="D636">
        <v>8</v>
      </c>
      <c r="E636">
        <v>0</v>
      </c>
      <c r="F636" t="s">
        <v>8</v>
      </c>
    </row>
    <row r="637" spans="1:6">
      <c r="A637" t="s">
        <v>642</v>
      </c>
      <c r="B637">
        <v>430.5</v>
      </c>
      <c r="C637">
        <v>423</v>
      </c>
      <c r="D637">
        <v>3</v>
      </c>
      <c r="E637">
        <v>0</v>
      </c>
      <c r="F637" t="s">
        <v>8</v>
      </c>
    </row>
    <row r="638" spans="1:6">
      <c r="A638" t="s">
        <v>643</v>
      </c>
      <c r="B638">
        <v>453</v>
      </c>
      <c r="C638">
        <v>445.2</v>
      </c>
      <c r="D638">
        <v>1</v>
      </c>
      <c r="E638">
        <v>1</v>
      </c>
      <c r="F638">
        <v>3.8E-3</v>
      </c>
    </row>
    <row r="639" spans="1:6">
      <c r="A639" t="s">
        <v>644</v>
      </c>
      <c r="B639">
        <v>83.5</v>
      </c>
      <c r="C639">
        <v>1.17E-2</v>
      </c>
      <c r="D639">
        <v>13</v>
      </c>
      <c r="E639">
        <v>3</v>
      </c>
      <c r="F639">
        <v>4.3999999999999997E-2</v>
      </c>
    </row>
    <row r="640" spans="1:6">
      <c r="A640" t="s">
        <v>645</v>
      </c>
      <c r="B640">
        <v>247.2</v>
      </c>
      <c r="C640">
        <v>242</v>
      </c>
      <c r="D640">
        <v>25</v>
      </c>
      <c r="E640">
        <v>20</v>
      </c>
      <c r="F640">
        <v>2.86E-2</v>
      </c>
    </row>
    <row r="641" spans="1:6">
      <c r="A641" t="s">
        <v>646</v>
      </c>
      <c r="B641">
        <v>251.3</v>
      </c>
      <c r="C641">
        <v>201.3</v>
      </c>
      <c r="D641">
        <v>112</v>
      </c>
      <c r="E641">
        <v>64</v>
      </c>
      <c r="F641">
        <v>2.7699999999999999E-2</v>
      </c>
    </row>
    <row r="642" spans="1:6">
      <c r="A642" t="s">
        <v>647</v>
      </c>
      <c r="B642">
        <v>228</v>
      </c>
      <c r="C642">
        <v>208.5</v>
      </c>
      <c r="D642">
        <v>1</v>
      </c>
      <c r="E642">
        <v>0</v>
      </c>
      <c r="F642" t="s">
        <v>8</v>
      </c>
    </row>
    <row r="643" spans="1:6">
      <c r="A643" t="s">
        <v>648</v>
      </c>
      <c r="B643">
        <v>170.3</v>
      </c>
      <c r="C643">
        <v>157.30000000000001</v>
      </c>
      <c r="D643">
        <v>167</v>
      </c>
      <c r="E643">
        <v>63</v>
      </c>
      <c r="F643">
        <v>0.1019</v>
      </c>
    </row>
    <row r="644" spans="1:6">
      <c r="A644" t="s">
        <v>649</v>
      </c>
      <c r="B644">
        <v>290.10000000000002</v>
      </c>
      <c r="C644">
        <v>254.17</v>
      </c>
      <c r="D644">
        <v>31</v>
      </c>
      <c r="E644">
        <v>15</v>
      </c>
      <c r="F644">
        <v>0.21</v>
      </c>
    </row>
    <row r="645" spans="1:6">
      <c r="A645" t="s">
        <v>650</v>
      </c>
      <c r="B645">
        <v>55.8</v>
      </c>
      <c r="C645">
        <v>1.17E-2</v>
      </c>
      <c r="D645">
        <v>13</v>
      </c>
      <c r="E645">
        <v>3</v>
      </c>
      <c r="F645">
        <v>1.2999999999999999E-3</v>
      </c>
    </row>
    <row r="646" spans="1:6">
      <c r="A646" t="s">
        <v>651</v>
      </c>
      <c r="B646">
        <v>5.3330000000000002</v>
      </c>
      <c r="C646">
        <v>2.5880000000000001</v>
      </c>
      <c r="D646">
        <v>4</v>
      </c>
      <c r="E646">
        <v>4</v>
      </c>
      <c r="F646">
        <v>0.61819999999999997</v>
      </c>
    </row>
    <row r="647" spans="1:6">
      <c r="A647" t="s">
        <v>652</v>
      </c>
      <c r="B647">
        <v>303.7</v>
      </c>
      <c r="C647">
        <v>265.10000000000002</v>
      </c>
      <c r="D647">
        <v>12</v>
      </c>
      <c r="E647">
        <v>1</v>
      </c>
      <c r="F647">
        <v>0.52380000000000004</v>
      </c>
    </row>
    <row r="648" spans="1:6">
      <c r="A648" t="s">
        <v>653</v>
      </c>
      <c r="B648">
        <v>460.9</v>
      </c>
      <c r="C648">
        <v>449.5</v>
      </c>
      <c r="D648">
        <v>1</v>
      </c>
      <c r="E648">
        <v>0</v>
      </c>
      <c r="F648" t="s">
        <v>8</v>
      </c>
    </row>
    <row r="649" spans="1:6">
      <c r="A649" t="s">
        <v>654</v>
      </c>
      <c r="B649">
        <v>259.89999999999998</v>
      </c>
      <c r="C649">
        <v>237</v>
      </c>
      <c r="D649">
        <v>48</v>
      </c>
      <c r="E649">
        <v>23</v>
      </c>
      <c r="F649">
        <v>0.12520000000000001</v>
      </c>
    </row>
    <row r="650" spans="1:6">
      <c r="A650" t="s">
        <v>655</v>
      </c>
      <c r="B650">
        <v>86.3</v>
      </c>
      <c r="C650">
        <v>66</v>
      </c>
      <c r="D650">
        <v>131</v>
      </c>
      <c r="E650">
        <v>14</v>
      </c>
      <c r="F650">
        <v>1.2800000000000001E-2</v>
      </c>
    </row>
    <row r="651" spans="1:6">
      <c r="A651" t="s">
        <v>656</v>
      </c>
      <c r="B651">
        <v>449.5</v>
      </c>
      <c r="C651">
        <v>443.7</v>
      </c>
      <c r="D651">
        <v>1</v>
      </c>
      <c r="E651">
        <v>0</v>
      </c>
      <c r="F651" t="s">
        <v>8</v>
      </c>
    </row>
    <row r="652" spans="1:6">
      <c r="A652" t="s">
        <v>657</v>
      </c>
      <c r="B652">
        <v>37.200000000000003</v>
      </c>
      <c r="C652">
        <v>0</v>
      </c>
      <c r="D652">
        <v>51</v>
      </c>
      <c r="E652">
        <v>10</v>
      </c>
      <c r="F652">
        <v>1.3599999999999999E-2</v>
      </c>
    </row>
    <row r="653" spans="1:6">
      <c r="A653" t="s">
        <v>658</v>
      </c>
      <c r="B653">
        <v>0.126</v>
      </c>
      <c r="C653">
        <v>1.17E-2</v>
      </c>
      <c r="D653">
        <v>1</v>
      </c>
      <c r="E653">
        <v>0</v>
      </c>
      <c r="F653" t="s">
        <v>8</v>
      </c>
    </row>
    <row r="654" spans="1:6">
      <c r="A654" t="s">
        <v>659</v>
      </c>
      <c r="B654">
        <v>268.8</v>
      </c>
      <c r="C654">
        <v>252.17</v>
      </c>
      <c r="D654">
        <v>25</v>
      </c>
      <c r="E654">
        <v>4</v>
      </c>
      <c r="F654">
        <v>0.36349999999999999</v>
      </c>
    </row>
    <row r="655" spans="1:6">
      <c r="A655" t="s">
        <v>660</v>
      </c>
      <c r="B655">
        <v>41.3</v>
      </c>
      <c r="C655">
        <v>0</v>
      </c>
      <c r="D655">
        <v>160</v>
      </c>
      <c r="E655">
        <v>43</v>
      </c>
      <c r="F655">
        <v>1.21E-2</v>
      </c>
    </row>
    <row r="656" spans="1:6">
      <c r="A656" t="s">
        <v>661</v>
      </c>
      <c r="B656">
        <v>3.6</v>
      </c>
      <c r="C656">
        <v>1.17E-2</v>
      </c>
      <c r="D656">
        <v>11</v>
      </c>
      <c r="E656">
        <v>4</v>
      </c>
      <c r="F656">
        <v>7.1000000000000004E-3</v>
      </c>
    </row>
    <row r="657" spans="1:6">
      <c r="A657" t="s">
        <v>662</v>
      </c>
      <c r="B657">
        <v>247.2</v>
      </c>
      <c r="C657">
        <v>232</v>
      </c>
      <c r="D657">
        <v>9</v>
      </c>
      <c r="E657">
        <v>4</v>
      </c>
      <c r="F657">
        <v>1.23E-2</v>
      </c>
    </row>
    <row r="658" spans="1:6">
      <c r="A658" t="s">
        <v>663</v>
      </c>
      <c r="B658">
        <v>252.17</v>
      </c>
      <c r="C658">
        <v>208.5</v>
      </c>
      <c r="D658">
        <v>25</v>
      </c>
      <c r="E658">
        <v>10</v>
      </c>
      <c r="F658">
        <v>1.84E-2</v>
      </c>
    </row>
    <row r="659" spans="1:6">
      <c r="A659" t="s">
        <v>664</v>
      </c>
      <c r="B659">
        <v>265.10000000000002</v>
      </c>
      <c r="C659">
        <v>66</v>
      </c>
      <c r="D659">
        <v>1131</v>
      </c>
      <c r="E659">
        <v>384</v>
      </c>
      <c r="F659">
        <v>8.0199999999999994E-2</v>
      </c>
    </row>
    <row r="660" spans="1:6">
      <c r="A660" t="s">
        <v>665</v>
      </c>
      <c r="B660">
        <v>303.39999999999998</v>
      </c>
      <c r="C660">
        <v>268.8</v>
      </c>
      <c r="D660">
        <v>11</v>
      </c>
      <c r="E660">
        <v>1</v>
      </c>
      <c r="F660">
        <v>1.5699999999999999E-2</v>
      </c>
    </row>
    <row r="661" spans="1:6">
      <c r="A661" t="s">
        <v>666</v>
      </c>
      <c r="B661">
        <v>254.17</v>
      </c>
      <c r="C661">
        <v>252.17</v>
      </c>
      <c r="D661">
        <v>1</v>
      </c>
      <c r="E661">
        <v>0</v>
      </c>
      <c r="F661" t="s">
        <v>8</v>
      </c>
    </row>
    <row r="662" spans="1:6">
      <c r="A662" t="s">
        <v>667</v>
      </c>
      <c r="B662">
        <v>251.3</v>
      </c>
      <c r="C662">
        <v>247.2</v>
      </c>
      <c r="D662">
        <v>3</v>
      </c>
      <c r="E662">
        <v>3</v>
      </c>
      <c r="F662">
        <v>0.34889999999999999</v>
      </c>
    </row>
    <row r="663" spans="1:6">
      <c r="A663" t="s">
        <v>668</v>
      </c>
      <c r="B663">
        <v>167.7</v>
      </c>
      <c r="C663">
        <v>113</v>
      </c>
      <c r="D663">
        <v>69</v>
      </c>
      <c r="E663">
        <v>39</v>
      </c>
      <c r="F663">
        <v>3.6200000000000003E-2</v>
      </c>
    </row>
    <row r="664" spans="1:6">
      <c r="A664" t="s">
        <v>669</v>
      </c>
      <c r="B664">
        <v>279.3</v>
      </c>
      <c r="C664">
        <v>254.17</v>
      </c>
      <c r="D664">
        <v>41</v>
      </c>
      <c r="E664">
        <v>1</v>
      </c>
      <c r="F664">
        <v>0.33329999999999999</v>
      </c>
    </row>
    <row r="665" spans="1:6">
      <c r="A665" t="s">
        <v>670</v>
      </c>
      <c r="B665">
        <v>161.19999999999999</v>
      </c>
      <c r="C665">
        <v>145</v>
      </c>
      <c r="D665">
        <v>11</v>
      </c>
      <c r="E665">
        <v>0</v>
      </c>
      <c r="F665" t="s">
        <v>8</v>
      </c>
    </row>
    <row r="666" spans="1:6">
      <c r="A666" t="s">
        <v>671</v>
      </c>
      <c r="B666">
        <v>83.5</v>
      </c>
      <c r="C666">
        <v>70.599999999999994</v>
      </c>
      <c r="D666">
        <v>2</v>
      </c>
      <c r="E666">
        <v>0</v>
      </c>
      <c r="F666" t="s">
        <v>8</v>
      </c>
    </row>
    <row r="667" spans="1:6">
      <c r="A667" t="s">
        <v>672</v>
      </c>
      <c r="B667">
        <v>235</v>
      </c>
      <c r="C667">
        <v>232</v>
      </c>
      <c r="D667">
        <v>2</v>
      </c>
      <c r="E667">
        <v>1</v>
      </c>
      <c r="F667">
        <v>5.4999999999999997E-3</v>
      </c>
    </row>
    <row r="668" spans="1:6">
      <c r="A668" t="s">
        <v>673</v>
      </c>
      <c r="B668">
        <v>58.7</v>
      </c>
      <c r="C668">
        <v>55.8</v>
      </c>
      <c r="D668">
        <v>3</v>
      </c>
      <c r="E668">
        <v>0</v>
      </c>
      <c r="F668" t="s">
        <v>8</v>
      </c>
    </row>
    <row r="669" spans="1:6">
      <c r="A669" t="s">
        <v>674</v>
      </c>
      <c r="B669">
        <v>201.3</v>
      </c>
      <c r="C669">
        <v>113</v>
      </c>
      <c r="D669">
        <v>157</v>
      </c>
      <c r="E669">
        <v>92</v>
      </c>
      <c r="F669">
        <v>0.15060000000000001</v>
      </c>
    </row>
    <row r="670" spans="1:6">
      <c r="A670" t="s">
        <v>675</v>
      </c>
      <c r="B670">
        <v>215.56</v>
      </c>
      <c r="C670">
        <v>212</v>
      </c>
      <c r="D670">
        <v>12</v>
      </c>
      <c r="E670">
        <v>0</v>
      </c>
      <c r="F670" t="s">
        <v>8</v>
      </c>
    </row>
    <row r="671" spans="1:6">
      <c r="A671" t="s">
        <v>676</v>
      </c>
      <c r="B671">
        <v>228</v>
      </c>
      <c r="C671">
        <v>66</v>
      </c>
      <c r="D671">
        <v>100</v>
      </c>
      <c r="E671">
        <v>27</v>
      </c>
      <c r="F671">
        <v>1.0699999999999999E-2</v>
      </c>
    </row>
    <row r="672" spans="1:6">
      <c r="A672" t="s">
        <v>677</v>
      </c>
      <c r="B672">
        <v>161.19999999999999</v>
      </c>
      <c r="C672">
        <v>155.69999999999999</v>
      </c>
      <c r="D672">
        <v>1</v>
      </c>
      <c r="E672">
        <v>1</v>
      </c>
      <c r="F672">
        <v>0.1724</v>
      </c>
    </row>
    <row r="673" spans="1:6">
      <c r="A673" t="s">
        <v>678</v>
      </c>
      <c r="B673">
        <v>12.4</v>
      </c>
      <c r="C673">
        <v>0</v>
      </c>
      <c r="D673">
        <v>51</v>
      </c>
      <c r="E673">
        <v>4</v>
      </c>
      <c r="F673">
        <v>3.3E-3</v>
      </c>
    </row>
    <row r="674" spans="1:6">
      <c r="A674" t="s">
        <v>679</v>
      </c>
      <c r="B674">
        <v>409.1</v>
      </c>
      <c r="C674">
        <v>402.5</v>
      </c>
      <c r="D674">
        <v>1</v>
      </c>
      <c r="E674">
        <v>1</v>
      </c>
      <c r="F674">
        <v>0.22220000000000001</v>
      </c>
    </row>
    <row r="675" spans="1:6">
      <c r="A675" t="s">
        <v>680</v>
      </c>
      <c r="B675">
        <v>37.200000000000003</v>
      </c>
      <c r="C675">
        <v>15.97</v>
      </c>
      <c r="D675">
        <v>9</v>
      </c>
      <c r="E675">
        <v>0</v>
      </c>
      <c r="F675" t="s">
        <v>8</v>
      </c>
    </row>
    <row r="676" spans="1:6">
      <c r="A676" t="s">
        <v>681</v>
      </c>
      <c r="B676">
        <v>247.2</v>
      </c>
      <c r="C676">
        <v>100.5</v>
      </c>
      <c r="D676">
        <v>233</v>
      </c>
      <c r="E676">
        <v>109</v>
      </c>
      <c r="F676">
        <v>3.78E-2</v>
      </c>
    </row>
    <row r="677" spans="1:6">
      <c r="A677" t="s">
        <v>682</v>
      </c>
      <c r="B677">
        <v>247.2</v>
      </c>
      <c r="C677">
        <v>242</v>
      </c>
      <c r="D677">
        <v>14</v>
      </c>
      <c r="E677">
        <v>14</v>
      </c>
      <c r="F677">
        <v>6.4000000000000001E-2</v>
      </c>
    </row>
    <row r="678" spans="1:6">
      <c r="A678" t="s">
        <v>683</v>
      </c>
      <c r="B678">
        <v>56</v>
      </c>
      <c r="C678">
        <v>33.9</v>
      </c>
      <c r="D678">
        <v>17</v>
      </c>
      <c r="E678">
        <v>10</v>
      </c>
      <c r="F678">
        <v>1.3899999999999999E-2</v>
      </c>
    </row>
    <row r="679" spans="1:6">
      <c r="A679" t="s">
        <v>684</v>
      </c>
      <c r="B679">
        <v>122.46</v>
      </c>
      <c r="C679">
        <v>66</v>
      </c>
      <c r="D679">
        <v>84</v>
      </c>
      <c r="E679">
        <v>9</v>
      </c>
      <c r="F679">
        <v>0.1794</v>
      </c>
    </row>
    <row r="680" spans="1:6">
      <c r="A680" t="s">
        <v>685</v>
      </c>
      <c r="B680">
        <v>433.4</v>
      </c>
      <c r="C680">
        <v>360.7</v>
      </c>
      <c r="D680">
        <v>86</v>
      </c>
      <c r="E680">
        <v>10</v>
      </c>
      <c r="F680">
        <v>0.1052</v>
      </c>
    </row>
    <row r="681" spans="1:6">
      <c r="A681" t="s">
        <v>686</v>
      </c>
      <c r="B681">
        <v>33.9</v>
      </c>
      <c r="C681">
        <v>5.3330000000000002</v>
      </c>
      <c r="D681">
        <v>23</v>
      </c>
      <c r="E681">
        <v>0</v>
      </c>
      <c r="F681" t="s">
        <v>8</v>
      </c>
    </row>
    <row r="682" spans="1:6">
      <c r="A682" t="s">
        <v>687</v>
      </c>
      <c r="B682">
        <v>145</v>
      </c>
      <c r="C682">
        <v>109</v>
      </c>
      <c r="D682">
        <v>6</v>
      </c>
      <c r="E682">
        <v>0</v>
      </c>
      <c r="F682" t="s">
        <v>8</v>
      </c>
    </row>
    <row r="683" spans="1:6">
      <c r="A683" t="s">
        <v>688</v>
      </c>
      <c r="B683">
        <v>15.97</v>
      </c>
      <c r="C683">
        <v>11.608000000000001</v>
      </c>
      <c r="D683">
        <v>6</v>
      </c>
      <c r="E683">
        <v>0</v>
      </c>
      <c r="F683" t="s">
        <v>8</v>
      </c>
    </row>
    <row r="684" spans="1:6">
      <c r="A684" t="s">
        <v>689</v>
      </c>
      <c r="B684">
        <v>37.200000000000003</v>
      </c>
      <c r="C684">
        <v>1.17E-2</v>
      </c>
      <c r="D684">
        <v>8</v>
      </c>
      <c r="E684">
        <v>0</v>
      </c>
      <c r="F684" t="s">
        <v>8</v>
      </c>
    </row>
    <row r="685" spans="1:6">
      <c r="A685" t="s">
        <v>690</v>
      </c>
      <c r="B685">
        <v>125.45</v>
      </c>
      <c r="C685">
        <v>99.6</v>
      </c>
      <c r="D685">
        <v>19</v>
      </c>
      <c r="E685">
        <v>10</v>
      </c>
      <c r="F685">
        <v>7.1199999999999999E-2</v>
      </c>
    </row>
    <row r="686" spans="1:6">
      <c r="A686" t="s">
        <v>691</v>
      </c>
      <c r="B686">
        <v>161.19999999999999</v>
      </c>
      <c r="C686">
        <v>150.80000000000001</v>
      </c>
      <c r="D686">
        <v>2</v>
      </c>
      <c r="E686">
        <v>0</v>
      </c>
      <c r="F686" t="s">
        <v>8</v>
      </c>
    </row>
    <row r="687" spans="1:6">
      <c r="A687" t="s">
        <v>692</v>
      </c>
      <c r="B687">
        <v>66</v>
      </c>
      <c r="C687">
        <v>0.122</v>
      </c>
      <c r="D687">
        <v>55</v>
      </c>
      <c r="E687">
        <v>24</v>
      </c>
      <c r="F687">
        <v>2.5999999999999999E-2</v>
      </c>
    </row>
    <row r="688" spans="1:6">
      <c r="A688" t="s">
        <v>693</v>
      </c>
      <c r="B688">
        <v>11.608000000000001</v>
      </c>
      <c r="C688">
        <v>0.78100000000000003</v>
      </c>
      <c r="D688">
        <v>4</v>
      </c>
      <c r="E688">
        <v>0</v>
      </c>
      <c r="F688" t="s">
        <v>8</v>
      </c>
    </row>
    <row r="689" spans="1:6">
      <c r="A689" t="s">
        <v>694</v>
      </c>
      <c r="B689">
        <v>170.3</v>
      </c>
      <c r="C689">
        <v>61.6</v>
      </c>
      <c r="D689">
        <v>138</v>
      </c>
      <c r="E689">
        <v>42</v>
      </c>
      <c r="F689">
        <v>2.6200000000000001E-2</v>
      </c>
    </row>
    <row r="690" spans="1:6">
      <c r="A690" t="s">
        <v>695</v>
      </c>
      <c r="B690">
        <v>72.099999999999994</v>
      </c>
      <c r="C690">
        <v>61.6</v>
      </c>
      <c r="D690">
        <v>4</v>
      </c>
      <c r="E690">
        <v>0</v>
      </c>
      <c r="F690" t="s">
        <v>8</v>
      </c>
    </row>
    <row r="691" spans="1:6">
      <c r="A691" t="s">
        <v>696</v>
      </c>
      <c r="B691">
        <v>463.5</v>
      </c>
      <c r="C691">
        <v>460.9</v>
      </c>
      <c r="D691">
        <v>6</v>
      </c>
      <c r="E691">
        <v>1</v>
      </c>
      <c r="F691">
        <v>0.1789</v>
      </c>
    </row>
    <row r="692" spans="1:6">
      <c r="A692" t="s">
        <v>697</v>
      </c>
      <c r="B692">
        <v>0.126</v>
      </c>
      <c r="C692">
        <v>1.17E-2</v>
      </c>
      <c r="D692">
        <v>1</v>
      </c>
      <c r="E692">
        <v>1</v>
      </c>
      <c r="F692">
        <v>0.1111</v>
      </c>
    </row>
    <row r="693" spans="1:6">
      <c r="A693" t="s">
        <v>698</v>
      </c>
      <c r="B693">
        <v>221.5</v>
      </c>
      <c r="C693">
        <v>201.3</v>
      </c>
      <c r="D693">
        <v>2</v>
      </c>
      <c r="E693">
        <v>1</v>
      </c>
      <c r="F693">
        <v>1.9199999999999998E-2</v>
      </c>
    </row>
    <row r="694" spans="1:6">
      <c r="A694" t="s">
        <v>699</v>
      </c>
      <c r="B694">
        <v>59.2</v>
      </c>
      <c r="C694">
        <v>0</v>
      </c>
      <c r="D694">
        <v>233</v>
      </c>
      <c r="E694">
        <v>76</v>
      </c>
      <c r="F694">
        <v>2.2200000000000001E-2</v>
      </c>
    </row>
    <row r="695" spans="1:6">
      <c r="A695" t="s">
        <v>700</v>
      </c>
      <c r="B695">
        <v>5.3330000000000002</v>
      </c>
      <c r="C695">
        <v>0</v>
      </c>
      <c r="D695">
        <v>3</v>
      </c>
      <c r="E695">
        <v>0</v>
      </c>
      <c r="F695" t="s">
        <v>8</v>
      </c>
    </row>
    <row r="696" spans="1:6">
      <c r="A696" t="s">
        <v>701</v>
      </c>
      <c r="B696">
        <v>85.8</v>
      </c>
      <c r="C696">
        <v>1.17E-2</v>
      </c>
      <c r="D696">
        <v>67</v>
      </c>
      <c r="E696">
        <v>11</v>
      </c>
      <c r="F696">
        <v>1.5E-3</v>
      </c>
    </row>
    <row r="697" spans="1:6">
      <c r="A697" t="s">
        <v>702</v>
      </c>
      <c r="B697">
        <v>20.440000000000001</v>
      </c>
      <c r="C697">
        <v>2.5880000000000001</v>
      </c>
      <c r="D697">
        <v>9</v>
      </c>
      <c r="E697">
        <v>1</v>
      </c>
      <c r="F697">
        <v>6.9999999999999999E-4</v>
      </c>
    </row>
    <row r="698" spans="1:6">
      <c r="A698" t="s">
        <v>703</v>
      </c>
      <c r="B698">
        <v>125</v>
      </c>
      <c r="C698">
        <v>66</v>
      </c>
      <c r="D698">
        <v>10</v>
      </c>
      <c r="E698">
        <v>0</v>
      </c>
      <c r="F698" t="s">
        <v>8</v>
      </c>
    </row>
    <row r="699" spans="1:6">
      <c r="A699" t="s">
        <v>704</v>
      </c>
      <c r="B699">
        <v>247.2</v>
      </c>
      <c r="C699">
        <v>242</v>
      </c>
      <c r="D699">
        <v>20</v>
      </c>
      <c r="E699">
        <v>0</v>
      </c>
      <c r="F699" t="s">
        <v>8</v>
      </c>
    </row>
    <row r="700" spans="1:6">
      <c r="A700" t="s">
        <v>705</v>
      </c>
      <c r="B700">
        <v>93.9</v>
      </c>
      <c r="C700">
        <v>48.6</v>
      </c>
      <c r="D700">
        <v>98</v>
      </c>
      <c r="E700">
        <v>36</v>
      </c>
      <c r="F700">
        <v>1.7299999999999999E-2</v>
      </c>
    </row>
    <row r="701" spans="1:6">
      <c r="A701" t="s">
        <v>706</v>
      </c>
      <c r="B701">
        <v>318.10000000000002</v>
      </c>
      <c r="C701">
        <v>251.3</v>
      </c>
      <c r="D701">
        <v>280</v>
      </c>
      <c r="E701">
        <v>84</v>
      </c>
      <c r="F701">
        <v>0.23019999999999999</v>
      </c>
    </row>
    <row r="702" spans="1:6">
      <c r="A702" t="s">
        <v>707</v>
      </c>
      <c r="B702">
        <v>72.099999999999994</v>
      </c>
      <c r="C702">
        <v>70.599999999999994</v>
      </c>
      <c r="D702">
        <v>32</v>
      </c>
      <c r="E702">
        <v>5</v>
      </c>
      <c r="F702">
        <v>6.2700000000000006E-2</v>
      </c>
    </row>
    <row r="703" spans="1:6">
      <c r="A703" t="s">
        <v>708</v>
      </c>
      <c r="B703">
        <v>254.17</v>
      </c>
      <c r="C703">
        <v>252.17</v>
      </c>
      <c r="D703">
        <v>1</v>
      </c>
      <c r="E703">
        <v>1</v>
      </c>
      <c r="F703">
        <v>0.25</v>
      </c>
    </row>
    <row r="704" spans="1:6">
      <c r="A704" t="s">
        <v>709</v>
      </c>
      <c r="B704">
        <v>364.7</v>
      </c>
      <c r="C704">
        <v>252.17</v>
      </c>
      <c r="D704">
        <v>120</v>
      </c>
      <c r="E704">
        <v>4</v>
      </c>
      <c r="F704">
        <v>8.6599999999999996E-2</v>
      </c>
    </row>
    <row r="705" spans="1:6">
      <c r="A705" t="s">
        <v>710</v>
      </c>
      <c r="B705">
        <v>272.3</v>
      </c>
      <c r="C705">
        <v>259.89999999999998</v>
      </c>
      <c r="D705">
        <v>3</v>
      </c>
      <c r="E705">
        <v>0</v>
      </c>
      <c r="F705" t="s">
        <v>8</v>
      </c>
    </row>
    <row r="706" spans="1:6">
      <c r="A706" t="s">
        <v>711</v>
      </c>
      <c r="B706">
        <v>72.099999999999994</v>
      </c>
      <c r="C706">
        <v>11.608000000000001</v>
      </c>
      <c r="D706">
        <v>4</v>
      </c>
      <c r="E706">
        <v>0</v>
      </c>
      <c r="F706" t="s">
        <v>8</v>
      </c>
    </row>
    <row r="707" spans="1:6">
      <c r="A707" t="s">
        <v>712</v>
      </c>
      <c r="B707">
        <v>66</v>
      </c>
      <c r="C707">
        <v>1.17E-2</v>
      </c>
      <c r="D707">
        <v>182</v>
      </c>
      <c r="E707">
        <v>29</v>
      </c>
      <c r="F707">
        <v>3.5200000000000002E-2</v>
      </c>
    </row>
    <row r="708" spans="1:6">
      <c r="A708" t="s">
        <v>713</v>
      </c>
      <c r="B708">
        <v>72.099999999999994</v>
      </c>
      <c r="C708">
        <v>37.200000000000003</v>
      </c>
      <c r="D708">
        <v>26</v>
      </c>
      <c r="E708">
        <v>5</v>
      </c>
      <c r="F708">
        <v>7.4000000000000003E-3</v>
      </c>
    </row>
    <row r="709" spans="1:6">
      <c r="A709" t="s">
        <v>714</v>
      </c>
      <c r="B709">
        <v>70.599999999999994</v>
      </c>
      <c r="C709">
        <v>66</v>
      </c>
      <c r="D709">
        <v>36</v>
      </c>
      <c r="E709">
        <v>32</v>
      </c>
      <c r="F709">
        <v>1.9099999999999999E-2</v>
      </c>
    </row>
    <row r="710" spans="1:6">
      <c r="A710" t="s">
        <v>715</v>
      </c>
      <c r="B710">
        <v>3.6</v>
      </c>
      <c r="C710">
        <v>2.5880000000000001</v>
      </c>
      <c r="D710">
        <v>2</v>
      </c>
      <c r="E710">
        <v>0</v>
      </c>
      <c r="F710" t="s">
        <v>8</v>
      </c>
    </row>
    <row r="711" spans="1:6">
      <c r="A711" t="s">
        <v>716</v>
      </c>
      <c r="B711">
        <v>38</v>
      </c>
      <c r="C711">
        <v>5.3330000000000002</v>
      </c>
      <c r="D711">
        <v>7</v>
      </c>
      <c r="E711">
        <v>0</v>
      </c>
      <c r="F711" t="s">
        <v>8</v>
      </c>
    </row>
    <row r="712" spans="1:6">
      <c r="A712" t="s">
        <v>717</v>
      </c>
      <c r="B712">
        <v>48.6</v>
      </c>
      <c r="C712">
        <v>1.17E-2</v>
      </c>
      <c r="D712">
        <v>30</v>
      </c>
      <c r="E712">
        <v>3</v>
      </c>
      <c r="F712">
        <v>0.34910000000000002</v>
      </c>
    </row>
    <row r="713" spans="1:6">
      <c r="A713" t="s">
        <v>718</v>
      </c>
      <c r="B713">
        <v>339.4</v>
      </c>
      <c r="C713">
        <v>247.2</v>
      </c>
      <c r="D713">
        <v>3</v>
      </c>
      <c r="E713">
        <v>0</v>
      </c>
      <c r="F713" t="s">
        <v>8</v>
      </c>
    </row>
    <row r="714" spans="1:6">
      <c r="A714" t="s">
        <v>719</v>
      </c>
      <c r="B714">
        <v>259.89999999999998</v>
      </c>
      <c r="C714">
        <v>183</v>
      </c>
      <c r="D714">
        <v>466</v>
      </c>
      <c r="E714">
        <v>156</v>
      </c>
      <c r="F714">
        <v>0.1265</v>
      </c>
    </row>
    <row r="715" spans="1:6">
      <c r="A715" t="s">
        <v>720</v>
      </c>
      <c r="B715">
        <v>7.2460000000000004</v>
      </c>
      <c r="C715">
        <v>5.3330000000000002</v>
      </c>
      <c r="D715">
        <v>1</v>
      </c>
      <c r="E715">
        <v>0</v>
      </c>
      <c r="F715" t="s">
        <v>8</v>
      </c>
    </row>
    <row r="716" spans="1:6">
      <c r="A716" t="s">
        <v>721</v>
      </c>
      <c r="B716">
        <v>11.608000000000001</v>
      </c>
      <c r="C716">
        <v>5.3330000000000002</v>
      </c>
      <c r="D716">
        <v>2</v>
      </c>
      <c r="E716">
        <v>0</v>
      </c>
      <c r="F716" t="s">
        <v>8</v>
      </c>
    </row>
    <row r="717" spans="1:6">
      <c r="A717" t="s">
        <v>722</v>
      </c>
      <c r="B717">
        <v>47.8</v>
      </c>
      <c r="C717">
        <v>33.9</v>
      </c>
      <c r="D717">
        <v>4</v>
      </c>
      <c r="E717">
        <v>1</v>
      </c>
      <c r="F717">
        <v>6.2399999999999997E-2</v>
      </c>
    </row>
    <row r="718" spans="1:6">
      <c r="A718" t="s">
        <v>723</v>
      </c>
      <c r="B718">
        <v>89.8</v>
      </c>
      <c r="C718">
        <v>86.3</v>
      </c>
      <c r="D718">
        <v>1</v>
      </c>
      <c r="E718">
        <v>0</v>
      </c>
      <c r="F718" t="s">
        <v>8</v>
      </c>
    </row>
    <row r="719" spans="1:6">
      <c r="A719" t="s">
        <v>724</v>
      </c>
      <c r="B719">
        <v>48.6</v>
      </c>
      <c r="C719">
        <v>0</v>
      </c>
      <c r="D719">
        <v>66</v>
      </c>
      <c r="E719">
        <v>0</v>
      </c>
      <c r="F719" t="s">
        <v>8</v>
      </c>
    </row>
    <row r="720" spans="1:6">
      <c r="A720" t="s">
        <v>725</v>
      </c>
      <c r="B720">
        <v>13.65</v>
      </c>
      <c r="C720">
        <v>12.7</v>
      </c>
      <c r="D720">
        <v>2</v>
      </c>
      <c r="E720">
        <v>1</v>
      </c>
      <c r="F720">
        <v>3.1199999999999999E-2</v>
      </c>
    </row>
    <row r="721" spans="1:6">
      <c r="A721" t="s">
        <v>726</v>
      </c>
      <c r="B721">
        <v>443.4</v>
      </c>
      <c r="C721">
        <v>265.10000000000002</v>
      </c>
      <c r="D721">
        <v>187</v>
      </c>
      <c r="E721">
        <v>24</v>
      </c>
      <c r="F721">
        <v>0.3337</v>
      </c>
    </row>
    <row r="722" spans="1:6">
      <c r="A722" t="s">
        <v>727</v>
      </c>
      <c r="B722">
        <v>478.6</v>
      </c>
      <c r="C722">
        <v>449.5</v>
      </c>
      <c r="D722">
        <v>8</v>
      </c>
      <c r="E722">
        <v>0</v>
      </c>
      <c r="F722" t="s">
        <v>8</v>
      </c>
    </row>
    <row r="723" spans="1:6">
      <c r="A723" t="s">
        <v>728</v>
      </c>
      <c r="B723">
        <v>453</v>
      </c>
      <c r="C723">
        <v>433.4</v>
      </c>
      <c r="D723">
        <v>5</v>
      </c>
      <c r="E723">
        <v>2</v>
      </c>
      <c r="F723">
        <v>5.3E-3</v>
      </c>
    </row>
    <row r="724" spans="1:6">
      <c r="A724" t="s">
        <v>729</v>
      </c>
      <c r="B724">
        <v>55.8</v>
      </c>
      <c r="C724">
        <v>0</v>
      </c>
      <c r="D724">
        <v>290</v>
      </c>
      <c r="E724">
        <v>65</v>
      </c>
      <c r="F724">
        <v>8.6999999999999994E-3</v>
      </c>
    </row>
    <row r="725" spans="1:6">
      <c r="A725" t="s">
        <v>730</v>
      </c>
      <c r="B725">
        <v>72.099999999999994</v>
      </c>
      <c r="C725">
        <v>66</v>
      </c>
      <c r="D725">
        <v>1</v>
      </c>
      <c r="E725">
        <v>0</v>
      </c>
      <c r="F725" t="s">
        <v>8</v>
      </c>
    </row>
    <row r="726" spans="1:6">
      <c r="A726" t="s">
        <v>731</v>
      </c>
      <c r="B726">
        <v>393.3</v>
      </c>
      <c r="C726">
        <v>370.6</v>
      </c>
      <c r="D726">
        <v>2</v>
      </c>
      <c r="E726">
        <v>1</v>
      </c>
      <c r="F726">
        <v>1.89E-2</v>
      </c>
    </row>
    <row r="727" spans="1:6">
      <c r="A727" t="s">
        <v>732</v>
      </c>
      <c r="B727">
        <v>20.440000000000001</v>
      </c>
      <c r="C727">
        <v>0</v>
      </c>
      <c r="D727">
        <v>124</v>
      </c>
      <c r="E727">
        <v>49</v>
      </c>
      <c r="F727">
        <v>2.23E-2</v>
      </c>
    </row>
    <row r="728" spans="1:6">
      <c r="A728" t="s">
        <v>733</v>
      </c>
      <c r="B728">
        <v>279.3</v>
      </c>
      <c r="C728">
        <v>252.17</v>
      </c>
      <c r="D728">
        <v>18</v>
      </c>
      <c r="E728">
        <v>0</v>
      </c>
      <c r="F728" t="s">
        <v>8</v>
      </c>
    </row>
    <row r="729" spans="1:6">
      <c r="A729" t="s">
        <v>734</v>
      </c>
      <c r="B729">
        <v>15.97</v>
      </c>
      <c r="C729">
        <v>11.608000000000001</v>
      </c>
      <c r="D729">
        <v>3</v>
      </c>
      <c r="E729">
        <v>0</v>
      </c>
      <c r="F729" t="s">
        <v>8</v>
      </c>
    </row>
    <row r="730" spans="1:6">
      <c r="A730" t="s">
        <v>735</v>
      </c>
      <c r="B730">
        <v>5.3330000000000002</v>
      </c>
      <c r="C730">
        <v>1.17E-2</v>
      </c>
      <c r="D730">
        <v>1</v>
      </c>
      <c r="E730">
        <v>1</v>
      </c>
      <c r="F730">
        <v>4.1700000000000001E-2</v>
      </c>
    </row>
    <row r="731" spans="1:6">
      <c r="A731" t="s">
        <v>736</v>
      </c>
      <c r="B731">
        <v>15.97</v>
      </c>
      <c r="C731">
        <v>11.608000000000001</v>
      </c>
      <c r="D731">
        <v>1</v>
      </c>
      <c r="E731">
        <v>0</v>
      </c>
      <c r="F731" t="s">
        <v>8</v>
      </c>
    </row>
    <row r="732" spans="1:6">
      <c r="A732" t="s">
        <v>737</v>
      </c>
      <c r="B732">
        <v>323.2</v>
      </c>
      <c r="C732">
        <v>268.8</v>
      </c>
      <c r="D732">
        <v>28</v>
      </c>
      <c r="E732">
        <v>5</v>
      </c>
      <c r="F732">
        <v>0.61899999999999999</v>
      </c>
    </row>
    <row r="733" spans="1:6">
      <c r="A733" t="s">
        <v>738</v>
      </c>
      <c r="B733">
        <v>199.3</v>
      </c>
      <c r="C733">
        <v>7.2460000000000004</v>
      </c>
      <c r="D733">
        <v>1027</v>
      </c>
      <c r="E733">
        <v>344</v>
      </c>
      <c r="F733">
        <v>5.4699999999999999E-2</v>
      </c>
    </row>
    <row r="734" spans="1:6">
      <c r="A734" t="s">
        <v>739</v>
      </c>
      <c r="B734">
        <v>37.200000000000003</v>
      </c>
      <c r="C734">
        <v>15.97</v>
      </c>
      <c r="D734">
        <v>2</v>
      </c>
      <c r="E734">
        <v>0</v>
      </c>
      <c r="F734" t="s">
        <v>8</v>
      </c>
    </row>
    <row r="735" spans="1:6">
      <c r="A735" t="s">
        <v>740</v>
      </c>
      <c r="B735">
        <v>0.125</v>
      </c>
      <c r="C735">
        <v>0.125</v>
      </c>
      <c r="D735">
        <v>4</v>
      </c>
      <c r="E735">
        <v>0</v>
      </c>
      <c r="F735" t="s">
        <v>8</v>
      </c>
    </row>
    <row r="736" spans="1:6">
      <c r="A736" t="s">
        <v>741</v>
      </c>
      <c r="B736">
        <v>38</v>
      </c>
      <c r="C736">
        <v>33.9</v>
      </c>
      <c r="D736">
        <v>3</v>
      </c>
      <c r="E736">
        <v>1</v>
      </c>
      <c r="F736">
        <v>7.9000000000000008E-3</v>
      </c>
    </row>
    <row r="737" spans="1:6">
      <c r="A737" t="s">
        <v>742</v>
      </c>
      <c r="B737">
        <v>125</v>
      </c>
      <c r="C737">
        <v>113</v>
      </c>
      <c r="D737">
        <v>9</v>
      </c>
      <c r="E737">
        <v>0</v>
      </c>
      <c r="F737" t="s">
        <v>8</v>
      </c>
    </row>
    <row r="738" spans="1:6">
      <c r="A738" t="s">
        <v>743</v>
      </c>
      <c r="B738">
        <v>23.03</v>
      </c>
      <c r="C738">
        <v>2.5880000000000001</v>
      </c>
      <c r="D738">
        <v>5</v>
      </c>
      <c r="E738">
        <v>1</v>
      </c>
      <c r="F738">
        <v>5.1000000000000004E-3</v>
      </c>
    </row>
    <row r="739" spans="1:6">
      <c r="A739" t="s">
        <v>744</v>
      </c>
      <c r="B739">
        <v>129.4</v>
      </c>
      <c r="C739">
        <v>70.599999999999994</v>
      </c>
      <c r="D739">
        <v>31</v>
      </c>
      <c r="E739">
        <v>0</v>
      </c>
      <c r="F739" t="s">
        <v>8</v>
      </c>
    </row>
    <row r="740" spans="1:6">
      <c r="A740" t="s">
        <v>745</v>
      </c>
      <c r="B740">
        <v>5.3330000000000002</v>
      </c>
      <c r="C740">
        <v>0.126</v>
      </c>
      <c r="D740">
        <v>4</v>
      </c>
      <c r="E740">
        <v>0</v>
      </c>
      <c r="F740" t="s">
        <v>8</v>
      </c>
    </row>
    <row r="741" spans="1:6">
      <c r="A741" t="s">
        <v>746</v>
      </c>
      <c r="B741">
        <v>15.97</v>
      </c>
      <c r="C741">
        <v>1.17E-2</v>
      </c>
      <c r="D741">
        <v>7</v>
      </c>
      <c r="E741">
        <v>1</v>
      </c>
      <c r="F741">
        <v>2.0299999999999999E-2</v>
      </c>
    </row>
    <row r="742" spans="1:6">
      <c r="A742" t="s">
        <v>747</v>
      </c>
      <c r="B742">
        <v>478.6</v>
      </c>
      <c r="C742">
        <v>471.8</v>
      </c>
      <c r="D742">
        <v>1</v>
      </c>
      <c r="E742">
        <v>0</v>
      </c>
      <c r="F742" t="s">
        <v>8</v>
      </c>
    </row>
    <row r="743" spans="1:6">
      <c r="A743" t="s">
        <v>748</v>
      </c>
      <c r="B743">
        <v>247.2</v>
      </c>
      <c r="C743">
        <v>99.6</v>
      </c>
      <c r="D743">
        <v>92</v>
      </c>
      <c r="E743">
        <v>30</v>
      </c>
      <c r="F743">
        <v>2.1499999999999998E-2</v>
      </c>
    </row>
    <row r="744" spans="1:6">
      <c r="A744" t="s">
        <v>749</v>
      </c>
      <c r="B744">
        <v>478.6</v>
      </c>
      <c r="C744">
        <v>466</v>
      </c>
      <c r="D744">
        <v>1</v>
      </c>
      <c r="E744">
        <v>0</v>
      </c>
      <c r="F744" t="s">
        <v>8</v>
      </c>
    </row>
    <row r="745" spans="1:6">
      <c r="A745" t="s">
        <v>750</v>
      </c>
      <c r="B745">
        <v>364.7</v>
      </c>
      <c r="C745">
        <v>252.17</v>
      </c>
      <c r="D745">
        <v>9</v>
      </c>
      <c r="E745">
        <v>0</v>
      </c>
      <c r="F745" t="s">
        <v>8</v>
      </c>
    </row>
    <row r="746" spans="1:6">
      <c r="A746" t="s">
        <v>751</v>
      </c>
      <c r="B746">
        <v>83.5</v>
      </c>
      <c r="C746">
        <v>72.099999999999994</v>
      </c>
      <c r="D746">
        <v>6</v>
      </c>
      <c r="E746">
        <v>0</v>
      </c>
      <c r="F746" t="s">
        <v>8</v>
      </c>
    </row>
    <row r="747" spans="1:6">
      <c r="A747" t="s">
        <v>752</v>
      </c>
      <c r="B747">
        <v>66</v>
      </c>
      <c r="C747">
        <v>1.17E-2</v>
      </c>
      <c r="D747">
        <v>115</v>
      </c>
      <c r="E747">
        <v>24</v>
      </c>
      <c r="F747">
        <v>3.3999999999999998E-3</v>
      </c>
    </row>
    <row r="748" spans="1:6">
      <c r="A748" t="s">
        <v>753</v>
      </c>
      <c r="B748">
        <v>125</v>
      </c>
      <c r="C748">
        <v>70.599999999999994</v>
      </c>
      <c r="D748">
        <v>4</v>
      </c>
      <c r="E748">
        <v>0</v>
      </c>
      <c r="F748" t="s">
        <v>8</v>
      </c>
    </row>
    <row r="749" spans="1:6">
      <c r="A749" t="s">
        <v>754</v>
      </c>
      <c r="B749">
        <v>272.5</v>
      </c>
      <c r="C749">
        <v>252.17</v>
      </c>
      <c r="D749">
        <v>1</v>
      </c>
      <c r="E749">
        <v>1</v>
      </c>
      <c r="F749">
        <v>1.4E-2</v>
      </c>
    </row>
    <row r="750" spans="1:6">
      <c r="A750" t="s">
        <v>755</v>
      </c>
      <c r="B750">
        <v>47.8</v>
      </c>
      <c r="C750">
        <v>33.9</v>
      </c>
      <c r="D750">
        <v>8</v>
      </c>
      <c r="E750">
        <v>0</v>
      </c>
      <c r="F750" t="s">
        <v>8</v>
      </c>
    </row>
    <row r="751" spans="1:6">
      <c r="A751" t="s">
        <v>756</v>
      </c>
      <c r="B751">
        <v>456.1</v>
      </c>
      <c r="C751">
        <v>449.5</v>
      </c>
      <c r="D751">
        <v>3</v>
      </c>
      <c r="E751">
        <v>0</v>
      </c>
      <c r="F751" t="s">
        <v>8</v>
      </c>
    </row>
    <row r="752" spans="1:6">
      <c r="A752" t="s">
        <v>757</v>
      </c>
      <c r="B752">
        <v>235</v>
      </c>
      <c r="C752">
        <v>232</v>
      </c>
      <c r="D752">
        <v>3</v>
      </c>
      <c r="E752">
        <v>0</v>
      </c>
      <c r="F752" t="s">
        <v>8</v>
      </c>
    </row>
    <row r="753" spans="1:6">
      <c r="A753" t="s">
        <v>758</v>
      </c>
      <c r="B753">
        <v>132.9</v>
      </c>
      <c r="C753">
        <v>113</v>
      </c>
      <c r="D753">
        <v>6</v>
      </c>
      <c r="E753">
        <v>0</v>
      </c>
      <c r="F753" t="s">
        <v>8</v>
      </c>
    </row>
    <row r="754" spans="1:6">
      <c r="A754" t="s">
        <v>759</v>
      </c>
      <c r="B754">
        <v>196.5</v>
      </c>
      <c r="C754">
        <v>1.17E-2</v>
      </c>
      <c r="D754">
        <v>197</v>
      </c>
      <c r="E754">
        <v>37</v>
      </c>
      <c r="F754">
        <v>0.05</v>
      </c>
    </row>
    <row r="755" spans="1:6">
      <c r="A755" t="s">
        <v>760</v>
      </c>
      <c r="B755">
        <v>66</v>
      </c>
      <c r="C755">
        <v>0.11899999999999999</v>
      </c>
      <c r="D755">
        <v>147</v>
      </c>
      <c r="E755">
        <v>20</v>
      </c>
      <c r="F755">
        <v>2.75E-2</v>
      </c>
    </row>
    <row r="756" spans="1:6">
      <c r="A756" t="s">
        <v>761</v>
      </c>
      <c r="B756">
        <v>132.9</v>
      </c>
      <c r="C756">
        <v>93.5</v>
      </c>
      <c r="D756">
        <v>32</v>
      </c>
      <c r="E756">
        <v>22</v>
      </c>
      <c r="F756">
        <v>4.48E-2</v>
      </c>
    </row>
    <row r="757" spans="1:6">
      <c r="A757" t="s">
        <v>762</v>
      </c>
      <c r="B757">
        <v>99.6</v>
      </c>
      <c r="C757">
        <v>33.9</v>
      </c>
      <c r="D757">
        <v>75</v>
      </c>
      <c r="E757">
        <v>7</v>
      </c>
      <c r="F757">
        <v>0.33710000000000001</v>
      </c>
    </row>
    <row r="758" spans="1:6">
      <c r="A758" t="s">
        <v>763</v>
      </c>
      <c r="B758">
        <v>295.5</v>
      </c>
      <c r="C758">
        <v>259.89999999999998</v>
      </c>
      <c r="D758">
        <v>5</v>
      </c>
      <c r="E758">
        <v>0</v>
      </c>
      <c r="F758" t="s">
        <v>8</v>
      </c>
    </row>
    <row r="759" spans="1:6">
      <c r="A759" t="s">
        <v>764</v>
      </c>
      <c r="B759">
        <v>72.099999999999994</v>
      </c>
      <c r="C759">
        <v>66</v>
      </c>
      <c r="D759">
        <v>1</v>
      </c>
      <c r="E759">
        <v>0</v>
      </c>
      <c r="F759" t="s">
        <v>8</v>
      </c>
    </row>
    <row r="760" spans="1:6">
      <c r="A760" t="s">
        <v>765</v>
      </c>
      <c r="B760">
        <v>23.03</v>
      </c>
      <c r="C760">
        <v>1.17E-2</v>
      </c>
      <c r="D760">
        <v>5</v>
      </c>
      <c r="E760">
        <v>0</v>
      </c>
      <c r="F760" t="s">
        <v>8</v>
      </c>
    </row>
    <row r="761" spans="1:6">
      <c r="A761" t="s">
        <v>766</v>
      </c>
      <c r="B761">
        <v>18.2</v>
      </c>
      <c r="C761">
        <v>0.78100000000000003</v>
      </c>
      <c r="D761">
        <v>54</v>
      </c>
      <c r="E761">
        <v>3</v>
      </c>
      <c r="F761">
        <v>1.01E-2</v>
      </c>
    </row>
    <row r="762" spans="1:6">
      <c r="A762" t="s">
        <v>767</v>
      </c>
      <c r="B762">
        <v>530</v>
      </c>
      <c r="C762">
        <v>513</v>
      </c>
      <c r="D762">
        <v>11</v>
      </c>
      <c r="E762">
        <v>2</v>
      </c>
      <c r="F762">
        <v>0.33329999999999999</v>
      </c>
    </row>
    <row r="763" spans="1:6">
      <c r="A763" t="s">
        <v>768</v>
      </c>
      <c r="B763">
        <v>33.9</v>
      </c>
      <c r="C763">
        <v>2.5880000000000001</v>
      </c>
      <c r="D763">
        <v>16</v>
      </c>
      <c r="E763">
        <v>0</v>
      </c>
      <c r="F763" t="s">
        <v>8</v>
      </c>
    </row>
    <row r="764" spans="1:6">
      <c r="A764" t="s">
        <v>769</v>
      </c>
      <c r="B764">
        <v>478.6</v>
      </c>
      <c r="C764">
        <v>471.8</v>
      </c>
      <c r="D764">
        <v>1</v>
      </c>
      <c r="E764">
        <v>0</v>
      </c>
      <c r="F764" t="s">
        <v>8</v>
      </c>
    </row>
    <row r="765" spans="1:6">
      <c r="A765" t="s">
        <v>770</v>
      </c>
      <c r="B765">
        <v>86.3</v>
      </c>
      <c r="C765">
        <v>66</v>
      </c>
      <c r="D765">
        <v>6</v>
      </c>
      <c r="E765">
        <v>0</v>
      </c>
      <c r="F765" t="s">
        <v>8</v>
      </c>
    </row>
    <row r="766" spans="1:6">
      <c r="A766" t="s">
        <v>771</v>
      </c>
      <c r="B766">
        <v>0.126</v>
      </c>
      <c r="C766">
        <v>0</v>
      </c>
      <c r="D766">
        <v>1</v>
      </c>
      <c r="E766">
        <v>0</v>
      </c>
      <c r="F766" t="s">
        <v>8</v>
      </c>
    </row>
    <row r="767" spans="1:6">
      <c r="A767" t="s">
        <v>772</v>
      </c>
      <c r="B767">
        <v>89.8</v>
      </c>
      <c r="C767">
        <v>0</v>
      </c>
      <c r="D767">
        <v>66</v>
      </c>
      <c r="E767">
        <v>9</v>
      </c>
      <c r="F767">
        <v>5.8999999999999999E-3</v>
      </c>
    </row>
    <row r="768" spans="1:6">
      <c r="A768" t="s">
        <v>773</v>
      </c>
      <c r="B768">
        <v>279.3</v>
      </c>
      <c r="C768">
        <v>265.10000000000002</v>
      </c>
      <c r="D768">
        <v>5</v>
      </c>
      <c r="E768">
        <v>0</v>
      </c>
      <c r="F768" t="s">
        <v>8</v>
      </c>
    </row>
    <row r="769" spans="1:6">
      <c r="A769" t="s">
        <v>774</v>
      </c>
      <c r="B769">
        <v>152.1</v>
      </c>
      <c r="C769">
        <v>66</v>
      </c>
      <c r="D769">
        <v>24</v>
      </c>
      <c r="E769">
        <v>1</v>
      </c>
      <c r="F769">
        <v>1.8800000000000001E-2</v>
      </c>
    </row>
    <row r="770" spans="1:6">
      <c r="A770" t="s">
        <v>775</v>
      </c>
      <c r="B770">
        <v>430.5</v>
      </c>
      <c r="C770">
        <v>423</v>
      </c>
      <c r="D770">
        <v>3</v>
      </c>
      <c r="E770">
        <v>0</v>
      </c>
      <c r="F770" t="s">
        <v>8</v>
      </c>
    </row>
    <row r="771" spans="1:6">
      <c r="A771" t="s">
        <v>776</v>
      </c>
      <c r="B771">
        <v>237</v>
      </c>
      <c r="C771">
        <v>66</v>
      </c>
      <c r="D771">
        <v>56</v>
      </c>
      <c r="E771">
        <v>14</v>
      </c>
      <c r="F771">
        <v>3.49E-2</v>
      </c>
    </row>
    <row r="772" spans="1:6">
      <c r="A772" t="s">
        <v>777</v>
      </c>
      <c r="B772">
        <v>23.03</v>
      </c>
      <c r="C772">
        <v>11.608000000000001</v>
      </c>
      <c r="D772">
        <v>1</v>
      </c>
      <c r="E772">
        <v>0</v>
      </c>
      <c r="F772" t="s">
        <v>8</v>
      </c>
    </row>
    <row r="773" spans="1:6">
      <c r="A773" t="s">
        <v>778</v>
      </c>
      <c r="B773">
        <v>425.6</v>
      </c>
      <c r="C773">
        <v>410.8</v>
      </c>
      <c r="D773">
        <v>37</v>
      </c>
      <c r="E773">
        <v>0</v>
      </c>
      <c r="F773" t="s">
        <v>8</v>
      </c>
    </row>
    <row r="774" spans="1:6">
      <c r="A774" t="s">
        <v>779</v>
      </c>
      <c r="B774">
        <v>5.3330000000000002</v>
      </c>
      <c r="C774">
        <v>1.17E-2</v>
      </c>
      <c r="D774">
        <v>7</v>
      </c>
      <c r="E774">
        <v>1</v>
      </c>
      <c r="F774">
        <v>0.13930000000000001</v>
      </c>
    </row>
    <row r="775" spans="1:6">
      <c r="A775" t="s">
        <v>780</v>
      </c>
      <c r="B775">
        <v>66</v>
      </c>
      <c r="C775">
        <v>41.3</v>
      </c>
      <c r="D775">
        <v>2</v>
      </c>
      <c r="E775">
        <v>1</v>
      </c>
      <c r="F775">
        <v>2.0000000000000001E-4</v>
      </c>
    </row>
    <row r="776" spans="1:6">
      <c r="A776" t="s">
        <v>781</v>
      </c>
      <c r="B776">
        <v>99.6</v>
      </c>
      <c r="C776">
        <v>93.9</v>
      </c>
      <c r="D776">
        <v>27</v>
      </c>
      <c r="E776">
        <v>0</v>
      </c>
      <c r="F776" t="s">
        <v>8</v>
      </c>
    </row>
    <row r="777" spans="1:6">
      <c r="A777" t="s">
        <v>782</v>
      </c>
      <c r="B777">
        <v>20.440000000000001</v>
      </c>
      <c r="C777">
        <v>1.17E-2</v>
      </c>
      <c r="D777">
        <v>16</v>
      </c>
      <c r="E777">
        <v>1</v>
      </c>
      <c r="F777">
        <v>0.1046</v>
      </c>
    </row>
    <row r="778" spans="1:6">
      <c r="A778" t="s">
        <v>783</v>
      </c>
      <c r="B778">
        <v>72.099999999999994</v>
      </c>
      <c r="C778">
        <v>66</v>
      </c>
      <c r="D778">
        <v>1</v>
      </c>
      <c r="E778">
        <v>0</v>
      </c>
      <c r="F778" t="s">
        <v>8</v>
      </c>
    </row>
    <row r="779" spans="1:6">
      <c r="A779" t="s">
        <v>784</v>
      </c>
      <c r="B779">
        <v>2.5880000000000001</v>
      </c>
      <c r="C779">
        <v>1.17E-2</v>
      </c>
      <c r="D779">
        <v>1</v>
      </c>
      <c r="E779">
        <v>0</v>
      </c>
      <c r="F779" t="s">
        <v>8</v>
      </c>
    </row>
    <row r="780" spans="1:6">
      <c r="A780" t="s">
        <v>785</v>
      </c>
      <c r="B780">
        <v>66</v>
      </c>
      <c r="C780">
        <v>1.17E-2</v>
      </c>
      <c r="D780">
        <v>24</v>
      </c>
      <c r="E780">
        <v>5</v>
      </c>
      <c r="F780">
        <v>3.7900000000000003E-2</v>
      </c>
    </row>
    <row r="781" spans="1:6">
      <c r="A781" t="s">
        <v>786</v>
      </c>
      <c r="B781">
        <v>56</v>
      </c>
      <c r="C781">
        <v>47.8</v>
      </c>
      <c r="D781">
        <v>1</v>
      </c>
      <c r="E781">
        <v>0</v>
      </c>
      <c r="F781" t="s">
        <v>8</v>
      </c>
    </row>
    <row r="782" spans="1:6">
      <c r="A782" t="s">
        <v>787</v>
      </c>
      <c r="B782">
        <v>1.17E-2</v>
      </c>
      <c r="C782">
        <v>0</v>
      </c>
      <c r="D782">
        <v>1</v>
      </c>
      <c r="E782">
        <v>0</v>
      </c>
      <c r="F782" t="s">
        <v>8</v>
      </c>
    </row>
    <row r="783" spans="1:6">
      <c r="A783" t="s">
        <v>788</v>
      </c>
      <c r="B783">
        <v>150.80000000000001</v>
      </c>
      <c r="C783">
        <v>0</v>
      </c>
      <c r="D783">
        <v>222</v>
      </c>
      <c r="E783">
        <v>54</v>
      </c>
      <c r="F783">
        <v>1.2999999999999999E-2</v>
      </c>
    </row>
    <row r="784" spans="1:6">
      <c r="A784" t="s">
        <v>789</v>
      </c>
      <c r="B784">
        <v>48.6</v>
      </c>
      <c r="C784">
        <v>1.17E-2</v>
      </c>
      <c r="D784">
        <v>49</v>
      </c>
      <c r="E784">
        <v>4</v>
      </c>
      <c r="F784">
        <v>1.7600000000000001E-2</v>
      </c>
    </row>
    <row r="785" spans="1:6">
      <c r="A785" t="s">
        <v>790</v>
      </c>
      <c r="B785">
        <v>254.17</v>
      </c>
      <c r="C785">
        <v>0.12</v>
      </c>
      <c r="D785">
        <v>145</v>
      </c>
      <c r="E785">
        <v>37</v>
      </c>
      <c r="F785">
        <v>2.5399999999999999E-2</v>
      </c>
    </row>
    <row r="786" spans="1:6">
      <c r="A786" t="s">
        <v>791</v>
      </c>
      <c r="B786">
        <v>168.3</v>
      </c>
      <c r="C786">
        <v>145</v>
      </c>
      <c r="D786">
        <v>5</v>
      </c>
      <c r="E786">
        <v>0</v>
      </c>
      <c r="F786" t="s">
        <v>8</v>
      </c>
    </row>
    <row r="787" spans="1:6">
      <c r="A787" t="s">
        <v>792</v>
      </c>
      <c r="B787">
        <v>268.8</v>
      </c>
      <c r="C787">
        <v>265.10000000000002</v>
      </c>
      <c r="D787">
        <v>3</v>
      </c>
      <c r="E787">
        <v>0</v>
      </c>
      <c r="F787" t="s">
        <v>8</v>
      </c>
    </row>
    <row r="788" spans="1:6">
      <c r="A788" t="s">
        <v>793</v>
      </c>
      <c r="B788">
        <v>125</v>
      </c>
      <c r="C788">
        <v>93.9</v>
      </c>
      <c r="D788">
        <v>38</v>
      </c>
      <c r="E788">
        <v>3</v>
      </c>
      <c r="F788">
        <v>3.3E-3</v>
      </c>
    </row>
    <row r="789" spans="1:6">
      <c r="A789" t="s">
        <v>794</v>
      </c>
      <c r="B789">
        <v>37.200000000000003</v>
      </c>
      <c r="C789">
        <v>33.9</v>
      </c>
      <c r="D789">
        <v>1</v>
      </c>
      <c r="E789">
        <v>0</v>
      </c>
      <c r="F789" t="s">
        <v>8</v>
      </c>
    </row>
    <row r="790" spans="1:6">
      <c r="A790" t="s">
        <v>795</v>
      </c>
      <c r="B790">
        <v>47.8</v>
      </c>
      <c r="C790">
        <v>0</v>
      </c>
      <c r="D790">
        <v>65</v>
      </c>
      <c r="E790">
        <v>12</v>
      </c>
      <c r="F790">
        <v>7.1000000000000004E-3</v>
      </c>
    </row>
    <row r="791" spans="1:6">
      <c r="A791" t="s">
        <v>796</v>
      </c>
      <c r="B791">
        <v>237</v>
      </c>
      <c r="C791">
        <v>208.5</v>
      </c>
      <c r="D791">
        <v>20</v>
      </c>
      <c r="E791">
        <v>0</v>
      </c>
      <c r="F791" t="s">
        <v>8</v>
      </c>
    </row>
    <row r="792" spans="1:6">
      <c r="A792" t="s">
        <v>797</v>
      </c>
      <c r="B792">
        <v>228</v>
      </c>
      <c r="C792">
        <v>208.5</v>
      </c>
      <c r="D792">
        <v>1</v>
      </c>
      <c r="E792">
        <v>0</v>
      </c>
      <c r="F792" t="s">
        <v>8</v>
      </c>
    </row>
    <row r="793" spans="1:6">
      <c r="A793" t="s">
        <v>798</v>
      </c>
      <c r="B793">
        <v>201.3</v>
      </c>
      <c r="C793">
        <v>175.6</v>
      </c>
      <c r="D793">
        <v>6</v>
      </c>
      <c r="E793">
        <v>0</v>
      </c>
      <c r="F793" t="s">
        <v>8</v>
      </c>
    </row>
    <row r="794" spans="1:6">
      <c r="A794" t="s">
        <v>799</v>
      </c>
      <c r="B794">
        <v>237</v>
      </c>
      <c r="C794">
        <v>228</v>
      </c>
      <c r="D794">
        <v>3</v>
      </c>
      <c r="E794">
        <v>0</v>
      </c>
      <c r="F794" t="s">
        <v>8</v>
      </c>
    </row>
    <row r="795" spans="1:6">
      <c r="A795" t="s">
        <v>800</v>
      </c>
      <c r="B795">
        <v>247.2</v>
      </c>
      <c r="C795">
        <v>89.3</v>
      </c>
      <c r="D795">
        <v>136</v>
      </c>
      <c r="E795">
        <v>66</v>
      </c>
      <c r="F795">
        <v>0.1389</v>
      </c>
    </row>
    <row r="796" spans="1:6">
      <c r="A796" t="s">
        <v>801</v>
      </c>
      <c r="B796">
        <v>232</v>
      </c>
      <c r="C796">
        <v>221.5</v>
      </c>
      <c r="D796">
        <v>1</v>
      </c>
      <c r="E796">
        <v>0</v>
      </c>
      <c r="F796" t="s">
        <v>8</v>
      </c>
    </row>
    <row r="797" spans="1:6">
      <c r="A797" t="s">
        <v>802</v>
      </c>
      <c r="B797">
        <v>196.5</v>
      </c>
      <c r="C797">
        <v>171.6</v>
      </c>
      <c r="D797">
        <v>34</v>
      </c>
      <c r="E797">
        <v>24</v>
      </c>
      <c r="F797">
        <v>2.8400000000000002E-2</v>
      </c>
    </row>
    <row r="798" spans="1:6">
      <c r="A798" t="s">
        <v>803</v>
      </c>
      <c r="B798">
        <v>228</v>
      </c>
      <c r="C798">
        <v>100.5</v>
      </c>
      <c r="D798">
        <v>200</v>
      </c>
      <c r="E798">
        <v>105</v>
      </c>
      <c r="F798">
        <v>4.3799999999999999E-2</v>
      </c>
    </row>
    <row r="799" spans="1:6">
      <c r="A799" t="s">
        <v>804</v>
      </c>
      <c r="B799">
        <v>313.8</v>
      </c>
      <c r="C799">
        <v>38</v>
      </c>
      <c r="D799">
        <v>358</v>
      </c>
      <c r="E799">
        <v>105</v>
      </c>
      <c r="F799">
        <v>3.04E-2</v>
      </c>
    </row>
    <row r="800" spans="1:6">
      <c r="A800" t="s">
        <v>805</v>
      </c>
      <c r="B800">
        <v>105.3</v>
      </c>
      <c r="C800">
        <v>66</v>
      </c>
      <c r="D800">
        <v>40</v>
      </c>
      <c r="E800">
        <v>20</v>
      </c>
      <c r="F800">
        <v>1.1299999999999999E-2</v>
      </c>
    </row>
    <row r="801" spans="1:6">
      <c r="A801" t="s">
        <v>806</v>
      </c>
      <c r="B801">
        <v>38</v>
      </c>
      <c r="C801">
        <v>0</v>
      </c>
      <c r="D801">
        <v>19</v>
      </c>
      <c r="E801">
        <v>3</v>
      </c>
      <c r="F801">
        <v>3.0599999999999999E-2</v>
      </c>
    </row>
    <row r="802" spans="1:6">
      <c r="A802" t="s">
        <v>807</v>
      </c>
      <c r="B802">
        <v>66</v>
      </c>
      <c r="C802">
        <v>5.3330000000000002</v>
      </c>
      <c r="D802">
        <v>56</v>
      </c>
      <c r="E802">
        <v>13</v>
      </c>
      <c r="F802">
        <v>1.0800000000000001E-2</v>
      </c>
    </row>
    <row r="803" spans="1:6">
      <c r="A803" t="s">
        <v>808</v>
      </c>
      <c r="B803">
        <v>268.8</v>
      </c>
      <c r="C803">
        <v>259.89999999999998</v>
      </c>
      <c r="D803">
        <v>2</v>
      </c>
      <c r="E803">
        <v>0</v>
      </c>
      <c r="F803" t="s">
        <v>8</v>
      </c>
    </row>
    <row r="804" spans="1:6">
      <c r="A804" t="s">
        <v>809</v>
      </c>
      <c r="B804">
        <v>33.9</v>
      </c>
      <c r="C804">
        <v>0.78100000000000003</v>
      </c>
      <c r="D804">
        <v>26</v>
      </c>
      <c r="E804">
        <v>3</v>
      </c>
      <c r="F804">
        <v>0.28770000000000001</v>
      </c>
    </row>
    <row r="805" spans="1:6">
      <c r="A805" t="s">
        <v>810</v>
      </c>
      <c r="B805">
        <v>48.6</v>
      </c>
      <c r="C805">
        <v>18.2</v>
      </c>
      <c r="D805">
        <v>70</v>
      </c>
      <c r="E805">
        <v>15</v>
      </c>
      <c r="F805">
        <v>6.2799999999999995E-2</v>
      </c>
    </row>
    <row r="806" spans="1:6">
      <c r="A806" t="s">
        <v>811</v>
      </c>
      <c r="B806">
        <v>72.099999999999994</v>
      </c>
      <c r="C806">
        <v>66</v>
      </c>
      <c r="D806">
        <v>2</v>
      </c>
      <c r="E806">
        <v>0</v>
      </c>
      <c r="F806" t="s">
        <v>8</v>
      </c>
    </row>
    <row r="807" spans="1:6">
      <c r="A807" t="s">
        <v>812</v>
      </c>
      <c r="B807">
        <v>183</v>
      </c>
      <c r="C807">
        <v>113</v>
      </c>
      <c r="D807">
        <v>8</v>
      </c>
      <c r="E807">
        <v>5</v>
      </c>
      <c r="F807">
        <v>4.1399999999999999E-2</v>
      </c>
    </row>
    <row r="808" spans="1:6">
      <c r="A808" t="s">
        <v>813</v>
      </c>
      <c r="B808">
        <v>290.10000000000002</v>
      </c>
      <c r="C808">
        <v>279.3</v>
      </c>
      <c r="D808">
        <v>1</v>
      </c>
      <c r="E808">
        <v>0</v>
      </c>
      <c r="F808" t="s">
        <v>8</v>
      </c>
    </row>
    <row r="809" spans="1:6">
      <c r="A809" t="s">
        <v>814</v>
      </c>
      <c r="B809">
        <v>358.9</v>
      </c>
      <c r="C809">
        <v>252.17</v>
      </c>
      <c r="D809">
        <v>93</v>
      </c>
      <c r="E809">
        <v>2</v>
      </c>
      <c r="F809">
        <v>8.2799999999999999E-2</v>
      </c>
    </row>
    <row r="810" spans="1:6">
      <c r="A810" t="s">
        <v>815</v>
      </c>
      <c r="B810">
        <v>167.7</v>
      </c>
      <c r="C810">
        <v>164.7</v>
      </c>
      <c r="D810">
        <v>1</v>
      </c>
      <c r="E810">
        <v>1</v>
      </c>
      <c r="F810">
        <v>1</v>
      </c>
    </row>
    <row r="811" spans="1:6">
      <c r="A811" t="s">
        <v>816</v>
      </c>
      <c r="B811">
        <v>268.8</v>
      </c>
      <c r="C811">
        <v>265.10000000000002</v>
      </c>
      <c r="D811">
        <v>2</v>
      </c>
      <c r="E811">
        <v>0</v>
      </c>
      <c r="F811" t="s">
        <v>8</v>
      </c>
    </row>
    <row r="812" spans="1:6">
      <c r="A812" t="s">
        <v>817</v>
      </c>
      <c r="B812">
        <v>66</v>
      </c>
      <c r="C812">
        <v>1.17E-2</v>
      </c>
      <c r="D812">
        <v>106</v>
      </c>
      <c r="E812">
        <v>18</v>
      </c>
      <c r="F812">
        <v>2.3300000000000001E-2</v>
      </c>
    </row>
    <row r="813" spans="1:6">
      <c r="A813" t="s">
        <v>818</v>
      </c>
      <c r="B813">
        <v>279.3</v>
      </c>
      <c r="C813">
        <v>272.3</v>
      </c>
      <c r="D813">
        <v>9</v>
      </c>
      <c r="E813">
        <v>0</v>
      </c>
      <c r="F813" t="s">
        <v>8</v>
      </c>
    </row>
    <row r="814" spans="1:6">
      <c r="A814" t="s">
        <v>819</v>
      </c>
      <c r="B814">
        <v>5.3330000000000002</v>
      </c>
      <c r="C814">
        <v>2.5880000000000001</v>
      </c>
      <c r="D814">
        <v>3</v>
      </c>
      <c r="E814">
        <v>0</v>
      </c>
      <c r="F814" t="s">
        <v>8</v>
      </c>
    </row>
    <row r="815" spans="1:6">
      <c r="A815" t="s">
        <v>820</v>
      </c>
      <c r="B815">
        <v>265.10000000000002</v>
      </c>
      <c r="C815">
        <v>259.89999999999998</v>
      </c>
      <c r="D815">
        <v>2</v>
      </c>
      <c r="E815">
        <v>0</v>
      </c>
      <c r="F815" t="s">
        <v>8</v>
      </c>
    </row>
    <row r="816" spans="1:6">
      <c r="A816" t="s">
        <v>821</v>
      </c>
      <c r="B816">
        <v>28.4</v>
      </c>
      <c r="C816">
        <v>1.17E-2</v>
      </c>
      <c r="D816">
        <v>49</v>
      </c>
      <c r="E816">
        <v>23</v>
      </c>
      <c r="F816">
        <v>7.0000000000000001E-3</v>
      </c>
    </row>
    <row r="817" spans="1:6">
      <c r="A817" t="s">
        <v>822</v>
      </c>
      <c r="B817">
        <v>125</v>
      </c>
      <c r="C817">
        <v>99.6</v>
      </c>
      <c r="D817">
        <v>4</v>
      </c>
      <c r="E817">
        <v>2</v>
      </c>
      <c r="F817">
        <v>2.0999999999999999E-3</v>
      </c>
    </row>
    <row r="818" spans="1:6">
      <c r="A818" t="s">
        <v>823</v>
      </c>
      <c r="B818">
        <v>28.4</v>
      </c>
      <c r="C818">
        <v>0.12</v>
      </c>
      <c r="D818">
        <v>30</v>
      </c>
      <c r="E818">
        <v>0</v>
      </c>
      <c r="F818" t="s">
        <v>8</v>
      </c>
    </row>
    <row r="819" spans="1:6">
      <c r="A819" t="s">
        <v>824</v>
      </c>
      <c r="B819">
        <v>419.2</v>
      </c>
      <c r="C819">
        <v>174.1</v>
      </c>
      <c r="D819">
        <v>50</v>
      </c>
      <c r="E819">
        <v>5</v>
      </c>
      <c r="F819">
        <v>0.15140000000000001</v>
      </c>
    </row>
    <row r="820" spans="1:6">
      <c r="A820" t="s">
        <v>825</v>
      </c>
      <c r="B820">
        <v>125.45</v>
      </c>
      <c r="C820">
        <v>122.46</v>
      </c>
      <c r="D820">
        <v>7</v>
      </c>
      <c r="E820">
        <v>0</v>
      </c>
      <c r="F820" t="s">
        <v>8</v>
      </c>
    </row>
    <row r="821" spans="1:6">
      <c r="A821" t="s">
        <v>826</v>
      </c>
      <c r="B821">
        <v>427.4</v>
      </c>
      <c r="C821">
        <v>6.7000000000000002E-3</v>
      </c>
      <c r="D821">
        <v>237</v>
      </c>
      <c r="E821">
        <v>87</v>
      </c>
      <c r="F821">
        <v>9.1000000000000004E-3</v>
      </c>
    </row>
    <row r="822" spans="1:6">
      <c r="A822" t="s">
        <v>827</v>
      </c>
      <c r="B822">
        <v>272.3</v>
      </c>
      <c r="C822">
        <v>259.89999999999998</v>
      </c>
      <c r="D822">
        <v>8</v>
      </c>
      <c r="E822">
        <v>0</v>
      </c>
      <c r="F822" t="s">
        <v>8</v>
      </c>
    </row>
    <row r="823" spans="1:6">
      <c r="A823" t="s">
        <v>828</v>
      </c>
      <c r="B823">
        <v>83.5</v>
      </c>
      <c r="C823">
        <v>1.17E-2</v>
      </c>
      <c r="D823">
        <v>14</v>
      </c>
      <c r="E823">
        <v>0</v>
      </c>
      <c r="F823" t="s">
        <v>8</v>
      </c>
    </row>
    <row r="824" spans="1:6">
      <c r="A824" t="s">
        <v>829</v>
      </c>
      <c r="B824">
        <v>0.126</v>
      </c>
      <c r="C824">
        <v>1.17E-2</v>
      </c>
      <c r="D824">
        <v>1</v>
      </c>
      <c r="E824">
        <v>0</v>
      </c>
      <c r="F824" t="s">
        <v>8</v>
      </c>
    </row>
    <row r="825" spans="1:6">
      <c r="A825" t="s">
        <v>830</v>
      </c>
      <c r="B825">
        <v>122.46</v>
      </c>
      <c r="C825">
        <v>0.12</v>
      </c>
      <c r="D825">
        <v>1639</v>
      </c>
      <c r="E825">
        <v>508</v>
      </c>
      <c r="F825">
        <v>2.5100000000000001E-2</v>
      </c>
    </row>
    <row r="826" spans="1:6">
      <c r="A826" t="s">
        <v>831</v>
      </c>
      <c r="B826">
        <v>0.78100000000000003</v>
      </c>
      <c r="C826">
        <v>0.126</v>
      </c>
      <c r="D826">
        <v>1</v>
      </c>
      <c r="E826">
        <v>0</v>
      </c>
      <c r="F826" t="s">
        <v>8</v>
      </c>
    </row>
    <row r="827" spans="1:6">
      <c r="A827" t="s">
        <v>832</v>
      </c>
      <c r="B827">
        <v>478.6</v>
      </c>
      <c r="C827">
        <v>457.5</v>
      </c>
      <c r="D827">
        <v>21</v>
      </c>
      <c r="E827">
        <v>2</v>
      </c>
      <c r="F827">
        <v>0.47889999999999999</v>
      </c>
    </row>
    <row r="828" spans="1:6">
      <c r="A828" t="s">
        <v>833</v>
      </c>
      <c r="B828">
        <v>66</v>
      </c>
      <c r="C828">
        <v>2.5880000000000001</v>
      </c>
      <c r="D828">
        <v>226</v>
      </c>
      <c r="E828">
        <v>63</v>
      </c>
      <c r="F828">
        <v>3.7499999999999999E-2</v>
      </c>
    </row>
    <row r="829" spans="1:6">
      <c r="A829" t="s">
        <v>834</v>
      </c>
      <c r="B829">
        <v>387.7</v>
      </c>
      <c r="C829">
        <v>382.7</v>
      </c>
      <c r="D829">
        <v>5</v>
      </c>
      <c r="E829">
        <v>1</v>
      </c>
      <c r="F829">
        <v>0.2727</v>
      </c>
    </row>
    <row r="830" spans="1:6">
      <c r="A830" t="s">
        <v>835</v>
      </c>
      <c r="B830">
        <v>345.3</v>
      </c>
      <c r="C830">
        <v>339.4</v>
      </c>
      <c r="D830">
        <v>2</v>
      </c>
      <c r="E830">
        <v>0</v>
      </c>
      <c r="F830" t="s">
        <v>8</v>
      </c>
    </row>
    <row r="831" spans="1:6">
      <c r="A831" t="s">
        <v>836</v>
      </c>
      <c r="B831">
        <v>383.7</v>
      </c>
      <c r="C831">
        <v>382.4</v>
      </c>
      <c r="D831">
        <v>4</v>
      </c>
      <c r="E831">
        <v>4</v>
      </c>
      <c r="F831">
        <v>4.02E-2</v>
      </c>
    </row>
    <row r="832" spans="1:6">
      <c r="A832" t="s">
        <v>837</v>
      </c>
      <c r="B832">
        <v>290.10000000000002</v>
      </c>
      <c r="C832">
        <v>252.17</v>
      </c>
      <c r="D832">
        <v>39</v>
      </c>
      <c r="E832">
        <v>3</v>
      </c>
      <c r="F832">
        <v>0.67369999999999997</v>
      </c>
    </row>
    <row r="833" spans="1:6">
      <c r="A833" t="s">
        <v>838</v>
      </c>
      <c r="B833">
        <v>467.3</v>
      </c>
      <c r="C833">
        <v>458.4</v>
      </c>
      <c r="D833">
        <v>1</v>
      </c>
      <c r="E833">
        <v>0</v>
      </c>
      <c r="F833" t="s">
        <v>8</v>
      </c>
    </row>
    <row r="834" spans="1:6">
      <c r="A834" t="s">
        <v>839</v>
      </c>
      <c r="B834">
        <v>0.78100000000000003</v>
      </c>
      <c r="C834">
        <v>0</v>
      </c>
      <c r="D834">
        <v>8</v>
      </c>
      <c r="E834">
        <v>0</v>
      </c>
      <c r="F834" t="s">
        <v>8</v>
      </c>
    </row>
    <row r="835" spans="1:6">
      <c r="A835" t="s">
        <v>840</v>
      </c>
      <c r="B835">
        <v>56</v>
      </c>
      <c r="C835">
        <v>1.17E-2</v>
      </c>
      <c r="D835">
        <v>4</v>
      </c>
      <c r="E835">
        <v>0</v>
      </c>
      <c r="F835" t="s">
        <v>8</v>
      </c>
    </row>
    <row r="836" spans="1:6">
      <c r="A836" t="s">
        <v>841</v>
      </c>
      <c r="B836">
        <v>66</v>
      </c>
      <c r="C836">
        <v>0.78100000000000003</v>
      </c>
      <c r="D836">
        <v>54</v>
      </c>
      <c r="E836">
        <v>22</v>
      </c>
      <c r="F836">
        <v>1.8599999999999998E-2</v>
      </c>
    </row>
    <row r="837" spans="1:6">
      <c r="A837" t="s">
        <v>842</v>
      </c>
      <c r="B837">
        <v>125</v>
      </c>
      <c r="C837">
        <v>66</v>
      </c>
      <c r="D837">
        <v>6</v>
      </c>
      <c r="E837">
        <v>2</v>
      </c>
      <c r="F837">
        <v>3.5000000000000003E-2</v>
      </c>
    </row>
    <row r="838" spans="1:6">
      <c r="A838" t="s">
        <v>843</v>
      </c>
      <c r="B838">
        <v>228</v>
      </c>
      <c r="C838">
        <v>66</v>
      </c>
      <c r="D838">
        <v>150</v>
      </c>
      <c r="E838">
        <v>70</v>
      </c>
      <c r="F838">
        <v>1.2800000000000001E-2</v>
      </c>
    </row>
    <row r="839" spans="1:6">
      <c r="A839" t="s">
        <v>844</v>
      </c>
      <c r="B839">
        <v>478.6</v>
      </c>
      <c r="C839">
        <v>259.89999999999998</v>
      </c>
      <c r="D839">
        <v>237</v>
      </c>
      <c r="E839">
        <v>28</v>
      </c>
      <c r="F839">
        <v>5.7099999999999998E-2</v>
      </c>
    </row>
    <row r="840" spans="1:6">
      <c r="A840" t="s">
        <v>845</v>
      </c>
      <c r="B840">
        <v>478.6</v>
      </c>
      <c r="C840">
        <v>425.6</v>
      </c>
      <c r="D840">
        <v>16</v>
      </c>
      <c r="E840">
        <v>7</v>
      </c>
      <c r="F840">
        <v>0.1142</v>
      </c>
    </row>
    <row r="841" spans="1:6">
      <c r="A841" t="s">
        <v>846</v>
      </c>
      <c r="B841">
        <v>28.1</v>
      </c>
      <c r="C841">
        <v>1.17E-2</v>
      </c>
      <c r="D841">
        <v>39</v>
      </c>
      <c r="E841">
        <v>9</v>
      </c>
      <c r="F841">
        <v>1.9E-3</v>
      </c>
    </row>
    <row r="842" spans="1:6">
      <c r="A842" t="s">
        <v>847</v>
      </c>
      <c r="B842">
        <v>66</v>
      </c>
      <c r="C842">
        <v>61.6</v>
      </c>
      <c r="D842">
        <v>1</v>
      </c>
      <c r="E842">
        <v>0</v>
      </c>
      <c r="F842" t="s">
        <v>8</v>
      </c>
    </row>
    <row r="843" spans="1:6">
      <c r="A843" t="s">
        <v>848</v>
      </c>
      <c r="B843">
        <v>89.8</v>
      </c>
      <c r="C843">
        <v>70.599999999999994</v>
      </c>
      <c r="D843">
        <v>84</v>
      </c>
      <c r="E843">
        <v>0</v>
      </c>
      <c r="F843" t="s">
        <v>8</v>
      </c>
    </row>
    <row r="844" spans="1:6">
      <c r="A844" t="s">
        <v>849</v>
      </c>
      <c r="B844">
        <v>100.5</v>
      </c>
      <c r="C844">
        <v>99.6</v>
      </c>
      <c r="D844">
        <v>4</v>
      </c>
      <c r="E844">
        <v>4</v>
      </c>
      <c r="F844">
        <v>0.1855</v>
      </c>
    </row>
    <row r="845" spans="1:6">
      <c r="A845" t="s">
        <v>850</v>
      </c>
      <c r="B845">
        <v>419.2</v>
      </c>
      <c r="C845">
        <v>383.7</v>
      </c>
      <c r="D845">
        <v>8</v>
      </c>
      <c r="E845">
        <v>1</v>
      </c>
      <c r="F845">
        <v>0.5</v>
      </c>
    </row>
    <row r="846" spans="1:6">
      <c r="A846" t="s">
        <v>851</v>
      </c>
      <c r="B846">
        <v>387.7</v>
      </c>
      <c r="C846">
        <v>382.7</v>
      </c>
      <c r="D846">
        <v>1</v>
      </c>
      <c r="E846">
        <v>0</v>
      </c>
      <c r="F846" t="s">
        <v>8</v>
      </c>
    </row>
    <row r="847" spans="1:6">
      <c r="A847" t="s">
        <v>852</v>
      </c>
      <c r="B847">
        <v>254.17</v>
      </c>
      <c r="C847">
        <v>0.121</v>
      </c>
      <c r="D847">
        <v>207</v>
      </c>
      <c r="E847">
        <v>78</v>
      </c>
      <c r="F847">
        <v>2.3699999999999999E-2</v>
      </c>
    </row>
    <row r="848" spans="1:6">
      <c r="A848" t="s">
        <v>853</v>
      </c>
      <c r="B848">
        <v>393.3</v>
      </c>
      <c r="C848">
        <v>61.7</v>
      </c>
      <c r="D848">
        <v>845</v>
      </c>
      <c r="E848">
        <v>560</v>
      </c>
      <c r="F848">
        <v>0.05</v>
      </c>
    </row>
    <row r="849" spans="1:6">
      <c r="A849" t="s">
        <v>854</v>
      </c>
      <c r="B849">
        <v>457.5</v>
      </c>
      <c r="C849">
        <v>336</v>
      </c>
      <c r="D849">
        <v>168</v>
      </c>
      <c r="E849">
        <v>19</v>
      </c>
      <c r="F849">
        <v>0.1003</v>
      </c>
    </row>
    <row r="850" spans="1:6">
      <c r="A850" t="s">
        <v>855</v>
      </c>
      <c r="B850">
        <v>427.4</v>
      </c>
      <c r="C850">
        <v>372.2</v>
      </c>
      <c r="D850">
        <v>59</v>
      </c>
      <c r="E850">
        <v>5</v>
      </c>
      <c r="F850">
        <v>0.1171</v>
      </c>
    </row>
    <row r="851" spans="1:6">
      <c r="A851" t="s">
        <v>856</v>
      </c>
      <c r="B851">
        <v>100.5</v>
      </c>
      <c r="C851">
        <v>55.8</v>
      </c>
      <c r="D851">
        <v>371</v>
      </c>
      <c r="E851">
        <v>191</v>
      </c>
      <c r="F851">
        <v>2.0899999999999998E-2</v>
      </c>
    </row>
    <row r="852" spans="1:6">
      <c r="A852" t="s">
        <v>857</v>
      </c>
      <c r="B852">
        <v>235</v>
      </c>
      <c r="C852">
        <v>232</v>
      </c>
      <c r="D852">
        <v>3</v>
      </c>
      <c r="E852">
        <v>3</v>
      </c>
      <c r="F852">
        <v>2.4E-2</v>
      </c>
    </row>
    <row r="853" spans="1:6">
      <c r="A853" t="s">
        <v>858</v>
      </c>
      <c r="B853">
        <v>41.3</v>
      </c>
      <c r="C853">
        <v>20.440000000000001</v>
      </c>
      <c r="D853">
        <v>4</v>
      </c>
      <c r="E853">
        <v>1</v>
      </c>
      <c r="F853">
        <v>9.7999999999999997E-3</v>
      </c>
    </row>
    <row r="854" spans="1:6">
      <c r="A854" t="s">
        <v>859</v>
      </c>
      <c r="B854">
        <v>72.099999999999994</v>
      </c>
      <c r="C854">
        <v>0.121</v>
      </c>
      <c r="D854">
        <v>25</v>
      </c>
      <c r="E854">
        <v>2</v>
      </c>
      <c r="F854">
        <v>8.9999999999999998E-4</v>
      </c>
    </row>
    <row r="855" spans="1:6">
      <c r="A855" t="s">
        <v>860</v>
      </c>
      <c r="B855">
        <v>247.2</v>
      </c>
      <c r="C855">
        <v>132.9</v>
      </c>
      <c r="D855">
        <v>119</v>
      </c>
      <c r="E855">
        <v>39</v>
      </c>
      <c r="F855">
        <v>0.13919999999999999</v>
      </c>
    </row>
    <row r="856" spans="1:6">
      <c r="A856" t="s">
        <v>861</v>
      </c>
      <c r="B856">
        <v>196.5</v>
      </c>
      <c r="C856">
        <v>171.6</v>
      </c>
      <c r="D856">
        <v>5</v>
      </c>
      <c r="E856">
        <v>4</v>
      </c>
      <c r="F856">
        <v>9.4799999999999995E-2</v>
      </c>
    </row>
    <row r="857" spans="1:6">
      <c r="A857" t="s">
        <v>862</v>
      </c>
      <c r="B857">
        <v>235</v>
      </c>
      <c r="C857">
        <v>205.6</v>
      </c>
      <c r="D857">
        <v>34</v>
      </c>
      <c r="E857">
        <v>21</v>
      </c>
      <c r="F857">
        <v>0.1056</v>
      </c>
    </row>
    <row r="858" spans="1:6">
      <c r="A858" t="s">
        <v>863</v>
      </c>
      <c r="B858">
        <v>235</v>
      </c>
      <c r="C858">
        <v>33.9</v>
      </c>
      <c r="D858">
        <v>957</v>
      </c>
      <c r="E858">
        <v>404</v>
      </c>
      <c r="F858">
        <v>0.1</v>
      </c>
    </row>
    <row r="859" spans="1:6">
      <c r="A859" t="s">
        <v>864</v>
      </c>
      <c r="B859">
        <v>168.3</v>
      </c>
      <c r="C859">
        <v>163.5</v>
      </c>
      <c r="D859">
        <v>7</v>
      </c>
      <c r="E859">
        <v>6</v>
      </c>
      <c r="F859">
        <v>0.19939999999999999</v>
      </c>
    </row>
    <row r="860" spans="1:6">
      <c r="A860" t="s">
        <v>865</v>
      </c>
      <c r="B860">
        <v>139.80000000000001</v>
      </c>
      <c r="C860">
        <v>21.6</v>
      </c>
      <c r="D860">
        <v>267</v>
      </c>
      <c r="E860">
        <v>138</v>
      </c>
      <c r="F860">
        <v>4.6399999999999997E-2</v>
      </c>
    </row>
    <row r="861" spans="1:6">
      <c r="A861" t="s">
        <v>866</v>
      </c>
      <c r="B861">
        <v>265.10000000000002</v>
      </c>
      <c r="C861">
        <v>259.89999999999998</v>
      </c>
      <c r="D861">
        <v>1</v>
      </c>
      <c r="E861">
        <v>0</v>
      </c>
      <c r="F861" t="s">
        <v>8</v>
      </c>
    </row>
    <row r="862" spans="1:6">
      <c r="A862" t="s">
        <v>867</v>
      </c>
      <c r="B862">
        <v>407.6</v>
      </c>
      <c r="C862">
        <v>402.5</v>
      </c>
      <c r="D862">
        <v>3</v>
      </c>
      <c r="E862">
        <v>0</v>
      </c>
      <c r="F862" t="s">
        <v>8</v>
      </c>
    </row>
    <row r="863" spans="1:6">
      <c r="A863" t="s">
        <v>868</v>
      </c>
      <c r="B863">
        <v>254.17</v>
      </c>
      <c r="C863">
        <v>247.2</v>
      </c>
      <c r="D863">
        <v>6</v>
      </c>
      <c r="E863">
        <v>0</v>
      </c>
      <c r="F863" t="s">
        <v>8</v>
      </c>
    </row>
    <row r="864" spans="1:6">
      <c r="A864" t="s">
        <v>869</v>
      </c>
      <c r="B864">
        <v>247.2</v>
      </c>
      <c r="C864">
        <v>205.6</v>
      </c>
      <c r="D864">
        <v>5</v>
      </c>
      <c r="E864">
        <v>0</v>
      </c>
      <c r="F864" t="s">
        <v>8</v>
      </c>
    </row>
    <row r="865" spans="1:6">
      <c r="A865" t="s">
        <v>870</v>
      </c>
      <c r="B865">
        <v>290.10000000000002</v>
      </c>
      <c r="C865">
        <v>279.3</v>
      </c>
      <c r="D865">
        <v>1</v>
      </c>
      <c r="E865">
        <v>0</v>
      </c>
      <c r="F865" t="s">
        <v>8</v>
      </c>
    </row>
    <row r="866" spans="1:6">
      <c r="A866" t="s">
        <v>871</v>
      </c>
      <c r="B866">
        <v>247.2</v>
      </c>
      <c r="C866">
        <v>242</v>
      </c>
      <c r="D866">
        <v>13</v>
      </c>
      <c r="E866">
        <v>6</v>
      </c>
      <c r="F866">
        <v>9.5999999999999992E-3</v>
      </c>
    </row>
    <row r="867" spans="1:6">
      <c r="A867" t="s">
        <v>872</v>
      </c>
      <c r="B867">
        <v>279.3</v>
      </c>
      <c r="C867">
        <v>252.17</v>
      </c>
      <c r="D867">
        <v>87</v>
      </c>
      <c r="E867">
        <v>8</v>
      </c>
      <c r="F867">
        <v>5.8000000000000003E-2</v>
      </c>
    </row>
    <row r="868" spans="1:6">
      <c r="A868" t="s">
        <v>873</v>
      </c>
      <c r="B868">
        <v>268.8</v>
      </c>
      <c r="C868">
        <v>252.17</v>
      </c>
      <c r="D868">
        <v>34</v>
      </c>
      <c r="E868">
        <v>6</v>
      </c>
      <c r="F868">
        <v>9.1200000000000003E-2</v>
      </c>
    </row>
    <row r="869" spans="1:6">
      <c r="A869" t="s">
        <v>874</v>
      </c>
      <c r="B869">
        <v>105.3</v>
      </c>
      <c r="C869">
        <v>99.6</v>
      </c>
      <c r="D869">
        <v>5</v>
      </c>
      <c r="E869">
        <v>0</v>
      </c>
      <c r="F869" t="s">
        <v>8</v>
      </c>
    </row>
    <row r="870" spans="1:6">
      <c r="A870" t="s">
        <v>875</v>
      </c>
      <c r="B870">
        <v>99.6</v>
      </c>
      <c r="C870">
        <v>66</v>
      </c>
      <c r="D870">
        <v>26</v>
      </c>
      <c r="E870">
        <v>8</v>
      </c>
      <c r="F870">
        <v>2.2200000000000001E-2</v>
      </c>
    </row>
    <row r="871" spans="1:6">
      <c r="A871" t="s">
        <v>876</v>
      </c>
      <c r="B871">
        <v>105.3</v>
      </c>
      <c r="C871">
        <v>66</v>
      </c>
      <c r="D871">
        <v>60</v>
      </c>
      <c r="E871">
        <v>17</v>
      </c>
      <c r="F871">
        <v>0.1196</v>
      </c>
    </row>
    <row r="872" spans="1:6">
      <c r="A872" t="s">
        <v>877</v>
      </c>
      <c r="B872">
        <v>164.7</v>
      </c>
      <c r="C872">
        <v>161.19999999999999</v>
      </c>
      <c r="D872">
        <v>26</v>
      </c>
      <c r="E872">
        <v>26</v>
      </c>
      <c r="F872">
        <v>6.4500000000000002E-2</v>
      </c>
    </row>
    <row r="873" spans="1:6">
      <c r="A873" t="s">
        <v>878</v>
      </c>
      <c r="B873">
        <v>168.3</v>
      </c>
      <c r="C873">
        <v>163.5</v>
      </c>
      <c r="D873">
        <v>1</v>
      </c>
      <c r="E873">
        <v>0</v>
      </c>
      <c r="F873" t="s">
        <v>8</v>
      </c>
    </row>
    <row r="874" spans="1:6">
      <c r="A874" t="s">
        <v>879</v>
      </c>
      <c r="B874">
        <v>164.7</v>
      </c>
      <c r="C874">
        <v>161.19999999999999</v>
      </c>
      <c r="D874">
        <v>1</v>
      </c>
      <c r="E874">
        <v>0</v>
      </c>
      <c r="F874" t="s">
        <v>8</v>
      </c>
    </row>
    <row r="875" spans="1:6">
      <c r="A875" t="s">
        <v>880</v>
      </c>
      <c r="B875">
        <v>56</v>
      </c>
      <c r="C875">
        <v>41.3</v>
      </c>
      <c r="D875">
        <v>6</v>
      </c>
      <c r="E875">
        <v>5</v>
      </c>
      <c r="F875">
        <v>5.2200000000000003E-2</v>
      </c>
    </row>
    <row r="876" spans="1:6">
      <c r="A876" t="s">
        <v>881</v>
      </c>
      <c r="B876">
        <v>55.8</v>
      </c>
      <c r="C876">
        <v>2.9</v>
      </c>
      <c r="D876">
        <v>22</v>
      </c>
      <c r="E876">
        <v>18</v>
      </c>
      <c r="F876">
        <v>8.3000000000000001E-3</v>
      </c>
    </row>
    <row r="877" spans="1:6">
      <c r="A877" t="s">
        <v>882</v>
      </c>
      <c r="B877">
        <v>242</v>
      </c>
      <c r="C877">
        <v>205.6</v>
      </c>
      <c r="D877">
        <v>428</v>
      </c>
      <c r="E877">
        <v>30</v>
      </c>
      <c r="F877">
        <v>0.21640000000000001</v>
      </c>
    </row>
    <row r="878" spans="1:6">
      <c r="A878" t="s">
        <v>883</v>
      </c>
      <c r="B878">
        <v>41.3</v>
      </c>
      <c r="C878">
        <v>33.9</v>
      </c>
      <c r="D878">
        <v>4</v>
      </c>
      <c r="E878">
        <v>0</v>
      </c>
      <c r="F878" t="s">
        <v>8</v>
      </c>
    </row>
    <row r="879" spans="1:6">
      <c r="A879" t="s">
        <v>884</v>
      </c>
      <c r="B879">
        <v>72.099999999999994</v>
      </c>
      <c r="C879">
        <v>2.9</v>
      </c>
      <c r="D879">
        <v>2</v>
      </c>
      <c r="E879">
        <v>1</v>
      </c>
      <c r="F879">
        <v>2.1299999999999999E-2</v>
      </c>
    </row>
    <row r="880" spans="1:6">
      <c r="A880" t="s">
        <v>885</v>
      </c>
      <c r="B880">
        <v>72.099999999999994</v>
      </c>
      <c r="C880">
        <v>66</v>
      </c>
      <c r="D880">
        <v>1</v>
      </c>
      <c r="E880">
        <v>0</v>
      </c>
      <c r="F880" t="s">
        <v>8</v>
      </c>
    </row>
    <row r="881" spans="1:6">
      <c r="A881" t="s">
        <v>886</v>
      </c>
      <c r="B881">
        <v>201.3</v>
      </c>
      <c r="C881">
        <v>182.7</v>
      </c>
      <c r="D881">
        <v>55</v>
      </c>
      <c r="E881">
        <v>18</v>
      </c>
      <c r="F881">
        <v>7.3099999999999998E-2</v>
      </c>
    </row>
    <row r="882" spans="1:6">
      <c r="A882" t="s">
        <v>887</v>
      </c>
      <c r="B882">
        <v>150.80000000000001</v>
      </c>
      <c r="C882">
        <v>113</v>
      </c>
      <c r="D882">
        <v>55</v>
      </c>
      <c r="E882">
        <v>53</v>
      </c>
      <c r="F882">
        <v>2.0299999999999999E-2</v>
      </c>
    </row>
    <row r="883" spans="1:6">
      <c r="A883" t="s">
        <v>888</v>
      </c>
      <c r="B883">
        <v>21.6</v>
      </c>
      <c r="C883">
        <v>1.17E-2</v>
      </c>
      <c r="D883">
        <v>29</v>
      </c>
      <c r="E883">
        <v>7</v>
      </c>
      <c r="F883">
        <v>4.7999999999999996E-3</v>
      </c>
    </row>
    <row r="884" spans="1:6">
      <c r="A884" t="s">
        <v>889</v>
      </c>
      <c r="B884">
        <v>72.099999999999994</v>
      </c>
      <c r="C884">
        <v>70.599999999999994</v>
      </c>
      <c r="D884">
        <v>2</v>
      </c>
      <c r="E884">
        <v>0</v>
      </c>
      <c r="F884" t="s">
        <v>8</v>
      </c>
    </row>
    <row r="885" spans="1:6">
      <c r="A885" t="s">
        <v>890</v>
      </c>
      <c r="B885">
        <v>3.6</v>
      </c>
      <c r="C885">
        <v>1.17E-2</v>
      </c>
      <c r="D885">
        <v>5</v>
      </c>
      <c r="E885">
        <v>2</v>
      </c>
      <c r="F885">
        <v>0.14430000000000001</v>
      </c>
    </row>
    <row r="886" spans="1:6">
      <c r="A886" t="s">
        <v>891</v>
      </c>
      <c r="B886">
        <v>279.3</v>
      </c>
      <c r="C886">
        <v>252.17</v>
      </c>
      <c r="D886">
        <v>24</v>
      </c>
      <c r="E886">
        <v>1</v>
      </c>
      <c r="F886">
        <v>0.33329999999999999</v>
      </c>
    </row>
    <row r="887" spans="1:6">
      <c r="A887" t="s">
        <v>892</v>
      </c>
      <c r="B887">
        <v>212</v>
      </c>
      <c r="C887">
        <v>205.6</v>
      </c>
      <c r="D887">
        <v>2</v>
      </c>
      <c r="E887">
        <v>0</v>
      </c>
      <c r="F887" t="s">
        <v>8</v>
      </c>
    </row>
    <row r="888" spans="1:6">
      <c r="A888" t="s">
        <v>893</v>
      </c>
      <c r="B888">
        <v>59.2</v>
      </c>
      <c r="C888">
        <v>15.9</v>
      </c>
      <c r="D888">
        <v>65</v>
      </c>
      <c r="E888">
        <v>7</v>
      </c>
      <c r="F888">
        <v>6.0999999999999999E-2</v>
      </c>
    </row>
    <row r="889" spans="1:6">
      <c r="A889" t="s">
        <v>894</v>
      </c>
      <c r="B889">
        <v>410.8</v>
      </c>
      <c r="C889">
        <v>393.3</v>
      </c>
      <c r="D889">
        <v>1</v>
      </c>
      <c r="E889">
        <v>1</v>
      </c>
      <c r="F889">
        <v>8.2000000000000007E-3</v>
      </c>
    </row>
    <row r="890" spans="1:6">
      <c r="A890" t="s">
        <v>895</v>
      </c>
      <c r="B890">
        <v>453</v>
      </c>
      <c r="C890">
        <v>445.2</v>
      </c>
      <c r="D890">
        <v>23</v>
      </c>
      <c r="E890">
        <v>23</v>
      </c>
      <c r="F890">
        <v>7.4999999999999997E-3</v>
      </c>
    </row>
    <row r="891" spans="1:6">
      <c r="A891" t="s">
        <v>896</v>
      </c>
      <c r="B891">
        <v>72.099999999999994</v>
      </c>
      <c r="C891">
        <v>66</v>
      </c>
      <c r="D891">
        <v>1</v>
      </c>
      <c r="E891">
        <v>0</v>
      </c>
      <c r="F891" t="s">
        <v>8</v>
      </c>
    </row>
    <row r="892" spans="1:6">
      <c r="A892" t="s">
        <v>897</v>
      </c>
      <c r="B892">
        <v>433.4</v>
      </c>
      <c r="C892">
        <v>1.17E-2</v>
      </c>
      <c r="D892">
        <v>12</v>
      </c>
      <c r="E892">
        <v>2</v>
      </c>
      <c r="F892">
        <v>5.3499999999999999E-2</v>
      </c>
    </row>
    <row r="893" spans="1:6">
      <c r="A893" t="s">
        <v>898</v>
      </c>
      <c r="B893">
        <v>460.9</v>
      </c>
      <c r="C893">
        <v>449.5</v>
      </c>
      <c r="D893">
        <v>2</v>
      </c>
      <c r="E893">
        <v>0</v>
      </c>
      <c r="F893" t="s">
        <v>8</v>
      </c>
    </row>
    <row r="894" spans="1:6">
      <c r="A894" t="s">
        <v>899</v>
      </c>
      <c r="B894">
        <v>3.6</v>
      </c>
      <c r="C894">
        <v>1.17E-2</v>
      </c>
      <c r="D894">
        <v>4</v>
      </c>
      <c r="E894">
        <v>0</v>
      </c>
      <c r="F894" t="s">
        <v>8</v>
      </c>
    </row>
    <row r="895" spans="1:6">
      <c r="A895" t="s">
        <v>900</v>
      </c>
      <c r="B895">
        <v>20.440000000000001</v>
      </c>
      <c r="C895">
        <v>0</v>
      </c>
      <c r="D895">
        <v>95</v>
      </c>
      <c r="E895">
        <v>37</v>
      </c>
      <c r="F895">
        <v>2.9100000000000001E-2</v>
      </c>
    </row>
    <row r="896" spans="1:6">
      <c r="A896" t="s">
        <v>901</v>
      </c>
      <c r="B896">
        <v>170.3</v>
      </c>
      <c r="C896">
        <v>155.69999999999999</v>
      </c>
      <c r="D896">
        <v>3</v>
      </c>
      <c r="E896">
        <v>3</v>
      </c>
      <c r="F896">
        <v>0.13819999999999999</v>
      </c>
    </row>
    <row r="897" spans="1:6">
      <c r="A897" t="s">
        <v>902</v>
      </c>
      <c r="B897">
        <v>3.6</v>
      </c>
      <c r="C897">
        <v>2.5880000000000001</v>
      </c>
      <c r="D897">
        <v>2</v>
      </c>
      <c r="E897">
        <v>0</v>
      </c>
      <c r="F897" t="s">
        <v>8</v>
      </c>
    </row>
    <row r="898" spans="1:6">
      <c r="A898" t="s">
        <v>903</v>
      </c>
      <c r="B898">
        <v>251.3</v>
      </c>
      <c r="C898">
        <v>232</v>
      </c>
      <c r="D898">
        <v>14</v>
      </c>
      <c r="E898">
        <v>3</v>
      </c>
      <c r="F898">
        <v>0.214</v>
      </c>
    </row>
    <row r="899" spans="1:6">
      <c r="A899" t="s">
        <v>904</v>
      </c>
      <c r="B899">
        <v>478.6</v>
      </c>
      <c r="C899">
        <v>466</v>
      </c>
      <c r="D899">
        <v>1</v>
      </c>
      <c r="E899">
        <v>0</v>
      </c>
      <c r="F899" t="s">
        <v>8</v>
      </c>
    </row>
    <row r="900" spans="1:6">
      <c r="A900" t="s">
        <v>905</v>
      </c>
      <c r="B900">
        <v>99.6</v>
      </c>
      <c r="C900">
        <v>93.5</v>
      </c>
      <c r="D900">
        <v>1</v>
      </c>
      <c r="E900">
        <v>0</v>
      </c>
      <c r="F900" t="s">
        <v>8</v>
      </c>
    </row>
    <row r="901" spans="1:6">
      <c r="A901" t="s">
        <v>906</v>
      </c>
      <c r="B901">
        <v>433.4</v>
      </c>
      <c r="C901">
        <v>382.7</v>
      </c>
      <c r="D901">
        <v>37</v>
      </c>
      <c r="E901">
        <v>0</v>
      </c>
      <c r="F901" t="s">
        <v>8</v>
      </c>
    </row>
    <row r="902" spans="1:6">
      <c r="A902" t="s">
        <v>907</v>
      </c>
      <c r="B902">
        <v>66</v>
      </c>
      <c r="C902">
        <v>1.17E-2</v>
      </c>
      <c r="D902">
        <v>59</v>
      </c>
      <c r="E902">
        <v>14</v>
      </c>
      <c r="F902">
        <v>7.2800000000000004E-2</v>
      </c>
    </row>
    <row r="903" spans="1:6">
      <c r="A903" t="s">
        <v>908</v>
      </c>
      <c r="B903">
        <v>163.5</v>
      </c>
      <c r="C903">
        <v>136.4</v>
      </c>
      <c r="D903">
        <v>19</v>
      </c>
      <c r="E903">
        <v>1</v>
      </c>
      <c r="F903">
        <v>3.5000000000000001E-3</v>
      </c>
    </row>
    <row r="904" spans="1:6">
      <c r="A904" t="s">
        <v>909</v>
      </c>
      <c r="B904">
        <v>55.8</v>
      </c>
      <c r="C904">
        <v>1.17E-2</v>
      </c>
      <c r="D904">
        <v>52</v>
      </c>
      <c r="E904">
        <v>18</v>
      </c>
      <c r="F904">
        <v>4.1000000000000003E-3</v>
      </c>
    </row>
    <row r="905" spans="1:6">
      <c r="A905" t="s">
        <v>910</v>
      </c>
      <c r="B905">
        <v>152.1</v>
      </c>
      <c r="C905">
        <v>136.4</v>
      </c>
      <c r="D905">
        <v>6</v>
      </c>
      <c r="E905">
        <v>1</v>
      </c>
      <c r="F905">
        <v>0.66669999999999996</v>
      </c>
    </row>
    <row r="906" spans="1:6">
      <c r="A906" t="s">
        <v>911</v>
      </c>
      <c r="B906">
        <v>0.126</v>
      </c>
      <c r="C906">
        <v>1.17E-2</v>
      </c>
      <c r="D906">
        <v>2</v>
      </c>
      <c r="E906">
        <v>0</v>
      </c>
      <c r="F906" t="s">
        <v>8</v>
      </c>
    </row>
    <row r="907" spans="1:6">
      <c r="A907" t="s">
        <v>912</v>
      </c>
      <c r="B907">
        <v>323.2</v>
      </c>
      <c r="C907">
        <v>251.3</v>
      </c>
      <c r="D907">
        <v>75</v>
      </c>
      <c r="E907">
        <v>6</v>
      </c>
      <c r="F907">
        <v>0.19570000000000001</v>
      </c>
    </row>
    <row r="908" spans="1:6">
      <c r="A908" t="s">
        <v>913</v>
      </c>
      <c r="B908">
        <v>279.3</v>
      </c>
      <c r="C908">
        <v>265.10000000000002</v>
      </c>
      <c r="D908">
        <v>10</v>
      </c>
      <c r="E908">
        <v>1</v>
      </c>
      <c r="F908">
        <v>2.7400000000000001E-2</v>
      </c>
    </row>
    <row r="909" spans="1:6">
      <c r="A909" t="s">
        <v>914</v>
      </c>
      <c r="B909">
        <v>21.6</v>
      </c>
      <c r="C909">
        <v>0</v>
      </c>
      <c r="D909">
        <v>77</v>
      </c>
      <c r="E909">
        <v>20</v>
      </c>
      <c r="F909">
        <v>1.44E-2</v>
      </c>
    </row>
    <row r="910" spans="1:6">
      <c r="A910" t="s">
        <v>915</v>
      </c>
      <c r="B910">
        <v>242</v>
      </c>
      <c r="C910">
        <v>0</v>
      </c>
      <c r="D910">
        <v>374</v>
      </c>
      <c r="E910">
        <v>59</v>
      </c>
      <c r="F910">
        <v>2.29E-2</v>
      </c>
    </row>
    <row r="911" spans="1:6">
      <c r="A911" t="s">
        <v>916</v>
      </c>
      <c r="B911">
        <v>23.03</v>
      </c>
      <c r="C911">
        <v>0.78100000000000003</v>
      </c>
      <c r="D911">
        <v>6</v>
      </c>
      <c r="E911">
        <v>2</v>
      </c>
      <c r="F911">
        <v>1.3899999999999999E-2</v>
      </c>
    </row>
    <row r="912" spans="1:6">
      <c r="A912" t="s">
        <v>917</v>
      </c>
      <c r="B912">
        <v>38</v>
      </c>
      <c r="C912">
        <v>23.03</v>
      </c>
      <c r="D912">
        <v>7</v>
      </c>
      <c r="E912">
        <v>4</v>
      </c>
      <c r="F912">
        <v>3.8600000000000002E-2</v>
      </c>
    </row>
    <row r="913" spans="1:6">
      <c r="A913" t="s">
        <v>918</v>
      </c>
      <c r="B913">
        <v>66</v>
      </c>
      <c r="C913">
        <v>33.9</v>
      </c>
      <c r="D913">
        <v>36</v>
      </c>
      <c r="E913">
        <v>22</v>
      </c>
      <c r="F913">
        <v>1.17E-2</v>
      </c>
    </row>
    <row r="914" spans="1:6">
      <c r="A914" t="s">
        <v>919</v>
      </c>
      <c r="B914">
        <v>125.45</v>
      </c>
      <c r="C914">
        <v>100.5</v>
      </c>
      <c r="D914">
        <v>3</v>
      </c>
      <c r="E914">
        <v>1</v>
      </c>
      <c r="F914">
        <v>0.4</v>
      </c>
    </row>
    <row r="915" spans="1:6">
      <c r="A915" t="s">
        <v>920</v>
      </c>
      <c r="B915">
        <v>70.599999999999994</v>
      </c>
      <c r="C915">
        <v>18.2</v>
      </c>
      <c r="D915">
        <v>5</v>
      </c>
      <c r="E915">
        <v>1</v>
      </c>
      <c r="F915">
        <v>1.8E-3</v>
      </c>
    </row>
    <row r="916" spans="1:6">
      <c r="A916" t="s">
        <v>921</v>
      </c>
      <c r="B916">
        <v>235</v>
      </c>
      <c r="C916">
        <v>0.126</v>
      </c>
      <c r="D916">
        <v>57</v>
      </c>
      <c r="E916">
        <v>4</v>
      </c>
      <c r="F916">
        <v>1.7000000000000001E-2</v>
      </c>
    </row>
    <row r="917" spans="1:6">
      <c r="A917" t="s">
        <v>922</v>
      </c>
      <c r="B917">
        <v>3.6</v>
      </c>
      <c r="C917">
        <v>2.5880000000000001</v>
      </c>
      <c r="D917">
        <v>1</v>
      </c>
      <c r="E917">
        <v>0</v>
      </c>
      <c r="F917" t="s">
        <v>8</v>
      </c>
    </row>
    <row r="918" spans="1:6">
      <c r="A918" t="s">
        <v>923</v>
      </c>
      <c r="B918">
        <v>478.6</v>
      </c>
      <c r="C918">
        <v>466</v>
      </c>
      <c r="D918">
        <v>1</v>
      </c>
      <c r="E918">
        <v>0</v>
      </c>
      <c r="F918" t="s">
        <v>8</v>
      </c>
    </row>
    <row r="919" spans="1:6">
      <c r="A919" t="s">
        <v>924</v>
      </c>
      <c r="B919">
        <v>189.6</v>
      </c>
      <c r="C919">
        <v>145</v>
      </c>
      <c r="D919">
        <v>34</v>
      </c>
      <c r="E919">
        <v>1</v>
      </c>
      <c r="F919">
        <v>5.3E-3</v>
      </c>
    </row>
    <row r="920" spans="1:6">
      <c r="A920" t="s">
        <v>925</v>
      </c>
      <c r="B920">
        <v>11.608000000000001</v>
      </c>
      <c r="C920">
        <v>1.17E-2</v>
      </c>
      <c r="D920">
        <v>6</v>
      </c>
      <c r="E920">
        <v>3</v>
      </c>
      <c r="F920">
        <v>0.1116</v>
      </c>
    </row>
    <row r="921" spans="1:6">
      <c r="A921" t="s">
        <v>926</v>
      </c>
      <c r="B921">
        <v>89.8</v>
      </c>
      <c r="C921">
        <v>66</v>
      </c>
      <c r="D921">
        <v>143</v>
      </c>
      <c r="E921">
        <v>2</v>
      </c>
      <c r="F921">
        <v>0.70709999999999995</v>
      </c>
    </row>
    <row r="922" spans="1:6">
      <c r="A922" t="s">
        <v>927</v>
      </c>
      <c r="B922">
        <v>100.5</v>
      </c>
      <c r="C922">
        <v>66</v>
      </c>
      <c r="D922">
        <v>371</v>
      </c>
      <c r="E922">
        <v>1</v>
      </c>
      <c r="F922">
        <v>1</v>
      </c>
    </row>
    <row r="923" spans="1:6">
      <c r="A923" t="s">
        <v>928</v>
      </c>
      <c r="B923">
        <v>251.3</v>
      </c>
      <c r="C923">
        <v>205.6</v>
      </c>
      <c r="D923">
        <v>49</v>
      </c>
      <c r="E923">
        <v>13</v>
      </c>
      <c r="F923">
        <v>6.6199999999999995E-2</v>
      </c>
    </row>
    <row r="924" spans="1:6">
      <c r="A924" t="s">
        <v>929</v>
      </c>
      <c r="B924">
        <v>235</v>
      </c>
      <c r="C924">
        <v>212</v>
      </c>
      <c r="D924">
        <v>4</v>
      </c>
      <c r="E924">
        <v>3</v>
      </c>
      <c r="F924">
        <v>2.3699999999999999E-2</v>
      </c>
    </row>
    <row r="925" spans="1:6">
      <c r="A925" t="s">
        <v>930</v>
      </c>
      <c r="B925">
        <v>227.5</v>
      </c>
      <c r="C925">
        <v>212</v>
      </c>
      <c r="D925">
        <v>5</v>
      </c>
      <c r="E925">
        <v>0</v>
      </c>
      <c r="F925" t="s">
        <v>8</v>
      </c>
    </row>
    <row r="926" spans="1:6">
      <c r="A926" t="s">
        <v>931</v>
      </c>
      <c r="B926">
        <v>452</v>
      </c>
      <c r="C926">
        <v>449.5</v>
      </c>
      <c r="D926">
        <v>2</v>
      </c>
      <c r="E926">
        <v>0</v>
      </c>
      <c r="F926" t="s">
        <v>8</v>
      </c>
    </row>
    <row r="927" spans="1:6">
      <c r="A927" t="s">
        <v>932</v>
      </c>
      <c r="B927">
        <v>252.17</v>
      </c>
      <c r="C927">
        <v>23.03</v>
      </c>
      <c r="D927">
        <v>256</v>
      </c>
      <c r="E927">
        <v>112</v>
      </c>
      <c r="F927">
        <v>5.11E-2</v>
      </c>
    </row>
    <row r="928" spans="1:6">
      <c r="A928" t="s">
        <v>933</v>
      </c>
      <c r="B928">
        <v>163.5</v>
      </c>
      <c r="C928">
        <v>157.30000000000001</v>
      </c>
      <c r="D928">
        <v>1</v>
      </c>
      <c r="E928">
        <v>1</v>
      </c>
      <c r="F928">
        <v>9.5200000000000007E-2</v>
      </c>
    </row>
    <row r="929" spans="1:6">
      <c r="A929" t="s">
        <v>934</v>
      </c>
      <c r="B929">
        <v>125.45</v>
      </c>
      <c r="C929">
        <v>109</v>
      </c>
      <c r="D929">
        <v>15</v>
      </c>
      <c r="E929">
        <v>2</v>
      </c>
      <c r="F929">
        <v>0.22359999999999999</v>
      </c>
    </row>
    <row r="930" spans="1:6">
      <c r="A930" t="s">
        <v>935</v>
      </c>
      <c r="B930">
        <v>268.8</v>
      </c>
      <c r="C930">
        <v>265.10000000000002</v>
      </c>
      <c r="D930">
        <v>1</v>
      </c>
      <c r="E930">
        <v>1</v>
      </c>
      <c r="F930">
        <v>0.88890000000000002</v>
      </c>
    </row>
    <row r="931" spans="1:6">
      <c r="A931" t="s">
        <v>936</v>
      </c>
      <c r="B931">
        <v>47.8</v>
      </c>
      <c r="C931">
        <v>28.4</v>
      </c>
      <c r="D931">
        <v>3</v>
      </c>
      <c r="E931">
        <v>1</v>
      </c>
      <c r="F931">
        <v>0.26979999999999998</v>
      </c>
    </row>
    <row r="932" spans="1:6">
      <c r="A932" t="s">
        <v>937</v>
      </c>
      <c r="B932">
        <v>125</v>
      </c>
      <c r="C932">
        <v>122.46</v>
      </c>
      <c r="D932">
        <v>6</v>
      </c>
      <c r="E932">
        <v>0</v>
      </c>
      <c r="F932" t="s">
        <v>8</v>
      </c>
    </row>
    <row r="933" spans="1:6">
      <c r="A933" t="s">
        <v>938</v>
      </c>
      <c r="B933">
        <v>3.6</v>
      </c>
      <c r="C933">
        <v>0</v>
      </c>
      <c r="D933">
        <v>3</v>
      </c>
      <c r="E933">
        <v>0</v>
      </c>
      <c r="F933" t="s">
        <v>8</v>
      </c>
    </row>
    <row r="934" spans="1:6">
      <c r="A934" t="s">
        <v>939</v>
      </c>
      <c r="B934">
        <v>11.608000000000001</v>
      </c>
      <c r="C934">
        <v>5.3330000000000002</v>
      </c>
      <c r="D934">
        <v>1</v>
      </c>
      <c r="E934">
        <v>0</v>
      </c>
      <c r="F934" t="s">
        <v>8</v>
      </c>
    </row>
    <row r="935" spans="1:6">
      <c r="A935" t="s">
        <v>940</v>
      </c>
      <c r="B935">
        <v>201.3</v>
      </c>
      <c r="C935">
        <v>196.5</v>
      </c>
      <c r="D935">
        <v>4</v>
      </c>
      <c r="E935">
        <v>2</v>
      </c>
      <c r="F935">
        <v>0.38729999999999998</v>
      </c>
    </row>
    <row r="936" spans="1:6">
      <c r="A936" t="s">
        <v>941</v>
      </c>
      <c r="B936">
        <v>268.8</v>
      </c>
      <c r="C936">
        <v>252.17</v>
      </c>
      <c r="D936">
        <v>94</v>
      </c>
      <c r="E936">
        <v>0</v>
      </c>
      <c r="F936" t="s">
        <v>8</v>
      </c>
    </row>
    <row r="937" spans="1:6">
      <c r="A937" t="s">
        <v>942</v>
      </c>
      <c r="B937">
        <v>47.8</v>
      </c>
      <c r="C937">
        <v>2.5880000000000001</v>
      </c>
      <c r="D937">
        <v>3</v>
      </c>
      <c r="E937">
        <v>0</v>
      </c>
      <c r="F937" t="s">
        <v>8</v>
      </c>
    </row>
    <row r="938" spans="1:6">
      <c r="A938" t="s">
        <v>943</v>
      </c>
      <c r="B938">
        <v>93.5</v>
      </c>
      <c r="C938">
        <v>0.12</v>
      </c>
      <c r="D938">
        <v>233</v>
      </c>
      <c r="E938">
        <v>39</v>
      </c>
      <c r="F938">
        <v>2.7799999999999998E-2</v>
      </c>
    </row>
    <row r="939" spans="1:6">
      <c r="A939" t="s">
        <v>944</v>
      </c>
      <c r="B939">
        <v>155.69999999999999</v>
      </c>
      <c r="C939">
        <v>150.80000000000001</v>
      </c>
      <c r="D939">
        <v>2</v>
      </c>
      <c r="E939">
        <v>0</v>
      </c>
      <c r="F939" t="s">
        <v>8</v>
      </c>
    </row>
    <row r="940" spans="1:6">
      <c r="A940" t="s">
        <v>945</v>
      </c>
      <c r="B940">
        <v>168.3</v>
      </c>
      <c r="C940">
        <v>145</v>
      </c>
      <c r="D940">
        <v>6</v>
      </c>
      <c r="E940">
        <v>2</v>
      </c>
      <c r="F940">
        <v>1.8499999999999999E-2</v>
      </c>
    </row>
    <row r="941" spans="1:6">
      <c r="A941" t="s">
        <v>946</v>
      </c>
      <c r="B941">
        <v>152.1</v>
      </c>
      <c r="C941">
        <v>66</v>
      </c>
      <c r="D941">
        <v>12</v>
      </c>
      <c r="E941">
        <v>0</v>
      </c>
      <c r="F941" t="s">
        <v>8</v>
      </c>
    </row>
    <row r="942" spans="1:6">
      <c r="A942" t="s">
        <v>947</v>
      </c>
      <c r="B942">
        <v>18.2</v>
      </c>
      <c r="C942">
        <v>1.17E-2</v>
      </c>
      <c r="D942">
        <v>13</v>
      </c>
      <c r="E942">
        <v>6</v>
      </c>
      <c r="F942">
        <v>5.1000000000000004E-3</v>
      </c>
    </row>
    <row r="943" spans="1:6">
      <c r="A943" t="s">
        <v>948</v>
      </c>
      <c r="B943">
        <v>166.1</v>
      </c>
      <c r="C943">
        <v>163.5</v>
      </c>
      <c r="D943">
        <v>1</v>
      </c>
      <c r="E943">
        <v>0</v>
      </c>
      <c r="F943" t="s">
        <v>8</v>
      </c>
    </row>
    <row r="944" spans="1:6">
      <c r="A944" t="s">
        <v>949</v>
      </c>
      <c r="B944">
        <v>105.3</v>
      </c>
      <c r="C944">
        <v>66</v>
      </c>
      <c r="D944">
        <v>9</v>
      </c>
      <c r="E944">
        <v>3</v>
      </c>
      <c r="F944">
        <v>5.1999999999999998E-3</v>
      </c>
    </row>
    <row r="945" spans="1:6">
      <c r="A945" t="s">
        <v>950</v>
      </c>
      <c r="B945">
        <v>109</v>
      </c>
      <c r="C945">
        <v>93.9</v>
      </c>
      <c r="D945">
        <v>68</v>
      </c>
      <c r="E945">
        <v>8</v>
      </c>
      <c r="F945">
        <v>7.5899999999999995E-2</v>
      </c>
    </row>
    <row r="946" spans="1:6">
      <c r="A946" t="s">
        <v>951</v>
      </c>
      <c r="B946">
        <v>33.9</v>
      </c>
      <c r="C946">
        <v>23.03</v>
      </c>
      <c r="D946">
        <v>3</v>
      </c>
      <c r="E946">
        <v>0</v>
      </c>
      <c r="F946" t="s">
        <v>8</v>
      </c>
    </row>
    <row r="947" spans="1:6">
      <c r="A947" t="s">
        <v>952</v>
      </c>
      <c r="B947">
        <v>23.03</v>
      </c>
      <c r="C947">
        <v>15.97</v>
      </c>
      <c r="D947">
        <v>4</v>
      </c>
      <c r="E947">
        <v>0</v>
      </c>
      <c r="F947" t="s">
        <v>8</v>
      </c>
    </row>
    <row r="948" spans="1:6">
      <c r="A948" t="s">
        <v>953</v>
      </c>
      <c r="B948">
        <v>0.126</v>
      </c>
      <c r="C948">
        <v>4.2700000000000004E-3</v>
      </c>
      <c r="D948">
        <v>7</v>
      </c>
      <c r="E948">
        <v>0</v>
      </c>
      <c r="F948" t="s">
        <v>8</v>
      </c>
    </row>
    <row r="949" spans="1:6">
      <c r="A949" t="s">
        <v>954</v>
      </c>
      <c r="B949">
        <v>443.4</v>
      </c>
      <c r="C949">
        <v>423</v>
      </c>
      <c r="D949">
        <v>4</v>
      </c>
      <c r="E949">
        <v>0</v>
      </c>
      <c r="F949" t="s">
        <v>8</v>
      </c>
    </row>
    <row r="950" spans="1:6">
      <c r="A950" t="s">
        <v>955</v>
      </c>
      <c r="B950">
        <v>99.6</v>
      </c>
      <c r="C950">
        <v>56</v>
      </c>
      <c r="D950">
        <v>44</v>
      </c>
      <c r="E950">
        <v>19</v>
      </c>
      <c r="F950">
        <v>0.21790000000000001</v>
      </c>
    </row>
    <row r="951" spans="1:6">
      <c r="A951" t="s">
        <v>956</v>
      </c>
      <c r="B951">
        <v>330.9</v>
      </c>
      <c r="C951">
        <v>323.2</v>
      </c>
      <c r="D951">
        <v>2</v>
      </c>
      <c r="E951">
        <v>0</v>
      </c>
      <c r="F951" t="s">
        <v>8</v>
      </c>
    </row>
    <row r="952" spans="1:6">
      <c r="A952" t="s">
        <v>957</v>
      </c>
      <c r="B952">
        <v>467.3</v>
      </c>
      <c r="C952">
        <v>449.5</v>
      </c>
      <c r="D952">
        <v>2</v>
      </c>
      <c r="E952">
        <v>0</v>
      </c>
      <c r="F952" t="s">
        <v>8</v>
      </c>
    </row>
    <row r="953" spans="1:6">
      <c r="A953" t="s">
        <v>958</v>
      </c>
      <c r="B953">
        <v>170.3</v>
      </c>
      <c r="C953">
        <v>163.5</v>
      </c>
      <c r="D953">
        <v>43</v>
      </c>
      <c r="E953">
        <v>43</v>
      </c>
      <c r="F953">
        <v>6.1899999999999997E-2</v>
      </c>
    </row>
    <row r="954" spans="1:6">
      <c r="A954" t="s">
        <v>959</v>
      </c>
      <c r="B954">
        <v>166.1</v>
      </c>
      <c r="C954">
        <v>163.5</v>
      </c>
      <c r="D954">
        <v>2</v>
      </c>
      <c r="E954">
        <v>2</v>
      </c>
      <c r="F954">
        <v>9.7000000000000003E-3</v>
      </c>
    </row>
    <row r="955" spans="1:6">
      <c r="A955" t="s">
        <v>960</v>
      </c>
      <c r="B955">
        <v>237</v>
      </c>
      <c r="C955">
        <v>205.6</v>
      </c>
      <c r="D955">
        <v>48</v>
      </c>
      <c r="E955">
        <v>36</v>
      </c>
      <c r="F955">
        <v>0.11269999999999999</v>
      </c>
    </row>
    <row r="956" spans="1:6">
      <c r="A956" t="s">
        <v>961</v>
      </c>
      <c r="B956">
        <v>33.9</v>
      </c>
      <c r="C956">
        <v>11.608000000000001</v>
      </c>
      <c r="D956">
        <v>6</v>
      </c>
      <c r="E956">
        <v>0</v>
      </c>
      <c r="F956" t="s">
        <v>8</v>
      </c>
    </row>
    <row r="957" spans="1:6">
      <c r="A957" t="s">
        <v>962</v>
      </c>
      <c r="B957">
        <v>170.3</v>
      </c>
      <c r="C957">
        <v>132.9</v>
      </c>
      <c r="D957">
        <v>7</v>
      </c>
      <c r="E957">
        <v>3</v>
      </c>
      <c r="F957">
        <v>3.5400000000000001E-2</v>
      </c>
    </row>
    <row r="958" spans="1:6">
      <c r="A958" t="s">
        <v>963</v>
      </c>
      <c r="B958">
        <v>201.3</v>
      </c>
      <c r="C958">
        <v>66</v>
      </c>
      <c r="D958">
        <v>2459</v>
      </c>
      <c r="E958">
        <v>272</v>
      </c>
      <c r="F958">
        <v>7.8E-2</v>
      </c>
    </row>
    <row r="959" spans="1:6">
      <c r="A959" t="s">
        <v>964</v>
      </c>
      <c r="B959">
        <v>100.5</v>
      </c>
      <c r="C959">
        <v>86.3</v>
      </c>
      <c r="D959">
        <v>1</v>
      </c>
      <c r="E959">
        <v>0</v>
      </c>
      <c r="F959" t="s">
        <v>8</v>
      </c>
    </row>
    <row r="960" spans="1:6">
      <c r="A960" t="s">
        <v>965</v>
      </c>
      <c r="B960">
        <v>208.5</v>
      </c>
      <c r="C960">
        <v>66</v>
      </c>
      <c r="D960">
        <v>210</v>
      </c>
      <c r="E960">
        <v>105</v>
      </c>
      <c r="F960">
        <v>3.8600000000000002E-2</v>
      </c>
    </row>
    <row r="961" spans="1:6">
      <c r="A961" t="s">
        <v>966</v>
      </c>
      <c r="B961">
        <v>183</v>
      </c>
      <c r="C961">
        <v>61.6</v>
      </c>
      <c r="D961">
        <v>45</v>
      </c>
      <c r="E961">
        <v>22</v>
      </c>
      <c r="F961">
        <v>2.2499999999999999E-2</v>
      </c>
    </row>
    <row r="962" spans="1:6">
      <c r="A962" t="s">
        <v>967</v>
      </c>
      <c r="B962">
        <v>485.4</v>
      </c>
      <c r="C962">
        <v>477.7</v>
      </c>
      <c r="D962">
        <v>1</v>
      </c>
      <c r="E962">
        <v>1</v>
      </c>
      <c r="F962">
        <v>0.4</v>
      </c>
    </row>
    <row r="963" spans="1:6">
      <c r="A963" t="s">
        <v>968</v>
      </c>
      <c r="B963">
        <v>298.89999999999998</v>
      </c>
      <c r="C963">
        <v>252.17</v>
      </c>
      <c r="D963">
        <v>46</v>
      </c>
      <c r="E963">
        <v>0</v>
      </c>
      <c r="F963" t="s">
        <v>8</v>
      </c>
    </row>
    <row r="964" spans="1:6">
      <c r="A964" t="s">
        <v>969</v>
      </c>
      <c r="B964">
        <v>152.1</v>
      </c>
      <c r="C964">
        <v>66</v>
      </c>
      <c r="D964">
        <v>19</v>
      </c>
      <c r="E964">
        <v>4</v>
      </c>
      <c r="F964">
        <v>0.47289999999999999</v>
      </c>
    </row>
    <row r="965" spans="1:6">
      <c r="A965" t="s">
        <v>970</v>
      </c>
      <c r="B965">
        <v>20.43</v>
      </c>
      <c r="C965">
        <v>15.97</v>
      </c>
      <c r="D965">
        <v>3</v>
      </c>
      <c r="E965">
        <v>0</v>
      </c>
      <c r="F965" t="s">
        <v>8</v>
      </c>
    </row>
    <row r="966" spans="1:6">
      <c r="A966" t="s">
        <v>971</v>
      </c>
      <c r="B966">
        <v>23.03</v>
      </c>
      <c r="C966">
        <v>0</v>
      </c>
      <c r="D966">
        <v>20</v>
      </c>
      <c r="E966">
        <v>2</v>
      </c>
      <c r="F966">
        <v>1.2500000000000001E-2</v>
      </c>
    </row>
    <row r="967" spans="1:6">
      <c r="A967" t="s">
        <v>972</v>
      </c>
      <c r="B967">
        <v>2.5880000000000001</v>
      </c>
      <c r="C967">
        <v>1.17E-2</v>
      </c>
      <c r="D967">
        <v>8</v>
      </c>
      <c r="E967">
        <v>0</v>
      </c>
      <c r="F967" t="s">
        <v>8</v>
      </c>
    </row>
    <row r="968" spans="1:6">
      <c r="A968" t="s">
        <v>973</v>
      </c>
      <c r="B968">
        <v>3.6</v>
      </c>
      <c r="C968">
        <v>1.17E-2</v>
      </c>
      <c r="D968">
        <v>10</v>
      </c>
      <c r="E968">
        <v>1</v>
      </c>
      <c r="F968">
        <v>6.4000000000000003E-3</v>
      </c>
    </row>
    <row r="969" spans="1:6">
      <c r="A969" t="s">
        <v>974</v>
      </c>
      <c r="B969">
        <v>478.6</v>
      </c>
      <c r="C969">
        <v>433.4</v>
      </c>
      <c r="D969">
        <v>30</v>
      </c>
      <c r="E969">
        <v>14</v>
      </c>
      <c r="F969">
        <v>0.29580000000000001</v>
      </c>
    </row>
    <row r="970" spans="1:6">
      <c r="A970" t="s">
        <v>975</v>
      </c>
      <c r="B970">
        <v>430.5</v>
      </c>
      <c r="C970">
        <v>423</v>
      </c>
      <c r="D970">
        <v>10</v>
      </c>
      <c r="E970">
        <v>0</v>
      </c>
      <c r="F970" t="s">
        <v>8</v>
      </c>
    </row>
    <row r="971" spans="1:6">
      <c r="A971" t="s">
        <v>976</v>
      </c>
      <c r="B971">
        <v>189.6</v>
      </c>
      <c r="C971">
        <v>61.6</v>
      </c>
      <c r="D971">
        <v>27</v>
      </c>
      <c r="E971">
        <v>9</v>
      </c>
      <c r="F971">
        <v>1.9300000000000001E-2</v>
      </c>
    </row>
    <row r="972" spans="1:6">
      <c r="A972" t="s">
        <v>977</v>
      </c>
      <c r="B972">
        <v>109</v>
      </c>
      <c r="C972">
        <v>2.5880000000000001</v>
      </c>
      <c r="D972">
        <v>12</v>
      </c>
      <c r="E972">
        <v>0</v>
      </c>
      <c r="F972" t="s">
        <v>8</v>
      </c>
    </row>
    <row r="973" spans="1:6">
      <c r="A973" t="s">
        <v>978</v>
      </c>
      <c r="B973">
        <v>37.200000000000003</v>
      </c>
      <c r="C973">
        <v>0.78100000000000003</v>
      </c>
      <c r="D973">
        <v>40</v>
      </c>
      <c r="E973">
        <v>2</v>
      </c>
      <c r="F973">
        <v>0.74990000000000001</v>
      </c>
    </row>
    <row r="974" spans="1:6">
      <c r="A974" t="s">
        <v>979</v>
      </c>
      <c r="B974">
        <v>228</v>
      </c>
      <c r="C974">
        <v>113</v>
      </c>
      <c r="D974">
        <v>358</v>
      </c>
      <c r="E974">
        <v>202</v>
      </c>
      <c r="F974">
        <v>2.98E-2</v>
      </c>
    </row>
    <row r="975" spans="1:6">
      <c r="A975" t="s">
        <v>980</v>
      </c>
      <c r="B975">
        <v>132.9</v>
      </c>
      <c r="C975">
        <v>130</v>
      </c>
      <c r="D975">
        <v>6</v>
      </c>
      <c r="E975">
        <v>0</v>
      </c>
      <c r="F975" t="s">
        <v>8</v>
      </c>
    </row>
    <row r="976" spans="1:6">
      <c r="A976" t="s">
        <v>981</v>
      </c>
      <c r="B976">
        <v>254.17</v>
      </c>
      <c r="C976">
        <v>0.11899999999999999</v>
      </c>
      <c r="D976">
        <v>471</v>
      </c>
      <c r="E976">
        <v>224</v>
      </c>
      <c r="F976">
        <v>3.6900000000000002E-2</v>
      </c>
    </row>
    <row r="977" spans="1:6">
      <c r="A977" t="s">
        <v>982</v>
      </c>
      <c r="B977">
        <v>15.97</v>
      </c>
      <c r="C977">
        <v>11.608000000000001</v>
      </c>
      <c r="D977">
        <v>1</v>
      </c>
      <c r="E977">
        <v>0</v>
      </c>
      <c r="F977" t="s">
        <v>8</v>
      </c>
    </row>
    <row r="978" spans="1:6">
      <c r="A978" t="s">
        <v>983</v>
      </c>
      <c r="B978">
        <v>228</v>
      </c>
      <c r="C978">
        <v>201.3</v>
      </c>
      <c r="D978">
        <v>1</v>
      </c>
      <c r="E978">
        <v>0</v>
      </c>
      <c r="F978" t="s">
        <v>8</v>
      </c>
    </row>
    <row r="979" spans="1:6">
      <c r="A979" t="s">
        <v>984</v>
      </c>
      <c r="B979">
        <v>265.10000000000002</v>
      </c>
      <c r="C979">
        <v>259.89999999999998</v>
      </c>
      <c r="D979">
        <v>1</v>
      </c>
      <c r="E979">
        <v>0</v>
      </c>
      <c r="F979" t="s">
        <v>8</v>
      </c>
    </row>
    <row r="980" spans="1:6">
      <c r="A980" t="s">
        <v>985</v>
      </c>
      <c r="B980">
        <v>83.6</v>
      </c>
      <c r="C980">
        <v>66</v>
      </c>
      <c r="D980">
        <v>5</v>
      </c>
      <c r="E980">
        <v>0</v>
      </c>
      <c r="F980" t="s">
        <v>8</v>
      </c>
    </row>
    <row r="981" spans="1:6">
      <c r="A981" t="s">
        <v>986</v>
      </c>
      <c r="B981">
        <v>83.6</v>
      </c>
      <c r="C981">
        <v>66</v>
      </c>
      <c r="D981">
        <v>3</v>
      </c>
      <c r="E981">
        <v>0</v>
      </c>
      <c r="F981" t="s">
        <v>8</v>
      </c>
    </row>
    <row r="982" spans="1:6">
      <c r="A982" t="s">
        <v>987</v>
      </c>
      <c r="B982">
        <v>268.8</v>
      </c>
      <c r="C982">
        <v>265.10000000000002</v>
      </c>
      <c r="D982">
        <v>6</v>
      </c>
      <c r="E982">
        <v>5</v>
      </c>
      <c r="F982">
        <v>1.37E-2</v>
      </c>
    </row>
    <row r="983" spans="1:6">
      <c r="A983" t="s">
        <v>988</v>
      </c>
      <c r="B983">
        <v>66</v>
      </c>
      <c r="C983">
        <v>56</v>
      </c>
      <c r="D983">
        <v>8</v>
      </c>
      <c r="E983">
        <v>8</v>
      </c>
      <c r="F983">
        <v>5.0200000000000002E-2</v>
      </c>
    </row>
    <row r="984" spans="1:6">
      <c r="A984" t="s">
        <v>989</v>
      </c>
      <c r="B984">
        <v>33.9</v>
      </c>
      <c r="C984">
        <v>2.5880000000000001</v>
      </c>
      <c r="D984">
        <v>2</v>
      </c>
      <c r="E984">
        <v>0</v>
      </c>
      <c r="F984" t="s">
        <v>8</v>
      </c>
    </row>
    <row r="985" spans="1:6">
      <c r="A985" t="s">
        <v>990</v>
      </c>
      <c r="B985">
        <v>443.4</v>
      </c>
      <c r="C985">
        <v>372.2</v>
      </c>
      <c r="D985">
        <v>10</v>
      </c>
      <c r="E985">
        <v>0</v>
      </c>
      <c r="F985" t="s">
        <v>8</v>
      </c>
    </row>
    <row r="986" spans="1:6">
      <c r="A986" t="s">
        <v>991</v>
      </c>
      <c r="B986">
        <v>105.3</v>
      </c>
      <c r="C986">
        <v>99.6</v>
      </c>
      <c r="D986">
        <v>1</v>
      </c>
      <c r="E986">
        <v>0</v>
      </c>
      <c r="F986" t="s">
        <v>8</v>
      </c>
    </row>
    <row r="987" spans="1:6">
      <c r="A987" t="s">
        <v>992</v>
      </c>
      <c r="B987">
        <v>247.2</v>
      </c>
      <c r="C987">
        <v>235</v>
      </c>
      <c r="D987">
        <v>12</v>
      </c>
      <c r="E987">
        <v>11</v>
      </c>
      <c r="F987">
        <v>0.54200000000000004</v>
      </c>
    </row>
    <row r="988" spans="1:6">
      <c r="A988" t="s">
        <v>993</v>
      </c>
      <c r="B988">
        <v>430.5</v>
      </c>
      <c r="C988">
        <v>252.17</v>
      </c>
      <c r="D988">
        <v>78</v>
      </c>
      <c r="E988">
        <v>3</v>
      </c>
      <c r="F988">
        <v>0.1062</v>
      </c>
    </row>
    <row r="989" spans="1:6">
      <c r="A989" t="s">
        <v>994</v>
      </c>
      <c r="B989">
        <v>427.4</v>
      </c>
      <c r="C989">
        <v>425.6</v>
      </c>
      <c r="D989">
        <v>1</v>
      </c>
      <c r="E989">
        <v>1</v>
      </c>
      <c r="F989">
        <v>0.58620000000000005</v>
      </c>
    </row>
    <row r="990" spans="1:6">
      <c r="A990" t="s">
        <v>995</v>
      </c>
      <c r="B990">
        <v>247.2</v>
      </c>
      <c r="C990">
        <v>242</v>
      </c>
      <c r="D990">
        <v>1</v>
      </c>
      <c r="E990">
        <v>0</v>
      </c>
      <c r="F990" t="s">
        <v>8</v>
      </c>
    </row>
    <row r="991" spans="1:6">
      <c r="A991" t="s">
        <v>996</v>
      </c>
      <c r="B991">
        <v>27.3</v>
      </c>
      <c r="C991">
        <v>25.2</v>
      </c>
      <c r="D991">
        <v>5</v>
      </c>
      <c r="E991">
        <v>0</v>
      </c>
      <c r="F991" t="s">
        <v>8</v>
      </c>
    </row>
    <row r="992" spans="1:6">
      <c r="A992" t="s">
        <v>997</v>
      </c>
      <c r="B992">
        <v>196.5</v>
      </c>
      <c r="C992">
        <v>183</v>
      </c>
      <c r="D992">
        <v>14</v>
      </c>
      <c r="E992">
        <v>5</v>
      </c>
      <c r="F992">
        <v>0.28920000000000001</v>
      </c>
    </row>
    <row r="993" spans="1:6">
      <c r="A993" t="s">
        <v>998</v>
      </c>
      <c r="B993">
        <v>93.5</v>
      </c>
      <c r="C993">
        <v>72.099999999999994</v>
      </c>
      <c r="D993">
        <v>26</v>
      </c>
      <c r="E993">
        <v>0</v>
      </c>
      <c r="F993" t="s">
        <v>8</v>
      </c>
    </row>
    <row r="994" spans="1:6">
      <c r="A994" t="s">
        <v>999</v>
      </c>
      <c r="B994">
        <v>215.56</v>
      </c>
      <c r="C994">
        <v>212</v>
      </c>
      <c r="D994">
        <v>5</v>
      </c>
      <c r="E994">
        <v>0</v>
      </c>
      <c r="F994" t="s">
        <v>8</v>
      </c>
    </row>
    <row r="995" spans="1:6">
      <c r="A995" t="s">
        <v>1000</v>
      </c>
      <c r="B995">
        <v>48.6</v>
      </c>
      <c r="C995">
        <v>1.17E-2</v>
      </c>
      <c r="D995">
        <v>12</v>
      </c>
      <c r="E995">
        <v>8</v>
      </c>
      <c r="F995">
        <v>2.4799999999999999E-2</v>
      </c>
    </row>
    <row r="996" spans="1:6">
      <c r="A996" t="s">
        <v>1001</v>
      </c>
      <c r="B996">
        <v>467.3</v>
      </c>
      <c r="C996">
        <v>466</v>
      </c>
      <c r="D996">
        <v>7</v>
      </c>
      <c r="E996">
        <v>0</v>
      </c>
      <c r="F996" t="s">
        <v>8</v>
      </c>
    </row>
    <row r="997" spans="1:6">
      <c r="A997" t="s">
        <v>1002</v>
      </c>
      <c r="B997">
        <v>55.8</v>
      </c>
      <c r="C997">
        <v>2.5880000000000001</v>
      </c>
      <c r="D997">
        <v>17</v>
      </c>
      <c r="E997">
        <v>0</v>
      </c>
      <c r="F997" t="s">
        <v>8</v>
      </c>
    </row>
    <row r="998" spans="1:6">
      <c r="A998" t="s">
        <v>1003</v>
      </c>
      <c r="B998">
        <v>161.19999999999999</v>
      </c>
      <c r="C998">
        <v>2.5880000000000001</v>
      </c>
      <c r="D998">
        <v>40</v>
      </c>
      <c r="E998">
        <v>11</v>
      </c>
      <c r="F998">
        <v>1.18E-2</v>
      </c>
    </row>
    <row r="999" spans="1:6">
      <c r="A999" t="s">
        <v>1004</v>
      </c>
      <c r="B999">
        <v>83.5</v>
      </c>
      <c r="C999">
        <v>66</v>
      </c>
      <c r="D999">
        <v>31</v>
      </c>
      <c r="E999">
        <v>0</v>
      </c>
      <c r="F999" t="s">
        <v>8</v>
      </c>
    </row>
    <row r="1000" spans="1:6">
      <c r="A1000" t="s">
        <v>1005</v>
      </c>
      <c r="B1000">
        <v>72.099999999999994</v>
      </c>
      <c r="C1000">
        <v>0.122</v>
      </c>
      <c r="D1000">
        <v>145</v>
      </c>
      <c r="E1000">
        <v>84</v>
      </c>
      <c r="F1000">
        <v>1.7399999999999999E-2</v>
      </c>
    </row>
    <row r="1001" spans="1:6">
      <c r="A1001" t="s">
        <v>1006</v>
      </c>
      <c r="B1001">
        <v>251.3</v>
      </c>
      <c r="C1001">
        <v>1.17E-2</v>
      </c>
      <c r="D1001">
        <v>147</v>
      </c>
      <c r="E1001">
        <v>57</v>
      </c>
      <c r="F1001">
        <v>4.3799999999999999E-2</v>
      </c>
    </row>
    <row r="1002" spans="1:6">
      <c r="A1002" t="s">
        <v>1007</v>
      </c>
      <c r="B1002">
        <v>163.5</v>
      </c>
      <c r="C1002">
        <v>145</v>
      </c>
      <c r="D1002">
        <v>58</v>
      </c>
      <c r="E1002">
        <v>56</v>
      </c>
      <c r="F1002">
        <v>6.7199999999999996E-2</v>
      </c>
    </row>
    <row r="1003" spans="1:6">
      <c r="A1003" t="s">
        <v>1008</v>
      </c>
      <c r="B1003">
        <v>167.7</v>
      </c>
      <c r="C1003">
        <v>145</v>
      </c>
      <c r="D1003">
        <v>7</v>
      </c>
      <c r="E1003">
        <v>0</v>
      </c>
      <c r="F1003" t="s">
        <v>8</v>
      </c>
    </row>
    <row r="1004" spans="1:6">
      <c r="A1004" t="s">
        <v>1009</v>
      </c>
      <c r="B1004">
        <v>183</v>
      </c>
      <c r="C1004">
        <v>145</v>
      </c>
      <c r="D1004">
        <v>76</v>
      </c>
      <c r="E1004">
        <v>67</v>
      </c>
      <c r="F1004">
        <v>0.1179</v>
      </c>
    </row>
    <row r="1005" spans="1:6">
      <c r="A1005" t="s">
        <v>1010</v>
      </c>
      <c r="B1005">
        <v>3.6</v>
      </c>
      <c r="C1005">
        <v>2.5880000000000001</v>
      </c>
      <c r="D1005">
        <v>2</v>
      </c>
      <c r="E1005">
        <v>2</v>
      </c>
      <c r="F1005">
        <v>5.4000000000000003E-3</v>
      </c>
    </row>
    <row r="1006" spans="1:6">
      <c r="A1006" t="s">
        <v>1011</v>
      </c>
      <c r="B1006">
        <v>330.9</v>
      </c>
      <c r="C1006">
        <v>323.2</v>
      </c>
      <c r="D1006">
        <v>1</v>
      </c>
      <c r="E1006">
        <v>1</v>
      </c>
      <c r="F1006">
        <v>0.91669999999999996</v>
      </c>
    </row>
    <row r="1007" spans="1:6">
      <c r="A1007" t="s">
        <v>1012</v>
      </c>
      <c r="B1007">
        <v>279.3</v>
      </c>
      <c r="C1007">
        <v>254.17</v>
      </c>
      <c r="D1007">
        <v>26</v>
      </c>
      <c r="E1007">
        <v>13</v>
      </c>
      <c r="F1007">
        <v>0.1103</v>
      </c>
    </row>
    <row r="1008" spans="1:6">
      <c r="A1008" t="s">
        <v>1013</v>
      </c>
      <c r="B1008">
        <v>208.5</v>
      </c>
      <c r="C1008">
        <v>161.19999999999999</v>
      </c>
      <c r="D1008">
        <v>16</v>
      </c>
      <c r="E1008">
        <v>0</v>
      </c>
      <c r="F1008" t="s">
        <v>8</v>
      </c>
    </row>
    <row r="1009" spans="1:6">
      <c r="A1009" t="s">
        <v>1014</v>
      </c>
      <c r="B1009">
        <v>37.200000000000003</v>
      </c>
      <c r="C1009">
        <v>0</v>
      </c>
      <c r="D1009">
        <v>15</v>
      </c>
      <c r="E1009">
        <v>5</v>
      </c>
      <c r="F1009">
        <v>3.9100000000000003E-2</v>
      </c>
    </row>
    <row r="1010" spans="1:6">
      <c r="A1010" t="s">
        <v>1015</v>
      </c>
      <c r="B1010">
        <v>66</v>
      </c>
      <c r="C1010">
        <v>2.5880000000000001</v>
      </c>
      <c r="D1010">
        <v>61</v>
      </c>
      <c r="E1010">
        <v>10</v>
      </c>
      <c r="F1010">
        <v>1.2500000000000001E-2</v>
      </c>
    </row>
    <row r="1011" spans="1:6">
      <c r="A1011" t="s">
        <v>1016</v>
      </c>
      <c r="B1011">
        <v>83.6</v>
      </c>
      <c r="C1011">
        <v>66</v>
      </c>
      <c r="D1011">
        <v>4</v>
      </c>
      <c r="E1011">
        <v>0</v>
      </c>
      <c r="F1011" t="s">
        <v>8</v>
      </c>
    </row>
    <row r="1012" spans="1:6">
      <c r="A1012" t="s">
        <v>1017</v>
      </c>
      <c r="B1012">
        <v>183</v>
      </c>
      <c r="C1012">
        <v>182</v>
      </c>
      <c r="D1012">
        <v>1</v>
      </c>
      <c r="E1012">
        <v>1</v>
      </c>
      <c r="F1012">
        <v>1</v>
      </c>
    </row>
    <row r="1013" spans="1:6">
      <c r="A1013" t="s">
        <v>1018</v>
      </c>
      <c r="B1013">
        <v>37.200000000000003</v>
      </c>
      <c r="C1013">
        <v>1.17E-2</v>
      </c>
      <c r="D1013">
        <v>23</v>
      </c>
      <c r="E1013">
        <v>3</v>
      </c>
      <c r="F1013">
        <v>5.1999999999999998E-3</v>
      </c>
    </row>
    <row r="1014" spans="1:6">
      <c r="A1014" t="s">
        <v>1019</v>
      </c>
      <c r="B1014">
        <v>66</v>
      </c>
      <c r="C1014">
        <v>2.8</v>
      </c>
      <c r="D1014">
        <v>33</v>
      </c>
      <c r="E1014">
        <v>27</v>
      </c>
      <c r="F1014">
        <v>2.7099999999999999E-2</v>
      </c>
    </row>
    <row r="1015" spans="1:6">
      <c r="A1015" t="s">
        <v>1020</v>
      </c>
      <c r="B1015">
        <v>55.8</v>
      </c>
      <c r="C1015">
        <v>11.608000000000001</v>
      </c>
      <c r="D1015">
        <v>16</v>
      </c>
      <c r="E1015">
        <v>3</v>
      </c>
      <c r="F1015">
        <v>2.2200000000000001E-2</v>
      </c>
    </row>
    <row r="1016" spans="1:6">
      <c r="A1016" t="s">
        <v>1021</v>
      </c>
      <c r="B1016">
        <v>430.5</v>
      </c>
      <c r="C1016">
        <v>201.3</v>
      </c>
      <c r="D1016">
        <v>3</v>
      </c>
      <c r="E1016">
        <v>0</v>
      </c>
      <c r="F1016" t="s">
        <v>8</v>
      </c>
    </row>
    <row r="1017" spans="1:6">
      <c r="A1017" t="s">
        <v>1022</v>
      </c>
      <c r="B1017">
        <v>0.126</v>
      </c>
      <c r="C1017">
        <v>1.17E-2</v>
      </c>
      <c r="D1017">
        <v>1</v>
      </c>
      <c r="E1017">
        <v>0</v>
      </c>
      <c r="F1017" t="s">
        <v>8</v>
      </c>
    </row>
    <row r="1018" spans="1:6">
      <c r="A1018" t="s">
        <v>1023</v>
      </c>
      <c r="B1018">
        <v>105.3</v>
      </c>
      <c r="C1018">
        <v>100.5</v>
      </c>
      <c r="D1018">
        <v>6</v>
      </c>
      <c r="E1018">
        <v>0</v>
      </c>
      <c r="F1018" t="s">
        <v>8</v>
      </c>
    </row>
    <row r="1019" spans="1:6">
      <c r="A1019" t="s">
        <v>1024</v>
      </c>
      <c r="B1019">
        <v>61.6</v>
      </c>
      <c r="C1019">
        <v>61.6</v>
      </c>
      <c r="D1019">
        <v>1</v>
      </c>
      <c r="E1019">
        <v>1</v>
      </c>
      <c r="F1019">
        <v>1.6000000000000001E-3</v>
      </c>
    </row>
    <row r="1020" spans="1:6">
      <c r="A1020" t="s">
        <v>1025</v>
      </c>
      <c r="B1020">
        <v>183</v>
      </c>
      <c r="C1020">
        <v>168.3</v>
      </c>
      <c r="D1020">
        <v>4</v>
      </c>
      <c r="E1020">
        <v>1</v>
      </c>
      <c r="F1020">
        <v>2.7300000000000001E-2</v>
      </c>
    </row>
    <row r="1021" spans="1:6">
      <c r="A1021" t="s">
        <v>1026</v>
      </c>
      <c r="B1021">
        <v>376.1</v>
      </c>
      <c r="C1021">
        <v>370.6</v>
      </c>
      <c r="D1021">
        <v>1</v>
      </c>
      <c r="E1021">
        <v>1</v>
      </c>
      <c r="F1021">
        <v>0.1132</v>
      </c>
    </row>
    <row r="1022" spans="1:6">
      <c r="A1022" t="s">
        <v>1027</v>
      </c>
      <c r="B1022">
        <v>387.7</v>
      </c>
      <c r="C1022">
        <v>382.7</v>
      </c>
      <c r="D1022">
        <v>5</v>
      </c>
      <c r="E1022">
        <v>0</v>
      </c>
      <c r="F1022" t="s">
        <v>8</v>
      </c>
    </row>
    <row r="1023" spans="1:6">
      <c r="A1023" t="s">
        <v>1028</v>
      </c>
      <c r="B1023">
        <v>41.3</v>
      </c>
      <c r="C1023">
        <v>33.9</v>
      </c>
      <c r="D1023">
        <v>3</v>
      </c>
      <c r="E1023">
        <v>1</v>
      </c>
      <c r="F1023">
        <v>0.66879999999999995</v>
      </c>
    </row>
    <row r="1024" spans="1:6">
      <c r="A1024" t="s">
        <v>1029</v>
      </c>
      <c r="B1024">
        <v>279.3</v>
      </c>
      <c r="C1024">
        <v>251.2</v>
      </c>
      <c r="D1024">
        <v>103</v>
      </c>
      <c r="E1024">
        <v>28</v>
      </c>
      <c r="F1024">
        <v>0.89890000000000003</v>
      </c>
    </row>
    <row r="1025" spans="1:6">
      <c r="A1025" t="s">
        <v>1030</v>
      </c>
      <c r="B1025">
        <v>201.3</v>
      </c>
      <c r="C1025">
        <v>170.3</v>
      </c>
      <c r="D1025">
        <v>70</v>
      </c>
      <c r="E1025">
        <v>4</v>
      </c>
      <c r="F1025">
        <v>0.13070000000000001</v>
      </c>
    </row>
    <row r="1026" spans="1:6">
      <c r="A1026" t="s">
        <v>1031</v>
      </c>
      <c r="B1026">
        <v>20.440000000000001</v>
      </c>
      <c r="C1026">
        <v>11.608000000000001</v>
      </c>
      <c r="D1026">
        <v>34</v>
      </c>
      <c r="E1026">
        <v>28</v>
      </c>
      <c r="F1026">
        <v>1.21E-2</v>
      </c>
    </row>
    <row r="1027" spans="1:6">
      <c r="A1027" t="s">
        <v>1032</v>
      </c>
      <c r="B1027">
        <v>99.6</v>
      </c>
      <c r="C1027">
        <v>89.3</v>
      </c>
      <c r="D1027">
        <v>6</v>
      </c>
      <c r="E1027">
        <v>0</v>
      </c>
      <c r="F1027" t="s">
        <v>8</v>
      </c>
    </row>
    <row r="1028" spans="1:6">
      <c r="A1028" t="s">
        <v>1033</v>
      </c>
      <c r="B1028">
        <v>20.440000000000001</v>
      </c>
      <c r="C1028">
        <v>11.608000000000001</v>
      </c>
      <c r="D1028">
        <v>12</v>
      </c>
      <c r="E1028">
        <v>0</v>
      </c>
      <c r="F1028" t="s">
        <v>8</v>
      </c>
    </row>
    <row r="1029" spans="1:6">
      <c r="A1029" t="s">
        <v>1034</v>
      </c>
      <c r="B1029">
        <v>232</v>
      </c>
      <c r="C1029">
        <v>201.3</v>
      </c>
      <c r="D1029">
        <v>4</v>
      </c>
      <c r="E1029">
        <v>2</v>
      </c>
      <c r="F1029">
        <v>1.8499999999999999E-2</v>
      </c>
    </row>
    <row r="1030" spans="1:6">
      <c r="A1030" t="s">
        <v>1035</v>
      </c>
      <c r="B1030">
        <v>85.8</v>
      </c>
      <c r="C1030">
        <v>66</v>
      </c>
      <c r="D1030">
        <v>10</v>
      </c>
      <c r="E1030">
        <v>0</v>
      </c>
      <c r="F1030" t="s">
        <v>8</v>
      </c>
    </row>
    <row r="1031" spans="1:6">
      <c r="A1031" t="s">
        <v>1036</v>
      </c>
      <c r="B1031">
        <v>113</v>
      </c>
      <c r="C1031">
        <v>100.5</v>
      </c>
      <c r="D1031">
        <v>1</v>
      </c>
      <c r="E1031">
        <v>0</v>
      </c>
      <c r="F1031" t="s">
        <v>8</v>
      </c>
    </row>
    <row r="1032" spans="1:6">
      <c r="A1032" t="s">
        <v>1037</v>
      </c>
      <c r="B1032">
        <v>37.200000000000003</v>
      </c>
      <c r="C1032">
        <v>5.3330000000000002</v>
      </c>
      <c r="D1032">
        <v>19</v>
      </c>
      <c r="E1032">
        <v>0</v>
      </c>
      <c r="F1032" t="s">
        <v>8</v>
      </c>
    </row>
    <row r="1033" spans="1:6">
      <c r="A1033" t="s">
        <v>1038</v>
      </c>
      <c r="B1033">
        <v>70.599999999999994</v>
      </c>
      <c r="C1033">
        <v>56</v>
      </c>
      <c r="D1033">
        <v>5</v>
      </c>
      <c r="E1033">
        <v>2</v>
      </c>
      <c r="F1033">
        <v>1.29E-2</v>
      </c>
    </row>
    <row r="1034" spans="1:6">
      <c r="A1034" t="s">
        <v>1039</v>
      </c>
      <c r="B1034">
        <v>37.200000000000003</v>
      </c>
      <c r="C1034">
        <v>3.6</v>
      </c>
      <c r="D1034">
        <v>137</v>
      </c>
      <c r="E1034">
        <v>10</v>
      </c>
      <c r="F1034">
        <v>1.4200000000000001E-2</v>
      </c>
    </row>
    <row r="1035" spans="1:6">
      <c r="A1035" t="s">
        <v>1040</v>
      </c>
      <c r="B1035">
        <v>2.5880000000000001</v>
      </c>
      <c r="C1035">
        <v>1.17E-2</v>
      </c>
      <c r="D1035">
        <v>6</v>
      </c>
      <c r="E1035">
        <v>4</v>
      </c>
      <c r="F1035">
        <v>1.37E-2</v>
      </c>
    </row>
    <row r="1036" spans="1:6">
      <c r="A1036" t="s">
        <v>1041</v>
      </c>
      <c r="B1036">
        <v>72.099999999999994</v>
      </c>
      <c r="C1036">
        <v>66</v>
      </c>
      <c r="D1036">
        <v>1</v>
      </c>
      <c r="E1036">
        <v>0</v>
      </c>
      <c r="F1036" t="s">
        <v>8</v>
      </c>
    </row>
    <row r="1037" spans="1:6">
      <c r="A1037" t="s">
        <v>1042</v>
      </c>
      <c r="B1037">
        <v>228</v>
      </c>
      <c r="C1037">
        <v>208.5</v>
      </c>
      <c r="D1037">
        <v>2</v>
      </c>
      <c r="E1037">
        <v>0</v>
      </c>
      <c r="F1037" t="s">
        <v>8</v>
      </c>
    </row>
    <row r="1038" spans="1:6">
      <c r="A1038" t="s">
        <v>1043</v>
      </c>
      <c r="B1038">
        <v>72.099999999999994</v>
      </c>
      <c r="C1038">
        <v>66</v>
      </c>
      <c r="D1038">
        <v>2</v>
      </c>
      <c r="E1038">
        <v>0</v>
      </c>
      <c r="F1038" t="s">
        <v>8</v>
      </c>
    </row>
    <row r="1039" spans="1:6">
      <c r="A1039" t="s">
        <v>1044</v>
      </c>
      <c r="B1039">
        <v>125</v>
      </c>
      <c r="C1039">
        <v>0.126</v>
      </c>
      <c r="D1039">
        <v>3</v>
      </c>
      <c r="E1039">
        <v>1</v>
      </c>
      <c r="F1039">
        <v>1.1999999999999999E-3</v>
      </c>
    </row>
    <row r="1040" spans="1:6">
      <c r="A1040" t="s">
        <v>1045</v>
      </c>
      <c r="B1040">
        <v>145</v>
      </c>
      <c r="C1040">
        <v>0</v>
      </c>
      <c r="D1040">
        <v>440</v>
      </c>
      <c r="E1040">
        <v>147</v>
      </c>
      <c r="F1040">
        <v>7.4000000000000003E-3</v>
      </c>
    </row>
    <row r="1041" spans="1:6">
      <c r="A1041" t="s">
        <v>1046</v>
      </c>
      <c r="B1041">
        <v>3.6</v>
      </c>
      <c r="C1041">
        <v>1.17E-2</v>
      </c>
      <c r="D1041">
        <v>7</v>
      </c>
      <c r="E1041">
        <v>0</v>
      </c>
      <c r="F1041" t="s">
        <v>8</v>
      </c>
    </row>
    <row r="1042" spans="1:6">
      <c r="A1042" t="s">
        <v>1047</v>
      </c>
      <c r="B1042">
        <v>100.5</v>
      </c>
      <c r="C1042">
        <v>1.17E-2</v>
      </c>
      <c r="D1042">
        <v>2</v>
      </c>
      <c r="E1042">
        <v>0</v>
      </c>
      <c r="F1042" t="s">
        <v>8</v>
      </c>
    </row>
    <row r="1043" spans="1:6">
      <c r="A1043" t="s">
        <v>1048</v>
      </c>
      <c r="B1043">
        <v>174.1</v>
      </c>
      <c r="C1043">
        <v>66</v>
      </c>
      <c r="D1043">
        <v>6</v>
      </c>
      <c r="E1043">
        <v>0</v>
      </c>
      <c r="F1043" t="s">
        <v>8</v>
      </c>
    </row>
    <row r="1044" spans="1:6">
      <c r="A1044" t="s">
        <v>1049</v>
      </c>
      <c r="B1044">
        <v>83.6</v>
      </c>
      <c r="C1044">
        <v>15.97</v>
      </c>
      <c r="D1044">
        <v>84</v>
      </c>
      <c r="E1044">
        <v>24</v>
      </c>
      <c r="F1044">
        <v>0.1172</v>
      </c>
    </row>
    <row r="1045" spans="1:6">
      <c r="A1045" t="s">
        <v>1050</v>
      </c>
      <c r="B1045">
        <v>7.2460000000000004</v>
      </c>
      <c r="C1045">
        <v>5.3330000000000002</v>
      </c>
      <c r="D1045">
        <v>1</v>
      </c>
      <c r="E1045">
        <v>0</v>
      </c>
      <c r="F1045" t="s">
        <v>8</v>
      </c>
    </row>
    <row r="1046" spans="1:6">
      <c r="A1046" t="s">
        <v>1051</v>
      </c>
      <c r="B1046">
        <v>70.599999999999994</v>
      </c>
      <c r="C1046">
        <v>66</v>
      </c>
      <c r="D1046">
        <v>1</v>
      </c>
      <c r="E1046">
        <v>0</v>
      </c>
      <c r="F1046" t="s">
        <v>8</v>
      </c>
    </row>
    <row r="1047" spans="1:6">
      <c r="A1047" t="s">
        <v>1052</v>
      </c>
      <c r="B1047">
        <v>55.8</v>
      </c>
      <c r="C1047">
        <v>1.17E-2</v>
      </c>
      <c r="D1047">
        <v>94</v>
      </c>
      <c r="E1047">
        <v>10</v>
      </c>
      <c r="F1047">
        <v>1.3100000000000001E-2</v>
      </c>
    </row>
    <row r="1048" spans="1:6">
      <c r="A1048" t="s">
        <v>1053</v>
      </c>
      <c r="B1048">
        <v>170.3</v>
      </c>
      <c r="C1048">
        <v>55.8</v>
      </c>
      <c r="D1048">
        <v>2</v>
      </c>
      <c r="E1048">
        <v>2</v>
      </c>
      <c r="F1048">
        <v>0.16109999999999999</v>
      </c>
    </row>
    <row r="1049" spans="1:6">
      <c r="A1049" t="s">
        <v>1054</v>
      </c>
      <c r="B1049">
        <v>0.126</v>
      </c>
      <c r="C1049">
        <v>1.17E-2</v>
      </c>
      <c r="D1049">
        <v>1</v>
      </c>
      <c r="E1049">
        <v>0</v>
      </c>
      <c r="F1049" t="s">
        <v>8</v>
      </c>
    </row>
    <row r="1050" spans="1:6">
      <c r="A1050" t="s">
        <v>1055</v>
      </c>
      <c r="B1050">
        <v>247.2</v>
      </c>
      <c r="C1050">
        <v>242</v>
      </c>
      <c r="D1050">
        <v>10</v>
      </c>
      <c r="E1050">
        <v>0</v>
      </c>
      <c r="F1050" t="s">
        <v>8</v>
      </c>
    </row>
    <row r="1051" spans="1:6">
      <c r="A1051" t="s">
        <v>1056</v>
      </c>
      <c r="B1051">
        <v>228</v>
      </c>
      <c r="C1051">
        <v>208.5</v>
      </c>
      <c r="D1051">
        <v>1</v>
      </c>
      <c r="E1051">
        <v>0</v>
      </c>
      <c r="F1051" t="s">
        <v>8</v>
      </c>
    </row>
    <row r="1052" spans="1:6">
      <c r="A1052" t="s">
        <v>1057</v>
      </c>
      <c r="B1052">
        <v>15.97</v>
      </c>
      <c r="C1052">
        <v>11.608000000000001</v>
      </c>
      <c r="D1052">
        <v>1</v>
      </c>
      <c r="E1052">
        <v>0</v>
      </c>
      <c r="F1052" t="s">
        <v>8</v>
      </c>
    </row>
    <row r="1053" spans="1:6">
      <c r="A1053" t="s">
        <v>1058</v>
      </c>
      <c r="B1053">
        <v>89.3</v>
      </c>
      <c r="C1053">
        <v>70.599999999999994</v>
      </c>
      <c r="D1053">
        <v>10</v>
      </c>
      <c r="E1053">
        <v>0</v>
      </c>
      <c r="F1053" t="s">
        <v>8</v>
      </c>
    </row>
    <row r="1054" spans="1:6">
      <c r="A1054" t="s">
        <v>1059</v>
      </c>
      <c r="B1054">
        <v>85.8</v>
      </c>
      <c r="C1054">
        <v>66</v>
      </c>
      <c r="D1054">
        <v>73</v>
      </c>
      <c r="E1054">
        <v>0</v>
      </c>
      <c r="F1054" t="s">
        <v>8</v>
      </c>
    </row>
    <row r="1055" spans="1:6">
      <c r="A1055" t="s">
        <v>1060</v>
      </c>
      <c r="B1055">
        <v>247.2</v>
      </c>
      <c r="C1055">
        <v>235</v>
      </c>
      <c r="D1055">
        <v>7</v>
      </c>
      <c r="E1055">
        <v>0</v>
      </c>
      <c r="F1055" t="s">
        <v>8</v>
      </c>
    </row>
    <row r="1056" spans="1:6">
      <c r="A1056" t="s">
        <v>1061</v>
      </c>
      <c r="B1056">
        <v>28.4</v>
      </c>
      <c r="C1056">
        <v>0</v>
      </c>
      <c r="D1056">
        <v>23</v>
      </c>
      <c r="E1056">
        <v>0</v>
      </c>
      <c r="F1056" t="s">
        <v>8</v>
      </c>
    </row>
    <row r="1057" spans="1:6">
      <c r="A1057" t="s">
        <v>1062</v>
      </c>
      <c r="B1057">
        <v>20.440000000000001</v>
      </c>
      <c r="C1057">
        <v>11.608000000000001</v>
      </c>
      <c r="D1057">
        <v>2</v>
      </c>
      <c r="E1057">
        <v>1</v>
      </c>
      <c r="F1057">
        <v>5.9999999999999995E-4</v>
      </c>
    </row>
    <row r="1058" spans="1:6">
      <c r="A1058" t="s">
        <v>1063</v>
      </c>
      <c r="B1058">
        <v>5.3330000000000002</v>
      </c>
      <c r="C1058">
        <v>2.5880000000000001</v>
      </c>
      <c r="D1058">
        <v>9</v>
      </c>
      <c r="E1058">
        <v>0</v>
      </c>
      <c r="F1058" t="s">
        <v>8</v>
      </c>
    </row>
    <row r="1059" spans="1:6">
      <c r="A1059" t="s">
        <v>1064</v>
      </c>
      <c r="B1059">
        <v>247.2</v>
      </c>
      <c r="C1059">
        <v>1.17E-2</v>
      </c>
      <c r="D1059">
        <v>70</v>
      </c>
      <c r="E1059">
        <v>18</v>
      </c>
      <c r="F1059">
        <v>1.1900000000000001E-2</v>
      </c>
    </row>
    <row r="1060" spans="1:6">
      <c r="A1060" t="s">
        <v>1065</v>
      </c>
      <c r="B1060">
        <v>170.3</v>
      </c>
      <c r="C1060">
        <v>157.30000000000001</v>
      </c>
      <c r="D1060">
        <v>5</v>
      </c>
      <c r="E1060">
        <v>0</v>
      </c>
      <c r="F1060" t="s">
        <v>8</v>
      </c>
    </row>
    <row r="1061" spans="1:6">
      <c r="A1061" t="s">
        <v>1066</v>
      </c>
      <c r="B1061">
        <v>235</v>
      </c>
      <c r="C1061">
        <v>232</v>
      </c>
      <c r="D1061">
        <v>1</v>
      </c>
      <c r="E1061">
        <v>0</v>
      </c>
      <c r="F1061" t="s">
        <v>8</v>
      </c>
    </row>
    <row r="1062" spans="1:6">
      <c r="A1062" t="s">
        <v>1067</v>
      </c>
      <c r="B1062">
        <v>47.8</v>
      </c>
      <c r="C1062">
        <v>28.4</v>
      </c>
      <c r="D1062">
        <v>2</v>
      </c>
      <c r="E1062">
        <v>1</v>
      </c>
      <c r="F1062">
        <v>2E-3</v>
      </c>
    </row>
    <row r="1063" spans="1:6">
      <c r="A1063" t="s">
        <v>1068</v>
      </c>
      <c r="B1063">
        <v>125</v>
      </c>
      <c r="C1063">
        <v>113</v>
      </c>
      <c r="D1063">
        <v>1</v>
      </c>
      <c r="E1063">
        <v>0</v>
      </c>
      <c r="F1063" t="s">
        <v>8</v>
      </c>
    </row>
    <row r="1064" spans="1:6">
      <c r="A1064" t="s">
        <v>1069</v>
      </c>
      <c r="B1064">
        <v>467.3</v>
      </c>
      <c r="C1064">
        <v>458.4</v>
      </c>
      <c r="D1064">
        <v>1</v>
      </c>
      <c r="E1064">
        <v>0</v>
      </c>
      <c r="F1064" t="s">
        <v>8</v>
      </c>
    </row>
    <row r="1065" spans="1:6">
      <c r="A1065" t="s">
        <v>1070</v>
      </c>
      <c r="B1065">
        <v>247.2</v>
      </c>
      <c r="C1065">
        <v>1.17E-2</v>
      </c>
      <c r="D1065">
        <v>58</v>
      </c>
      <c r="E1065">
        <v>21</v>
      </c>
      <c r="F1065">
        <v>3.2500000000000001E-2</v>
      </c>
    </row>
    <row r="1066" spans="1:6">
      <c r="A1066" t="s">
        <v>1071</v>
      </c>
      <c r="B1066">
        <v>37.200000000000003</v>
      </c>
      <c r="C1066">
        <v>11.608000000000001</v>
      </c>
      <c r="D1066">
        <v>4</v>
      </c>
      <c r="E1066">
        <v>0</v>
      </c>
      <c r="F1066" t="s">
        <v>8</v>
      </c>
    </row>
    <row r="1067" spans="1:6">
      <c r="A1067" t="s">
        <v>1072</v>
      </c>
      <c r="B1067">
        <v>72.099999999999994</v>
      </c>
      <c r="C1067">
        <v>11.62</v>
      </c>
      <c r="D1067">
        <v>44</v>
      </c>
      <c r="E1067">
        <v>27</v>
      </c>
      <c r="F1067">
        <v>0.29770000000000002</v>
      </c>
    </row>
    <row r="1068" spans="1:6">
      <c r="A1068" t="s">
        <v>1073</v>
      </c>
      <c r="B1068">
        <v>425.6</v>
      </c>
      <c r="C1068">
        <v>419.2</v>
      </c>
      <c r="D1068">
        <v>2</v>
      </c>
      <c r="E1068">
        <v>0</v>
      </c>
      <c r="F1068" t="s">
        <v>8</v>
      </c>
    </row>
    <row r="1069" spans="1:6">
      <c r="A1069" t="s">
        <v>1074</v>
      </c>
      <c r="B1069">
        <v>99.6</v>
      </c>
      <c r="C1069">
        <v>66</v>
      </c>
      <c r="D1069">
        <v>195</v>
      </c>
      <c r="E1069">
        <v>85</v>
      </c>
      <c r="F1069">
        <v>1.32E-2</v>
      </c>
    </row>
    <row r="1070" spans="1:6">
      <c r="A1070" t="s">
        <v>1075</v>
      </c>
      <c r="B1070">
        <v>247.2</v>
      </c>
      <c r="C1070">
        <v>242</v>
      </c>
      <c r="D1070">
        <v>1</v>
      </c>
      <c r="E1070">
        <v>1</v>
      </c>
      <c r="F1070">
        <v>6.6699999999999995E-2</v>
      </c>
    </row>
    <row r="1071" spans="1:6">
      <c r="A1071" t="s">
        <v>1076</v>
      </c>
      <c r="B1071">
        <v>268.8</v>
      </c>
      <c r="C1071">
        <v>265.10000000000002</v>
      </c>
      <c r="D1071">
        <v>1</v>
      </c>
      <c r="E1071">
        <v>0</v>
      </c>
      <c r="F1071" t="s">
        <v>8</v>
      </c>
    </row>
    <row r="1072" spans="1:6">
      <c r="A1072" t="s">
        <v>1077</v>
      </c>
      <c r="B1072">
        <v>419.2</v>
      </c>
      <c r="C1072">
        <v>410.8</v>
      </c>
      <c r="D1072">
        <v>6</v>
      </c>
      <c r="E1072">
        <v>0</v>
      </c>
      <c r="F1072" t="s">
        <v>8</v>
      </c>
    </row>
    <row r="1073" spans="1:6">
      <c r="A1073" t="s">
        <v>1078</v>
      </c>
      <c r="B1073">
        <v>443.4</v>
      </c>
      <c r="C1073">
        <v>410.8</v>
      </c>
      <c r="D1073">
        <v>2</v>
      </c>
      <c r="E1073">
        <v>0</v>
      </c>
      <c r="F1073" t="s">
        <v>8</v>
      </c>
    </row>
    <row r="1074" spans="1:6">
      <c r="A1074" t="s">
        <v>1079</v>
      </c>
      <c r="B1074">
        <v>66</v>
      </c>
      <c r="C1074">
        <v>0</v>
      </c>
      <c r="D1074">
        <v>93</v>
      </c>
      <c r="E1074">
        <v>57</v>
      </c>
      <c r="F1074">
        <v>5.6399999999999999E-2</v>
      </c>
    </row>
    <row r="1075" spans="1:6">
      <c r="A1075" t="s">
        <v>1080</v>
      </c>
      <c r="B1075">
        <v>55.8</v>
      </c>
      <c r="C1075">
        <v>2.5880000000000001</v>
      </c>
      <c r="D1075">
        <v>78</v>
      </c>
      <c r="E1075">
        <v>12</v>
      </c>
      <c r="F1075">
        <v>5.74E-2</v>
      </c>
    </row>
    <row r="1076" spans="1:6">
      <c r="A1076" t="s">
        <v>1081</v>
      </c>
      <c r="B1076">
        <v>33.9</v>
      </c>
      <c r="C1076">
        <v>2.9</v>
      </c>
      <c r="D1076">
        <v>67</v>
      </c>
      <c r="E1076">
        <v>4</v>
      </c>
      <c r="F1076">
        <v>1.6299999999999999E-2</v>
      </c>
    </row>
    <row r="1077" spans="1:6">
      <c r="A1077" t="s">
        <v>1082</v>
      </c>
      <c r="B1077">
        <v>21.6</v>
      </c>
      <c r="C1077">
        <v>9.5</v>
      </c>
      <c r="D1077">
        <v>30</v>
      </c>
      <c r="E1077">
        <v>0</v>
      </c>
      <c r="F1077" t="s">
        <v>8</v>
      </c>
    </row>
    <row r="1078" spans="1:6">
      <c r="A1078" t="s">
        <v>1083</v>
      </c>
      <c r="B1078">
        <v>19.5</v>
      </c>
      <c r="C1078">
        <v>5.3330000000000002</v>
      </c>
      <c r="D1078">
        <v>9</v>
      </c>
      <c r="E1078">
        <v>3</v>
      </c>
      <c r="F1078">
        <v>4.1000000000000003E-3</v>
      </c>
    </row>
    <row r="1079" spans="1:6">
      <c r="A1079" t="s">
        <v>1084</v>
      </c>
      <c r="B1079">
        <v>5.3330000000000002</v>
      </c>
      <c r="C1079">
        <v>3.6</v>
      </c>
      <c r="D1079">
        <v>1</v>
      </c>
      <c r="E1079">
        <v>0</v>
      </c>
      <c r="F1079" t="s">
        <v>8</v>
      </c>
    </row>
    <row r="1080" spans="1:6">
      <c r="A1080" t="s">
        <v>1085</v>
      </c>
      <c r="B1080">
        <v>265.10000000000002</v>
      </c>
      <c r="C1080">
        <v>208.5</v>
      </c>
      <c r="D1080">
        <v>380</v>
      </c>
      <c r="E1080">
        <v>171</v>
      </c>
      <c r="F1080">
        <v>9.5699999999999993E-2</v>
      </c>
    </row>
    <row r="1081" spans="1:6">
      <c r="A1081" t="s">
        <v>1086</v>
      </c>
      <c r="B1081">
        <v>457.5</v>
      </c>
      <c r="C1081">
        <v>252.17</v>
      </c>
      <c r="D1081">
        <v>628</v>
      </c>
      <c r="E1081">
        <v>92</v>
      </c>
      <c r="F1081">
        <v>0.12859999999999999</v>
      </c>
    </row>
    <row r="1082" spans="1:6">
      <c r="A1082" t="s">
        <v>1087</v>
      </c>
      <c r="B1082">
        <v>410.8</v>
      </c>
      <c r="C1082">
        <v>372.2</v>
      </c>
      <c r="D1082">
        <v>10</v>
      </c>
      <c r="E1082">
        <v>0</v>
      </c>
      <c r="F1082" t="s">
        <v>8</v>
      </c>
    </row>
    <row r="1083" spans="1:6">
      <c r="A1083" t="s">
        <v>1088</v>
      </c>
      <c r="B1083">
        <v>20.43</v>
      </c>
      <c r="C1083">
        <v>2.5880000000000001</v>
      </c>
      <c r="D1083">
        <v>23</v>
      </c>
      <c r="E1083">
        <v>2</v>
      </c>
      <c r="F1083">
        <v>6.8999999999999999E-3</v>
      </c>
    </row>
    <row r="1084" spans="1:6">
      <c r="A1084" t="s">
        <v>1089</v>
      </c>
      <c r="B1084">
        <v>0.126</v>
      </c>
      <c r="C1084">
        <v>1.17E-2</v>
      </c>
      <c r="D1084">
        <v>2</v>
      </c>
      <c r="E1084">
        <v>0</v>
      </c>
      <c r="F1084" t="s">
        <v>8</v>
      </c>
    </row>
    <row r="1085" spans="1:6">
      <c r="A1085" t="s">
        <v>1090</v>
      </c>
      <c r="B1085">
        <v>56</v>
      </c>
      <c r="C1085">
        <v>0</v>
      </c>
      <c r="D1085">
        <v>22</v>
      </c>
      <c r="E1085">
        <v>3</v>
      </c>
      <c r="F1085">
        <v>5.3E-3</v>
      </c>
    </row>
    <row r="1086" spans="1:6">
      <c r="A1086" t="s">
        <v>1091</v>
      </c>
      <c r="B1086">
        <v>23.03</v>
      </c>
      <c r="C1086">
        <v>0.122</v>
      </c>
      <c r="D1086">
        <v>105</v>
      </c>
      <c r="E1086">
        <v>32</v>
      </c>
      <c r="F1086">
        <v>3.6499999999999998E-2</v>
      </c>
    </row>
    <row r="1087" spans="1:6">
      <c r="A1087" t="s">
        <v>1092</v>
      </c>
      <c r="B1087">
        <v>125</v>
      </c>
      <c r="C1087">
        <v>61.6</v>
      </c>
      <c r="D1087">
        <v>143</v>
      </c>
      <c r="E1087">
        <v>61</v>
      </c>
      <c r="F1087">
        <v>1.0800000000000001E-2</v>
      </c>
    </row>
    <row r="1088" spans="1:6">
      <c r="A1088" t="s">
        <v>1093</v>
      </c>
      <c r="B1088">
        <v>298.89999999999998</v>
      </c>
      <c r="C1088">
        <v>252.3</v>
      </c>
      <c r="D1088">
        <v>115</v>
      </c>
      <c r="E1088">
        <v>2</v>
      </c>
      <c r="F1088">
        <v>0.33329999999999999</v>
      </c>
    </row>
    <row r="1089" spans="1:6">
      <c r="A1089" t="s">
        <v>1094</v>
      </c>
      <c r="B1089">
        <v>247.2</v>
      </c>
      <c r="C1089">
        <v>237</v>
      </c>
      <c r="D1089">
        <v>1</v>
      </c>
      <c r="E1089">
        <v>0</v>
      </c>
      <c r="F1089" t="s">
        <v>8</v>
      </c>
    </row>
    <row r="1090" spans="1:6">
      <c r="A1090" t="s">
        <v>1095</v>
      </c>
      <c r="B1090">
        <v>307</v>
      </c>
      <c r="C1090">
        <v>7.4999999999999997E-2</v>
      </c>
      <c r="D1090">
        <v>816</v>
      </c>
      <c r="E1090">
        <v>216</v>
      </c>
      <c r="F1090">
        <v>2.07E-2</v>
      </c>
    </row>
    <row r="1091" spans="1:6">
      <c r="A1091" t="s">
        <v>1096</v>
      </c>
      <c r="B1091">
        <v>382.7</v>
      </c>
      <c r="C1091">
        <v>372.2</v>
      </c>
      <c r="D1091">
        <v>2</v>
      </c>
      <c r="E1091">
        <v>0</v>
      </c>
      <c r="F1091" t="s">
        <v>8</v>
      </c>
    </row>
    <row r="1092" spans="1:6">
      <c r="A1092" t="s">
        <v>1097</v>
      </c>
      <c r="B1092">
        <v>37.200000000000003</v>
      </c>
      <c r="C1092">
        <v>28.4</v>
      </c>
      <c r="D1092">
        <v>5</v>
      </c>
      <c r="E1092">
        <v>0</v>
      </c>
      <c r="F1092" t="s">
        <v>8</v>
      </c>
    </row>
    <row r="1093" spans="1:6">
      <c r="A1093" t="s">
        <v>1098</v>
      </c>
      <c r="B1093">
        <v>242</v>
      </c>
      <c r="C1093">
        <v>0</v>
      </c>
      <c r="D1093">
        <v>83</v>
      </c>
      <c r="E1093">
        <v>25</v>
      </c>
      <c r="F1093">
        <v>1.2699999999999999E-2</v>
      </c>
    </row>
    <row r="1094" spans="1:6">
      <c r="A1094" t="s">
        <v>1099</v>
      </c>
      <c r="B1094">
        <v>303.7</v>
      </c>
      <c r="C1094">
        <v>0</v>
      </c>
      <c r="D1094">
        <v>381</v>
      </c>
      <c r="E1094">
        <v>151</v>
      </c>
      <c r="F1094">
        <v>1.26E-2</v>
      </c>
    </row>
    <row r="1095" spans="1:6">
      <c r="A1095" t="s">
        <v>1100</v>
      </c>
      <c r="B1095">
        <v>15.97</v>
      </c>
      <c r="C1095">
        <v>2.5880000000000001</v>
      </c>
      <c r="D1095">
        <v>4</v>
      </c>
      <c r="E1095">
        <v>0</v>
      </c>
      <c r="F1095" t="s">
        <v>8</v>
      </c>
    </row>
    <row r="1096" spans="1:6">
      <c r="A1096" t="s">
        <v>1101</v>
      </c>
      <c r="B1096">
        <v>336</v>
      </c>
      <c r="C1096">
        <v>254.17</v>
      </c>
      <c r="D1096">
        <v>9</v>
      </c>
      <c r="E1096">
        <v>0</v>
      </c>
      <c r="F1096" t="s">
        <v>8</v>
      </c>
    </row>
    <row r="1097" spans="1:6">
      <c r="A1097" t="s">
        <v>1102</v>
      </c>
      <c r="B1097">
        <v>247.2</v>
      </c>
      <c r="C1097">
        <v>0.126</v>
      </c>
      <c r="D1097">
        <v>71</v>
      </c>
      <c r="E1097">
        <v>19</v>
      </c>
      <c r="F1097">
        <v>8.8999999999999999E-3</v>
      </c>
    </row>
    <row r="1098" spans="1:6">
      <c r="A1098" t="s">
        <v>1103</v>
      </c>
      <c r="B1098">
        <v>358.9</v>
      </c>
      <c r="C1098">
        <v>252.17</v>
      </c>
      <c r="D1098">
        <v>61</v>
      </c>
      <c r="E1098">
        <v>8</v>
      </c>
      <c r="F1098">
        <v>4.5100000000000001E-2</v>
      </c>
    </row>
    <row r="1099" spans="1:6">
      <c r="A1099" t="s">
        <v>1104</v>
      </c>
      <c r="B1099">
        <v>189.6</v>
      </c>
      <c r="C1099">
        <v>0.12</v>
      </c>
      <c r="D1099">
        <v>549</v>
      </c>
      <c r="E1099">
        <v>213</v>
      </c>
      <c r="F1099">
        <v>2.8799999999999999E-2</v>
      </c>
    </row>
    <row r="1100" spans="1:6">
      <c r="A1100" t="s">
        <v>1105</v>
      </c>
      <c r="B1100">
        <v>423</v>
      </c>
      <c r="C1100">
        <v>342.8</v>
      </c>
      <c r="D1100">
        <v>38</v>
      </c>
      <c r="E1100">
        <v>2</v>
      </c>
      <c r="F1100">
        <v>0.28870000000000001</v>
      </c>
    </row>
    <row r="1101" spans="1:6">
      <c r="A1101" t="s">
        <v>1106</v>
      </c>
      <c r="B1101">
        <v>313.8</v>
      </c>
      <c r="C1101">
        <v>305.89999999999998</v>
      </c>
      <c r="D1101">
        <v>1</v>
      </c>
      <c r="E1101">
        <v>0</v>
      </c>
      <c r="F1101" t="s">
        <v>8</v>
      </c>
    </row>
    <row r="1102" spans="1:6">
      <c r="A1102" t="s">
        <v>1107</v>
      </c>
      <c r="B1102">
        <v>28.1</v>
      </c>
      <c r="C1102">
        <v>1.17E-2</v>
      </c>
      <c r="D1102">
        <v>153</v>
      </c>
      <c r="E1102">
        <v>38</v>
      </c>
      <c r="F1102">
        <v>0.04</v>
      </c>
    </row>
    <row r="1103" spans="1:6">
      <c r="A1103" t="s">
        <v>1108</v>
      </c>
      <c r="B1103">
        <v>122.46</v>
      </c>
      <c r="C1103">
        <v>66</v>
      </c>
      <c r="D1103">
        <v>282</v>
      </c>
      <c r="E1103">
        <v>186</v>
      </c>
      <c r="F1103">
        <v>1.43E-2</v>
      </c>
    </row>
    <row r="1104" spans="1:6">
      <c r="A1104" t="s">
        <v>1109</v>
      </c>
      <c r="B1104">
        <v>48.6</v>
      </c>
      <c r="C1104">
        <v>0.106</v>
      </c>
      <c r="D1104">
        <v>135</v>
      </c>
      <c r="E1104">
        <v>69</v>
      </c>
      <c r="F1104">
        <v>2.0799999999999999E-2</v>
      </c>
    </row>
    <row r="1105" spans="1:6">
      <c r="A1105" t="s">
        <v>1110</v>
      </c>
      <c r="B1105">
        <v>157.30000000000001</v>
      </c>
      <c r="C1105">
        <v>70.599999999999994</v>
      </c>
      <c r="D1105">
        <v>48</v>
      </c>
      <c r="E1105">
        <v>4</v>
      </c>
      <c r="F1105">
        <v>3.3300000000000003E-2</v>
      </c>
    </row>
    <row r="1106" spans="1:6">
      <c r="A1106" t="s">
        <v>1111</v>
      </c>
      <c r="B1106">
        <v>100.5</v>
      </c>
      <c r="C1106">
        <v>66</v>
      </c>
      <c r="D1106">
        <v>15</v>
      </c>
      <c r="E1106">
        <v>5</v>
      </c>
      <c r="F1106">
        <v>2.3099999999999999E-2</v>
      </c>
    </row>
    <row r="1107" spans="1:6">
      <c r="A1107" t="s">
        <v>1112</v>
      </c>
      <c r="B1107">
        <v>5.3330000000000002</v>
      </c>
      <c r="C1107">
        <v>3.6</v>
      </c>
      <c r="D1107">
        <v>1</v>
      </c>
      <c r="E1107">
        <v>1</v>
      </c>
      <c r="F1107">
        <v>2.2000000000000001E-3</v>
      </c>
    </row>
    <row r="1108" spans="1:6">
      <c r="A1108" t="s">
        <v>1113</v>
      </c>
      <c r="B1108">
        <v>11.62</v>
      </c>
      <c r="C1108">
        <v>1.17E-2</v>
      </c>
      <c r="D1108">
        <v>28</v>
      </c>
      <c r="E1108">
        <v>6</v>
      </c>
      <c r="F1108">
        <v>5.6099999999999997E-2</v>
      </c>
    </row>
    <row r="1109" spans="1:6">
      <c r="A1109" t="s">
        <v>1114</v>
      </c>
      <c r="B1109">
        <v>33.9</v>
      </c>
      <c r="C1109">
        <v>1.17E-2</v>
      </c>
      <c r="D1109">
        <v>27</v>
      </c>
      <c r="E1109">
        <v>0</v>
      </c>
      <c r="F1109" t="s">
        <v>8</v>
      </c>
    </row>
    <row r="1110" spans="1:6">
      <c r="A1110" t="s">
        <v>1115</v>
      </c>
      <c r="B1110">
        <v>112.03</v>
      </c>
      <c r="C1110">
        <v>66</v>
      </c>
      <c r="D1110">
        <v>210</v>
      </c>
      <c r="E1110">
        <v>96</v>
      </c>
      <c r="F1110">
        <v>1.78E-2</v>
      </c>
    </row>
    <row r="1111" spans="1:6">
      <c r="A1111" t="s">
        <v>1116</v>
      </c>
      <c r="B1111">
        <v>242</v>
      </c>
      <c r="C1111">
        <v>38</v>
      </c>
      <c r="D1111">
        <v>527</v>
      </c>
      <c r="E1111">
        <v>212</v>
      </c>
      <c r="F1111">
        <v>4.0099999999999997E-2</v>
      </c>
    </row>
    <row r="1112" spans="1:6">
      <c r="A1112" t="s">
        <v>1117</v>
      </c>
      <c r="B1112">
        <v>83.6</v>
      </c>
      <c r="C1112">
        <v>66</v>
      </c>
      <c r="D1112">
        <v>48</v>
      </c>
      <c r="E1112">
        <v>33</v>
      </c>
      <c r="F1112">
        <v>1.4200000000000001E-2</v>
      </c>
    </row>
    <row r="1113" spans="1:6">
      <c r="A1113" t="s">
        <v>1118</v>
      </c>
      <c r="B1113">
        <v>242</v>
      </c>
      <c r="C1113">
        <v>189.6</v>
      </c>
      <c r="D1113">
        <v>8</v>
      </c>
      <c r="E1113">
        <v>3</v>
      </c>
      <c r="F1113">
        <v>2.9000000000000001E-2</v>
      </c>
    </row>
    <row r="1114" spans="1:6">
      <c r="A1114" t="s">
        <v>1119</v>
      </c>
      <c r="B1114">
        <v>485.4</v>
      </c>
      <c r="C1114">
        <v>477.7</v>
      </c>
      <c r="D1114">
        <v>1</v>
      </c>
      <c r="E1114">
        <v>1</v>
      </c>
      <c r="F1114">
        <v>0.5897</v>
      </c>
    </row>
    <row r="1115" spans="1:6">
      <c r="A1115" t="s">
        <v>1120</v>
      </c>
      <c r="B1115">
        <v>61.6</v>
      </c>
      <c r="C1115">
        <v>33.9</v>
      </c>
      <c r="D1115">
        <v>68</v>
      </c>
      <c r="E1115">
        <v>41</v>
      </c>
      <c r="F1115">
        <v>8.2000000000000007E-3</v>
      </c>
    </row>
    <row r="1116" spans="1:6">
      <c r="A1116" t="s">
        <v>1121</v>
      </c>
      <c r="B1116">
        <v>23.03</v>
      </c>
      <c r="C1116">
        <v>15.97</v>
      </c>
      <c r="D1116">
        <v>1</v>
      </c>
      <c r="E1116">
        <v>0</v>
      </c>
      <c r="F1116" t="s">
        <v>8</v>
      </c>
    </row>
    <row r="1117" spans="1:6">
      <c r="A1117" t="s">
        <v>1122</v>
      </c>
      <c r="B1117">
        <v>37.200000000000003</v>
      </c>
      <c r="C1117">
        <v>0</v>
      </c>
      <c r="D1117">
        <v>397</v>
      </c>
      <c r="E1117">
        <v>103</v>
      </c>
      <c r="F1117">
        <v>2.0199999999999999E-2</v>
      </c>
    </row>
    <row r="1118" spans="1:6">
      <c r="A1118" t="s">
        <v>1123</v>
      </c>
      <c r="B1118">
        <v>5.3330000000000002</v>
      </c>
      <c r="C1118">
        <v>3.6</v>
      </c>
      <c r="D1118">
        <v>5</v>
      </c>
      <c r="E1118">
        <v>0</v>
      </c>
      <c r="F1118" t="s">
        <v>8</v>
      </c>
    </row>
    <row r="1119" spans="1:6">
      <c r="A1119" t="s">
        <v>1124</v>
      </c>
      <c r="B1119">
        <v>37.200000000000003</v>
      </c>
      <c r="C1119">
        <v>0</v>
      </c>
      <c r="D1119">
        <v>12</v>
      </c>
      <c r="E1119">
        <v>0</v>
      </c>
      <c r="F1119" t="s">
        <v>8</v>
      </c>
    </row>
    <row r="1120" spans="1:6">
      <c r="A1120" t="s">
        <v>1125</v>
      </c>
      <c r="B1120">
        <v>5.3330000000000002</v>
      </c>
      <c r="C1120">
        <v>0</v>
      </c>
      <c r="D1120">
        <v>2</v>
      </c>
      <c r="E1120">
        <v>0</v>
      </c>
      <c r="F1120" t="s">
        <v>8</v>
      </c>
    </row>
    <row r="1121" spans="1:6">
      <c r="A1121" t="s">
        <v>1126</v>
      </c>
      <c r="B1121">
        <v>189.6</v>
      </c>
      <c r="C1121">
        <v>183</v>
      </c>
      <c r="D1121">
        <v>3</v>
      </c>
      <c r="E1121">
        <v>0</v>
      </c>
      <c r="F1121" t="s">
        <v>8</v>
      </c>
    </row>
    <row r="1122" spans="1:6">
      <c r="A1122" t="s">
        <v>1127</v>
      </c>
      <c r="B1122">
        <v>196.5</v>
      </c>
      <c r="C1122">
        <v>183</v>
      </c>
      <c r="D1122">
        <v>13</v>
      </c>
      <c r="E1122">
        <v>0</v>
      </c>
      <c r="F1122" t="s">
        <v>8</v>
      </c>
    </row>
    <row r="1123" spans="1:6">
      <c r="A1123" t="s">
        <v>1128</v>
      </c>
      <c r="B1123">
        <v>268.8</v>
      </c>
      <c r="C1123">
        <v>252.17</v>
      </c>
      <c r="D1123">
        <v>11</v>
      </c>
      <c r="E1123">
        <v>3</v>
      </c>
      <c r="F1123">
        <v>5.5100000000000003E-2</v>
      </c>
    </row>
    <row r="1124" spans="1:6">
      <c r="A1124" t="s">
        <v>1129</v>
      </c>
      <c r="B1124">
        <v>290.10000000000002</v>
      </c>
      <c r="C1124">
        <v>28.4</v>
      </c>
      <c r="D1124">
        <v>5</v>
      </c>
      <c r="E1124">
        <v>0</v>
      </c>
      <c r="F1124" t="s">
        <v>8</v>
      </c>
    </row>
    <row r="1125" spans="1:6">
      <c r="A1125" t="s">
        <v>1130</v>
      </c>
      <c r="B1125">
        <v>339.4</v>
      </c>
      <c r="C1125">
        <v>7.1450000000000003E-3</v>
      </c>
      <c r="D1125">
        <v>537</v>
      </c>
      <c r="E1125">
        <v>145</v>
      </c>
      <c r="F1125">
        <v>3.0200000000000001E-2</v>
      </c>
    </row>
    <row r="1126" spans="1:6">
      <c r="A1126" t="s">
        <v>1131</v>
      </c>
      <c r="B1126">
        <v>11.608000000000001</v>
      </c>
      <c r="C1126">
        <v>5.3330000000000002</v>
      </c>
      <c r="D1126">
        <v>1</v>
      </c>
      <c r="E1126">
        <v>0</v>
      </c>
      <c r="F1126" t="s">
        <v>8</v>
      </c>
    </row>
    <row r="1127" spans="1:6">
      <c r="A1127" t="s">
        <v>1132</v>
      </c>
      <c r="B1127">
        <v>61.6</v>
      </c>
      <c r="C1127">
        <v>11.608000000000001</v>
      </c>
      <c r="D1127">
        <v>136</v>
      </c>
      <c r="E1127">
        <v>49</v>
      </c>
      <c r="F1127">
        <v>1.61E-2</v>
      </c>
    </row>
    <row r="1128" spans="1:6">
      <c r="A1128" t="s">
        <v>1133</v>
      </c>
      <c r="B1128">
        <v>2.5880000000000001</v>
      </c>
      <c r="C1128">
        <v>1.17E-2</v>
      </c>
      <c r="D1128">
        <v>1</v>
      </c>
      <c r="E1128">
        <v>0</v>
      </c>
      <c r="F1128" t="s">
        <v>8</v>
      </c>
    </row>
    <row r="1129" spans="1:6">
      <c r="A1129" t="s">
        <v>1134</v>
      </c>
      <c r="B1129">
        <v>41.3</v>
      </c>
      <c r="C1129">
        <v>38</v>
      </c>
      <c r="D1129">
        <v>1</v>
      </c>
      <c r="E1129">
        <v>0</v>
      </c>
      <c r="F1129" t="s">
        <v>8</v>
      </c>
    </row>
    <row r="1130" spans="1:6">
      <c r="A1130" t="s">
        <v>1135</v>
      </c>
      <c r="B1130">
        <v>66</v>
      </c>
      <c r="C1130">
        <v>61.6</v>
      </c>
      <c r="D1130">
        <v>1</v>
      </c>
      <c r="E1130">
        <v>0</v>
      </c>
      <c r="F1130" t="s">
        <v>8</v>
      </c>
    </row>
    <row r="1131" spans="1:6">
      <c r="A1131" t="s">
        <v>1136</v>
      </c>
      <c r="B1131">
        <v>163.5</v>
      </c>
      <c r="C1131">
        <v>157.30000000000001</v>
      </c>
      <c r="D1131">
        <v>18</v>
      </c>
      <c r="E1131">
        <v>18</v>
      </c>
      <c r="F1131">
        <v>0.1231</v>
      </c>
    </row>
    <row r="1132" spans="1:6">
      <c r="A1132" t="s">
        <v>1137</v>
      </c>
      <c r="B1132">
        <v>279.3</v>
      </c>
      <c r="C1132">
        <v>1.17E-2</v>
      </c>
      <c r="D1132">
        <v>468</v>
      </c>
      <c r="E1132">
        <v>132</v>
      </c>
      <c r="F1132">
        <v>7.6300000000000007E-2</v>
      </c>
    </row>
    <row r="1133" spans="1:6">
      <c r="A1133" t="s">
        <v>1138</v>
      </c>
      <c r="B1133">
        <v>387.7</v>
      </c>
      <c r="C1133">
        <v>382.7</v>
      </c>
      <c r="D1133">
        <v>4</v>
      </c>
      <c r="E1133">
        <v>0</v>
      </c>
      <c r="F1133" t="s">
        <v>8</v>
      </c>
    </row>
    <row r="1134" spans="1:6">
      <c r="A1134" t="s">
        <v>1139</v>
      </c>
      <c r="B1134">
        <v>259.89999999999998</v>
      </c>
      <c r="C1134">
        <v>0</v>
      </c>
      <c r="D1134">
        <v>66</v>
      </c>
      <c r="E1134">
        <v>12</v>
      </c>
      <c r="F1134">
        <v>7.2999999999999995E-2</v>
      </c>
    </row>
    <row r="1135" spans="1:6">
      <c r="A1135" t="s">
        <v>1140</v>
      </c>
      <c r="B1135">
        <v>136.4</v>
      </c>
      <c r="C1135">
        <v>122.46</v>
      </c>
      <c r="D1135">
        <v>3</v>
      </c>
      <c r="E1135">
        <v>0</v>
      </c>
      <c r="F1135" t="s">
        <v>8</v>
      </c>
    </row>
    <row r="1136" spans="1:6">
      <c r="A1136" t="s">
        <v>1141</v>
      </c>
      <c r="B1136">
        <v>72.099999999999994</v>
      </c>
      <c r="C1136">
        <v>70.599999999999994</v>
      </c>
      <c r="D1136">
        <v>5</v>
      </c>
      <c r="E1136">
        <v>0</v>
      </c>
      <c r="F1136" t="s">
        <v>8</v>
      </c>
    </row>
    <row r="1137" spans="1:6">
      <c r="A1137" t="s">
        <v>1142</v>
      </c>
      <c r="B1137">
        <v>66</v>
      </c>
      <c r="C1137">
        <v>2.5880000000000001</v>
      </c>
      <c r="D1137">
        <v>38</v>
      </c>
      <c r="E1137">
        <v>22</v>
      </c>
      <c r="F1137">
        <v>2.0400000000000001E-2</v>
      </c>
    </row>
    <row r="1138" spans="1:6">
      <c r="A1138" t="s">
        <v>1143</v>
      </c>
      <c r="B1138">
        <v>242</v>
      </c>
      <c r="C1138">
        <v>235</v>
      </c>
      <c r="D1138">
        <v>1</v>
      </c>
      <c r="E1138">
        <v>0</v>
      </c>
      <c r="F1138" t="s">
        <v>8</v>
      </c>
    </row>
    <row r="1139" spans="1:6">
      <c r="A1139" t="s">
        <v>1144</v>
      </c>
      <c r="B1139">
        <v>387.7</v>
      </c>
      <c r="C1139">
        <v>0.121</v>
      </c>
      <c r="D1139">
        <v>739</v>
      </c>
      <c r="E1139">
        <v>282</v>
      </c>
      <c r="F1139">
        <v>2.7900000000000001E-2</v>
      </c>
    </row>
    <row r="1140" spans="1:6">
      <c r="A1140" t="s">
        <v>1145</v>
      </c>
      <c r="B1140">
        <v>28.1</v>
      </c>
      <c r="C1140">
        <v>1.17E-2</v>
      </c>
      <c r="D1140">
        <v>10</v>
      </c>
      <c r="E1140">
        <v>0</v>
      </c>
      <c r="F1140" t="s">
        <v>8</v>
      </c>
    </row>
    <row r="1141" spans="1:6">
      <c r="A1141" t="s">
        <v>1146</v>
      </c>
      <c r="B1141">
        <v>208.5</v>
      </c>
      <c r="C1141">
        <v>190.8</v>
      </c>
      <c r="D1141">
        <v>8</v>
      </c>
      <c r="E1141">
        <v>1</v>
      </c>
      <c r="F1141">
        <v>6.25E-2</v>
      </c>
    </row>
    <row r="1142" spans="1:6">
      <c r="A1142" t="s">
        <v>1147</v>
      </c>
      <c r="B1142">
        <v>66</v>
      </c>
      <c r="C1142">
        <v>0.122</v>
      </c>
      <c r="D1142">
        <v>186</v>
      </c>
      <c r="E1142">
        <v>52</v>
      </c>
      <c r="F1142">
        <v>1.47E-2</v>
      </c>
    </row>
    <row r="1143" spans="1:6">
      <c r="A1143" t="s">
        <v>1148</v>
      </c>
      <c r="B1143">
        <v>122.46</v>
      </c>
      <c r="C1143">
        <v>0</v>
      </c>
      <c r="D1143">
        <v>328</v>
      </c>
      <c r="E1143">
        <v>59</v>
      </c>
      <c r="F1143">
        <v>2.5899999999999999E-2</v>
      </c>
    </row>
    <row r="1144" spans="1:6">
      <c r="A1144" t="s">
        <v>1149</v>
      </c>
      <c r="B1144">
        <v>180.1</v>
      </c>
      <c r="C1144">
        <v>2.5880000000000001</v>
      </c>
      <c r="D1144">
        <v>6</v>
      </c>
      <c r="E1144">
        <v>0</v>
      </c>
      <c r="F1144" t="s">
        <v>8</v>
      </c>
    </row>
    <row r="1145" spans="1:6">
      <c r="A1145" t="s">
        <v>1150</v>
      </c>
      <c r="B1145">
        <v>5.3330000000000002</v>
      </c>
      <c r="C1145">
        <v>3.6</v>
      </c>
      <c r="D1145">
        <v>1</v>
      </c>
      <c r="E1145">
        <v>0</v>
      </c>
      <c r="F1145" t="s">
        <v>8</v>
      </c>
    </row>
    <row r="1146" spans="1:6">
      <c r="A1146" t="s">
        <v>1151</v>
      </c>
      <c r="B1146">
        <v>122.46</v>
      </c>
      <c r="C1146">
        <v>93.9</v>
      </c>
      <c r="D1146">
        <v>5</v>
      </c>
      <c r="E1146">
        <v>2</v>
      </c>
      <c r="F1146">
        <v>1.37E-2</v>
      </c>
    </row>
    <row r="1147" spans="1:6">
      <c r="A1147" t="s">
        <v>1152</v>
      </c>
      <c r="B1147">
        <v>430.5</v>
      </c>
      <c r="C1147">
        <v>382.7</v>
      </c>
      <c r="D1147">
        <v>43</v>
      </c>
      <c r="E1147">
        <v>1</v>
      </c>
      <c r="F1147">
        <v>0.75</v>
      </c>
    </row>
    <row r="1148" spans="1:6">
      <c r="A1148" t="s">
        <v>1153</v>
      </c>
      <c r="B1148">
        <v>23.03</v>
      </c>
      <c r="C1148">
        <v>2.5880000000000001</v>
      </c>
      <c r="D1148">
        <v>3</v>
      </c>
      <c r="E1148">
        <v>1</v>
      </c>
      <c r="F1148">
        <v>1.9E-3</v>
      </c>
    </row>
    <row r="1149" spans="1:6">
      <c r="A1149" t="s">
        <v>1154</v>
      </c>
      <c r="B1149">
        <v>20.440000000000001</v>
      </c>
      <c r="C1149">
        <v>7.2460000000000004</v>
      </c>
      <c r="D1149">
        <v>7</v>
      </c>
      <c r="E1149">
        <v>0</v>
      </c>
      <c r="F1149" t="s">
        <v>8</v>
      </c>
    </row>
    <row r="1150" spans="1:6">
      <c r="A1150" t="s">
        <v>1155</v>
      </c>
      <c r="B1150">
        <v>427.4</v>
      </c>
      <c r="C1150">
        <v>2.5880000000000001</v>
      </c>
      <c r="D1150">
        <v>8</v>
      </c>
      <c r="E1150">
        <v>1</v>
      </c>
      <c r="F1150">
        <v>0.125</v>
      </c>
    </row>
    <row r="1151" spans="1:6">
      <c r="A1151" t="s">
        <v>1156</v>
      </c>
      <c r="B1151">
        <v>189.6</v>
      </c>
      <c r="C1151">
        <v>183</v>
      </c>
      <c r="D1151">
        <v>3</v>
      </c>
      <c r="E1151">
        <v>1</v>
      </c>
      <c r="F1151">
        <v>1</v>
      </c>
    </row>
    <row r="1152" spans="1:6">
      <c r="A1152" t="s">
        <v>1157</v>
      </c>
      <c r="B1152">
        <v>37.200000000000003</v>
      </c>
      <c r="C1152">
        <v>0</v>
      </c>
      <c r="D1152">
        <v>89</v>
      </c>
      <c r="E1152">
        <v>20</v>
      </c>
      <c r="F1152">
        <v>1.12E-2</v>
      </c>
    </row>
    <row r="1153" spans="1:6">
      <c r="A1153" t="s">
        <v>1158</v>
      </c>
      <c r="B1153">
        <v>152.1</v>
      </c>
      <c r="C1153">
        <v>140.19999999999999</v>
      </c>
      <c r="D1153">
        <v>7</v>
      </c>
      <c r="E1153">
        <v>1</v>
      </c>
      <c r="F1153">
        <v>0.12559999999999999</v>
      </c>
    </row>
    <row r="1154" spans="1:6">
      <c r="A1154" t="s">
        <v>1159</v>
      </c>
      <c r="B1154">
        <v>189.6</v>
      </c>
      <c r="C1154">
        <v>66</v>
      </c>
      <c r="D1154">
        <v>91</v>
      </c>
      <c r="E1154">
        <v>49</v>
      </c>
      <c r="F1154">
        <v>2.2800000000000001E-2</v>
      </c>
    </row>
    <row r="1155" spans="1:6">
      <c r="A1155" t="s">
        <v>1160</v>
      </c>
      <c r="B1155">
        <v>15.97</v>
      </c>
      <c r="C1155">
        <v>5.3330000000000002</v>
      </c>
      <c r="D1155">
        <v>18</v>
      </c>
      <c r="E1155">
        <v>0</v>
      </c>
      <c r="F1155" t="s">
        <v>8</v>
      </c>
    </row>
    <row r="1156" spans="1:6">
      <c r="A1156" t="s">
        <v>1161</v>
      </c>
      <c r="B1156">
        <v>201.3</v>
      </c>
      <c r="C1156">
        <v>0</v>
      </c>
      <c r="D1156">
        <v>32</v>
      </c>
      <c r="E1156">
        <v>13</v>
      </c>
      <c r="F1156">
        <v>1.6000000000000001E-3</v>
      </c>
    </row>
    <row r="1157" spans="1:6">
      <c r="A1157" t="s">
        <v>1162</v>
      </c>
      <c r="B1157">
        <v>221.5</v>
      </c>
      <c r="C1157">
        <v>66</v>
      </c>
      <c r="D1157">
        <v>105</v>
      </c>
      <c r="E1157">
        <v>33</v>
      </c>
      <c r="F1157">
        <v>4.7E-2</v>
      </c>
    </row>
    <row r="1158" spans="1:6">
      <c r="A1158" t="s">
        <v>1163</v>
      </c>
      <c r="B1158">
        <v>402.5</v>
      </c>
      <c r="C1158">
        <v>376.1</v>
      </c>
      <c r="D1158">
        <v>39</v>
      </c>
      <c r="E1158">
        <v>1</v>
      </c>
      <c r="F1158">
        <v>1.2200000000000001E-2</v>
      </c>
    </row>
    <row r="1159" spans="1:6">
      <c r="A1159" t="s">
        <v>1164</v>
      </c>
      <c r="B1159">
        <v>470</v>
      </c>
      <c r="C1159">
        <v>410.8</v>
      </c>
      <c r="D1159">
        <v>50</v>
      </c>
      <c r="E1159">
        <v>7</v>
      </c>
      <c r="F1159">
        <v>0.1547</v>
      </c>
    </row>
    <row r="1160" spans="1:6">
      <c r="A1160" t="s">
        <v>1165</v>
      </c>
      <c r="B1160">
        <v>89.8</v>
      </c>
      <c r="C1160">
        <v>0.78100000000000003</v>
      </c>
      <c r="D1160">
        <v>105</v>
      </c>
      <c r="E1160">
        <v>7</v>
      </c>
      <c r="F1160">
        <v>9.0200000000000002E-2</v>
      </c>
    </row>
    <row r="1161" spans="1:6">
      <c r="A1161" t="s">
        <v>1166</v>
      </c>
      <c r="B1161">
        <v>303.39999999999998</v>
      </c>
      <c r="C1161">
        <v>252.17</v>
      </c>
      <c r="D1161">
        <v>58</v>
      </c>
      <c r="E1161">
        <v>5</v>
      </c>
      <c r="F1161">
        <v>5.3199999999999997E-2</v>
      </c>
    </row>
    <row r="1162" spans="1:6">
      <c r="A1162" t="s">
        <v>1167</v>
      </c>
      <c r="B1162">
        <v>5.3330000000000002</v>
      </c>
      <c r="C1162">
        <v>1.17E-2</v>
      </c>
      <c r="D1162">
        <v>1</v>
      </c>
      <c r="E1162">
        <v>1</v>
      </c>
      <c r="F1162">
        <v>2.86E-2</v>
      </c>
    </row>
    <row r="1163" spans="1:6">
      <c r="A1163" t="s">
        <v>1168</v>
      </c>
      <c r="B1163">
        <v>122.46</v>
      </c>
      <c r="C1163">
        <v>103.3</v>
      </c>
      <c r="D1163">
        <v>31</v>
      </c>
      <c r="E1163">
        <v>0</v>
      </c>
      <c r="F1163" t="s">
        <v>8</v>
      </c>
    </row>
    <row r="1164" spans="1:6">
      <c r="A1164" t="s">
        <v>1169</v>
      </c>
      <c r="B1164">
        <v>83.5</v>
      </c>
      <c r="C1164">
        <v>66</v>
      </c>
      <c r="D1164">
        <v>11</v>
      </c>
      <c r="E1164">
        <v>0</v>
      </c>
      <c r="F1164" t="s">
        <v>8</v>
      </c>
    </row>
    <row r="1165" spans="1:6">
      <c r="A1165" t="s">
        <v>1170</v>
      </c>
      <c r="B1165">
        <v>164.7</v>
      </c>
      <c r="C1165">
        <v>152.1</v>
      </c>
      <c r="D1165">
        <v>4</v>
      </c>
      <c r="E1165">
        <v>2</v>
      </c>
      <c r="F1165">
        <v>1.9900000000000001E-2</v>
      </c>
    </row>
    <row r="1166" spans="1:6">
      <c r="A1166" t="s">
        <v>1171</v>
      </c>
      <c r="B1166">
        <v>59.2</v>
      </c>
      <c r="C1166">
        <v>0</v>
      </c>
      <c r="D1166">
        <v>880</v>
      </c>
      <c r="E1166">
        <v>135</v>
      </c>
      <c r="F1166">
        <v>2.24E-2</v>
      </c>
    </row>
    <row r="1167" spans="1:6">
      <c r="A1167" t="s">
        <v>1172</v>
      </c>
      <c r="B1167">
        <v>41.3</v>
      </c>
      <c r="C1167">
        <v>0.126</v>
      </c>
      <c r="D1167">
        <v>8</v>
      </c>
      <c r="E1167">
        <v>0</v>
      </c>
      <c r="F1167" t="s">
        <v>8</v>
      </c>
    </row>
    <row r="1168" spans="1:6">
      <c r="A1168" t="s">
        <v>1173</v>
      </c>
      <c r="B1168">
        <v>72.099999999999994</v>
      </c>
      <c r="C1168">
        <v>0</v>
      </c>
      <c r="D1168">
        <v>453</v>
      </c>
      <c r="E1168">
        <v>110</v>
      </c>
      <c r="F1168">
        <v>2.9700000000000001E-2</v>
      </c>
    </row>
    <row r="1169" spans="1:6">
      <c r="A1169" t="s">
        <v>1174</v>
      </c>
      <c r="B1169">
        <v>28.1</v>
      </c>
      <c r="C1169">
        <v>5.3330000000000002</v>
      </c>
      <c r="D1169">
        <v>9</v>
      </c>
      <c r="E1169">
        <v>0</v>
      </c>
      <c r="F1169" t="s">
        <v>8</v>
      </c>
    </row>
    <row r="1170" spans="1:6">
      <c r="A1170" t="s">
        <v>1175</v>
      </c>
      <c r="B1170">
        <v>453</v>
      </c>
      <c r="C1170">
        <v>425.6</v>
      </c>
      <c r="D1170">
        <v>2</v>
      </c>
      <c r="E1170">
        <v>2</v>
      </c>
      <c r="F1170">
        <v>5.8999999999999999E-3</v>
      </c>
    </row>
    <row r="1171" spans="1:6">
      <c r="A1171" t="s">
        <v>1176</v>
      </c>
      <c r="B1171">
        <v>161.19999999999999</v>
      </c>
      <c r="C1171">
        <v>155.69999999999999</v>
      </c>
      <c r="D1171">
        <v>11</v>
      </c>
      <c r="E1171">
        <v>0</v>
      </c>
      <c r="F1171" t="s">
        <v>8</v>
      </c>
    </row>
    <row r="1172" spans="1:6">
      <c r="A1172" t="s">
        <v>1177</v>
      </c>
      <c r="B1172">
        <v>259.89999999999998</v>
      </c>
      <c r="C1172">
        <v>152.1</v>
      </c>
      <c r="D1172">
        <v>5</v>
      </c>
      <c r="E1172">
        <v>2</v>
      </c>
      <c r="F1172">
        <v>0.28870000000000001</v>
      </c>
    </row>
    <row r="1173" spans="1:6">
      <c r="A1173" t="s">
        <v>1178</v>
      </c>
      <c r="B1173">
        <v>72.099999999999994</v>
      </c>
      <c r="C1173">
        <v>66</v>
      </c>
      <c r="D1173">
        <v>1</v>
      </c>
      <c r="E1173">
        <v>0</v>
      </c>
      <c r="F1173" t="s">
        <v>8</v>
      </c>
    </row>
    <row r="1174" spans="1:6">
      <c r="A1174" t="s">
        <v>1179</v>
      </c>
      <c r="B1174">
        <v>47.8</v>
      </c>
      <c r="C1174">
        <v>5.3330000000000002</v>
      </c>
      <c r="D1174">
        <v>20</v>
      </c>
      <c r="E1174">
        <v>4</v>
      </c>
      <c r="F1174">
        <v>1E-3</v>
      </c>
    </row>
    <row r="1175" spans="1:6">
      <c r="A1175" t="s">
        <v>1180</v>
      </c>
      <c r="B1175">
        <v>199.3</v>
      </c>
      <c r="C1175">
        <v>6.7000000000000002E-3</v>
      </c>
      <c r="D1175">
        <v>282</v>
      </c>
      <c r="E1175">
        <v>27</v>
      </c>
      <c r="F1175">
        <v>5.4399999999999997E-2</v>
      </c>
    </row>
    <row r="1176" spans="1:6">
      <c r="A1176" t="s">
        <v>1181</v>
      </c>
      <c r="B1176">
        <v>48.6</v>
      </c>
      <c r="C1176">
        <v>0.78100000000000003</v>
      </c>
      <c r="D1176">
        <v>19</v>
      </c>
      <c r="E1176">
        <v>5</v>
      </c>
      <c r="F1176">
        <v>1.9599999999999999E-2</v>
      </c>
    </row>
    <row r="1177" spans="1:6">
      <c r="A1177" t="s">
        <v>1182</v>
      </c>
      <c r="B1177">
        <v>15.97</v>
      </c>
      <c r="C1177">
        <v>1.17E-2</v>
      </c>
      <c r="D1177">
        <v>10</v>
      </c>
      <c r="E1177">
        <v>0</v>
      </c>
      <c r="F1177" t="s">
        <v>8</v>
      </c>
    </row>
    <row r="1178" spans="1:6">
      <c r="A1178" t="s">
        <v>1183</v>
      </c>
      <c r="B1178">
        <v>11.62</v>
      </c>
      <c r="C1178">
        <v>2.5880000000000001</v>
      </c>
      <c r="D1178">
        <v>14</v>
      </c>
      <c r="E1178">
        <v>5</v>
      </c>
      <c r="F1178">
        <v>0.16400000000000001</v>
      </c>
    </row>
    <row r="1179" spans="1:6">
      <c r="A1179" t="s">
        <v>1184</v>
      </c>
      <c r="B1179">
        <v>66</v>
      </c>
      <c r="C1179">
        <v>0.122</v>
      </c>
      <c r="D1179">
        <v>220</v>
      </c>
      <c r="E1179">
        <v>4</v>
      </c>
      <c r="F1179">
        <v>0.01</v>
      </c>
    </row>
    <row r="1180" spans="1:6">
      <c r="A1180" t="s">
        <v>1185</v>
      </c>
      <c r="B1180">
        <v>247.2</v>
      </c>
      <c r="C1180">
        <v>113</v>
      </c>
      <c r="D1180">
        <v>262</v>
      </c>
      <c r="E1180">
        <v>99</v>
      </c>
      <c r="F1180">
        <v>2.58E-2</v>
      </c>
    </row>
    <row r="1181" spans="1:6">
      <c r="A1181" t="s">
        <v>1186</v>
      </c>
      <c r="B1181">
        <v>168.3</v>
      </c>
      <c r="C1181">
        <v>163.5</v>
      </c>
      <c r="D1181">
        <v>6</v>
      </c>
      <c r="E1181">
        <v>6</v>
      </c>
      <c r="F1181">
        <v>2.4199999999999999E-2</v>
      </c>
    </row>
    <row r="1182" spans="1:6">
      <c r="A1182" t="s">
        <v>1187</v>
      </c>
      <c r="B1182">
        <v>55.8</v>
      </c>
      <c r="C1182">
        <v>38</v>
      </c>
      <c r="D1182">
        <v>7</v>
      </c>
      <c r="E1182">
        <v>2</v>
      </c>
      <c r="F1182">
        <v>2.2000000000000001E-3</v>
      </c>
    </row>
    <row r="1183" spans="1:6">
      <c r="A1183" t="s">
        <v>1188</v>
      </c>
      <c r="B1183">
        <v>20.440000000000001</v>
      </c>
      <c r="C1183">
        <v>0</v>
      </c>
      <c r="D1183">
        <v>39</v>
      </c>
      <c r="E1183">
        <v>7</v>
      </c>
      <c r="F1183">
        <v>5.7999999999999996E-3</v>
      </c>
    </row>
    <row r="1184" spans="1:6">
      <c r="A1184" t="s">
        <v>1189</v>
      </c>
      <c r="B1184">
        <v>89.3</v>
      </c>
      <c r="C1184">
        <v>83.5</v>
      </c>
      <c r="D1184">
        <v>41</v>
      </c>
      <c r="E1184">
        <v>0</v>
      </c>
      <c r="F1184" t="s">
        <v>8</v>
      </c>
    </row>
    <row r="1185" spans="1:6">
      <c r="A1185" t="s">
        <v>1190</v>
      </c>
      <c r="B1185">
        <v>105.3</v>
      </c>
      <c r="C1185">
        <v>99.6</v>
      </c>
      <c r="D1185">
        <v>1</v>
      </c>
      <c r="E1185">
        <v>0</v>
      </c>
      <c r="F1185" t="s">
        <v>8</v>
      </c>
    </row>
    <row r="1186" spans="1:6">
      <c r="A1186" t="s">
        <v>1191</v>
      </c>
      <c r="B1186">
        <v>122.46</v>
      </c>
      <c r="C1186">
        <v>112.03</v>
      </c>
      <c r="D1186">
        <v>1</v>
      </c>
      <c r="E1186">
        <v>0</v>
      </c>
      <c r="F1186" t="s">
        <v>8</v>
      </c>
    </row>
    <row r="1187" spans="1:6">
      <c r="A1187" t="s">
        <v>1192</v>
      </c>
      <c r="B1187">
        <v>242</v>
      </c>
      <c r="C1187">
        <v>237</v>
      </c>
      <c r="D1187">
        <v>22</v>
      </c>
      <c r="E1187">
        <v>12</v>
      </c>
      <c r="F1187">
        <v>0.84389999999999998</v>
      </c>
    </row>
    <row r="1188" spans="1:6">
      <c r="A1188" t="s">
        <v>1193</v>
      </c>
      <c r="B1188">
        <v>290.10000000000002</v>
      </c>
      <c r="C1188">
        <v>247.2</v>
      </c>
      <c r="D1188">
        <v>54</v>
      </c>
      <c r="E1188">
        <v>2</v>
      </c>
      <c r="F1188">
        <v>1</v>
      </c>
    </row>
    <row r="1189" spans="1:6">
      <c r="A1189" t="s">
        <v>1194</v>
      </c>
      <c r="B1189">
        <v>212</v>
      </c>
      <c r="C1189">
        <v>201.6</v>
      </c>
      <c r="D1189">
        <v>104</v>
      </c>
      <c r="E1189">
        <v>0</v>
      </c>
      <c r="F1189" t="s">
        <v>8</v>
      </c>
    </row>
    <row r="1190" spans="1:6">
      <c r="A1190" t="s">
        <v>1195</v>
      </c>
      <c r="B1190">
        <v>163.5</v>
      </c>
      <c r="C1190">
        <v>145</v>
      </c>
      <c r="D1190">
        <v>21</v>
      </c>
      <c r="E1190">
        <v>1</v>
      </c>
      <c r="F1190">
        <v>0.375</v>
      </c>
    </row>
    <row r="1191" spans="1:6">
      <c r="A1191" t="s">
        <v>1196</v>
      </c>
      <c r="B1191">
        <v>251.3</v>
      </c>
      <c r="C1191">
        <v>0.78100000000000003</v>
      </c>
      <c r="D1191">
        <v>192</v>
      </c>
      <c r="E1191">
        <v>74</v>
      </c>
      <c r="F1191">
        <v>1.8499999999999999E-2</v>
      </c>
    </row>
    <row r="1192" spans="1:6">
      <c r="A1192" t="s">
        <v>1197</v>
      </c>
      <c r="B1192">
        <v>23.03</v>
      </c>
      <c r="C1192">
        <v>1.17E-2</v>
      </c>
      <c r="D1192">
        <v>4</v>
      </c>
      <c r="E1192">
        <v>0</v>
      </c>
      <c r="F1192" t="s">
        <v>8</v>
      </c>
    </row>
    <row r="1193" spans="1:6">
      <c r="A1193" t="s">
        <v>1198</v>
      </c>
      <c r="B1193">
        <v>433.4</v>
      </c>
      <c r="C1193">
        <v>425.6</v>
      </c>
      <c r="D1193">
        <v>11</v>
      </c>
      <c r="E1193">
        <v>0</v>
      </c>
      <c r="F1193" t="s">
        <v>8</v>
      </c>
    </row>
    <row r="1194" spans="1:6">
      <c r="A1194" t="s">
        <v>1199</v>
      </c>
      <c r="B1194">
        <v>346.7</v>
      </c>
      <c r="C1194">
        <v>323.2</v>
      </c>
      <c r="D1194">
        <v>3</v>
      </c>
      <c r="E1194">
        <v>3</v>
      </c>
      <c r="F1194">
        <v>0.60570000000000002</v>
      </c>
    </row>
    <row r="1195" spans="1:6">
      <c r="A1195" t="s">
        <v>1200</v>
      </c>
      <c r="B1195">
        <v>28.4</v>
      </c>
      <c r="C1195">
        <v>15.97</v>
      </c>
      <c r="D1195">
        <v>2</v>
      </c>
      <c r="E1195">
        <v>0</v>
      </c>
      <c r="F1195" t="s">
        <v>8</v>
      </c>
    </row>
    <row r="1196" spans="1:6">
      <c r="A1196" t="s">
        <v>1201</v>
      </c>
      <c r="B1196">
        <v>227.5</v>
      </c>
      <c r="C1196">
        <v>139.80000000000001</v>
      </c>
      <c r="D1196">
        <v>8</v>
      </c>
      <c r="E1196">
        <v>1</v>
      </c>
      <c r="F1196">
        <v>0.41149999999999998</v>
      </c>
    </row>
    <row r="1197" spans="1:6">
      <c r="A1197" t="s">
        <v>1202</v>
      </c>
      <c r="B1197">
        <v>430.5</v>
      </c>
      <c r="C1197">
        <v>425.6</v>
      </c>
      <c r="D1197">
        <v>4</v>
      </c>
      <c r="E1197">
        <v>0</v>
      </c>
      <c r="F1197" t="s">
        <v>8</v>
      </c>
    </row>
    <row r="1198" spans="1:6">
      <c r="A1198" t="s">
        <v>1203</v>
      </c>
      <c r="B1198">
        <v>33.9</v>
      </c>
      <c r="C1198">
        <v>0.78100000000000003</v>
      </c>
      <c r="D1198">
        <v>5</v>
      </c>
      <c r="E1198">
        <v>0</v>
      </c>
      <c r="F1198" t="s">
        <v>8</v>
      </c>
    </row>
    <row r="1199" spans="1:6">
      <c r="A1199" t="s">
        <v>1204</v>
      </c>
      <c r="B1199">
        <v>279.3</v>
      </c>
      <c r="C1199">
        <v>268.8</v>
      </c>
      <c r="D1199">
        <v>10</v>
      </c>
      <c r="E1199">
        <v>0</v>
      </c>
      <c r="F1199" t="s">
        <v>8</v>
      </c>
    </row>
    <row r="1200" spans="1:6">
      <c r="A1200" t="s">
        <v>1205</v>
      </c>
      <c r="B1200">
        <v>5.3330000000000002</v>
      </c>
      <c r="C1200">
        <v>3.6</v>
      </c>
      <c r="D1200">
        <v>1</v>
      </c>
      <c r="E1200">
        <v>0</v>
      </c>
      <c r="F1200" t="s">
        <v>8</v>
      </c>
    </row>
    <row r="1201" spans="1:6">
      <c r="A1201" t="s">
        <v>1206</v>
      </c>
      <c r="B1201">
        <v>228</v>
      </c>
      <c r="C1201">
        <v>201.3</v>
      </c>
      <c r="D1201">
        <v>13</v>
      </c>
      <c r="E1201">
        <v>0</v>
      </c>
      <c r="F1201" t="s">
        <v>8</v>
      </c>
    </row>
    <row r="1202" spans="1:6">
      <c r="A1202" t="s">
        <v>1207</v>
      </c>
      <c r="B1202">
        <v>157.30000000000001</v>
      </c>
      <c r="C1202">
        <v>152.1</v>
      </c>
      <c r="D1202">
        <v>1</v>
      </c>
      <c r="E1202">
        <v>0</v>
      </c>
      <c r="F1202" t="s">
        <v>8</v>
      </c>
    </row>
    <row r="1203" spans="1:6">
      <c r="A1203" t="s">
        <v>1208</v>
      </c>
      <c r="B1203">
        <v>41.3</v>
      </c>
      <c r="C1203">
        <v>5.3330000000000002</v>
      </c>
      <c r="D1203">
        <v>28</v>
      </c>
      <c r="E1203">
        <v>1</v>
      </c>
      <c r="F1203">
        <v>5.45E-2</v>
      </c>
    </row>
    <row r="1204" spans="1:6">
      <c r="A1204" t="s">
        <v>1209</v>
      </c>
      <c r="B1204">
        <v>47.8</v>
      </c>
      <c r="C1204">
        <v>1.17E-2</v>
      </c>
      <c r="D1204">
        <v>27</v>
      </c>
      <c r="E1204">
        <v>7</v>
      </c>
      <c r="F1204">
        <v>8.0299999999999996E-2</v>
      </c>
    </row>
    <row r="1205" spans="1:6">
      <c r="A1205" t="s">
        <v>1210</v>
      </c>
      <c r="B1205">
        <v>12.4</v>
      </c>
      <c r="C1205">
        <v>2.5880000000000001</v>
      </c>
      <c r="D1205">
        <v>4</v>
      </c>
      <c r="E1205">
        <v>0</v>
      </c>
      <c r="F1205" t="s">
        <v>8</v>
      </c>
    </row>
    <row r="1206" spans="1:6">
      <c r="A1206" t="s">
        <v>1211</v>
      </c>
      <c r="B1206">
        <v>93.9</v>
      </c>
      <c r="C1206">
        <v>89.8</v>
      </c>
      <c r="D1206">
        <v>1</v>
      </c>
      <c r="E1206">
        <v>0</v>
      </c>
      <c r="F1206" t="s">
        <v>8</v>
      </c>
    </row>
    <row r="1207" spans="1:6">
      <c r="A1207" t="s">
        <v>1212</v>
      </c>
      <c r="B1207">
        <v>2.5880000000000001</v>
      </c>
      <c r="C1207">
        <v>1.17E-2</v>
      </c>
      <c r="D1207">
        <v>1</v>
      </c>
      <c r="E1207">
        <v>0</v>
      </c>
      <c r="F1207" t="s">
        <v>8</v>
      </c>
    </row>
    <row r="1208" spans="1:6">
      <c r="A1208" t="s">
        <v>1213</v>
      </c>
      <c r="B1208">
        <v>279.3</v>
      </c>
      <c r="C1208">
        <v>272.3</v>
      </c>
      <c r="D1208">
        <v>1</v>
      </c>
      <c r="E1208">
        <v>0</v>
      </c>
      <c r="F1208" t="s">
        <v>8</v>
      </c>
    </row>
    <row r="1209" spans="1:6">
      <c r="A1209" t="s">
        <v>1214</v>
      </c>
      <c r="B1209">
        <v>272.3</v>
      </c>
      <c r="C1209">
        <v>268.8</v>
      </c>
      <c r="D1209">
        <v>5</v>
      </c>
      <c r="E1209">
        <v>0</v>
      </c>
      <c r="F1209" t="s">
        <v>8</v>
      </c>
    </row>
    <row r="1210" spans="1:6">
      <c r="A1210" t="s">
        <v>1215</v>
      </c>
      <c r="B1210">
        <v>122.46</v>
      </c>
      <c r="C1210">
        <v>1.17E-2</v>
      </c>
      <c r="D1210">
        <v>59</v>
      </c>
      <c r="E1210">
        <v>10</v>
      </c>
      <c r="F1210">
        <v>2.5999999999999999E-3</v>
      </c>
    </row>
    <row r="1211" spans="1:6">
      <c r="A1211" t="s">
        <v>1216</v>
      </c>
      <c r="B1211">
        <v>20.43</v>
      </c>
      <c r="C1211">
        <v>1.17E-2</v>
      </c>
      <c r="D1211">
        <v>78</v>
      </c>
      <c r="E1211">
        <v>29</v>
      </c>
      <c r="F1211">
        <v>2.1999999999999999E-2</v>
      </c>
    </row>
    <row r="1212" spans="1:6">
      <c r="A1212" t="s">
        <v>1217</v>
      </c>
      <c r="B1212">
        <v>66</v>
      </c>
      <c r="C1212">
        <v>56</v>
      </c>
      <c r="D1212">
        <v>28</v>
      </c>
      <c r="E1212">
        <v>16</v>
      </c>
      <c r="F1212">
        <v>0.34460000000000002</v>
      </c>
    </row>
    <row r="1213" spans="1:6">
      <c r="A1213" t="s">
        <v>1218</v>
      </c>
      <c r="B1213">
        <v>460.9</v>
      </c>
      <c r="C1213">
        <v>449.5</v>
      </c>
      <c r="D1213">
        <v>1</v>
      </c>
      <c r="E1213">
        <v>0</v>
      </c>
      <c r="F1213" t="s">
        <v>8</v>
      </c>
    </row>
    <row r="1214" spans="1:6">
      <c r="A1214" t="s">
        <v>1219</v>
      </c>
      <c r="B1214">
        <v>452</v>
      </c>
      <c r="C1214">
        <v>419.2</v>
      </c>
      <c r="D1214">
        <v>18</v>
      </c>
      <c r="E1214">
        <v>0</v>
      </c>
      <c r="F1214" t="s">
        <v>8</v>
      </c>
    </row>
    <row r="1215" spans="1:6">
      <c r="A1215" t="s">
        <v>1220</v>
      </c>
      <c r="B1215">
        <v>139.80000000000001</v>
      </c>
      <c r="C1215">
        <v>112.03</v>
      </c>
      <c r="D1215">
        <v>9</v>
      </c>
      <c r="E1215">
        <v>0</v>
      </c>
      <c r="F1215" t="s">
        <v>8</v>
      </c>
    </row>
    <row r="1216" spans="1:6">
      <c r="A1216" t="s">
        <v>1221</v>
      </c>
      <c r="B1216">
        <v>122.46</v>
      </c>
      <c r="C1216">
        <v>112.03</v>
      </c>
      <c r="D1216">
        <v>1</v>
      </c>
      <c r="E1216">
        <v>0</v>
      </c>
      <c r="F1216" t="s">
        <v>8</v>
      </c>
    </row>
    <row r="1217" spans="1:6">
      <c r="A1217" t="s">
        <v>1222</v>
      </c>
      <c r="B1217">
        <v>100.5</v>
      </c>
      <c r="C1217">
        <v>89.8</v>
      </c>
      <c r="D1217">
        <v>7</v>
      </c>
      <c r="E1217">
        <v>0</v>
      </c>
      <c r="F1217" t="s">
        <v>8</v>
      </c>
    </row>
    <row r="1218" spans="1:6">
      <c r="A1218" t="s">
        <v>1223</v>
      </c>
      <c r="B1218">
        <v>41.3</v>
      </c>
      <c r="C1218">
        <v>38</v>
      </c>
      <c r="D1218">
        <v>2</v>
      </c>
      <c r="E1218">
        <v>0</v>
      </c>
      <c r="F1218" t="s">
        <v>8</v>
      </c>
    </row>
    <row r="1219" spans="1:6">
      <c r="A1219" t="s">
        <v>1224</v>
      </c>
      <c r="B1219">
        <v>152.1</v>
      </c>
      <c r="C1219">
        <v>125</v>
      </c>
      <c r="D1219">
        <v>4</v>
      </c>
      <c r="E1219">
        <v>0</v>
      </c>
      <c r="F1219" t="s">
        <v>8</v>
      </c>
    </row>
    <row r="1220" spans="1:6">
      <c r="A1220" t="s">
        <v>1225</v>
      </c>
      <c r="B1220">
        <v>393.3</v>
      </c>
      <c r="C1220">
        <v>382.7</v>
      </c>
      <c r="D1220">
        <v>2</v>
      </c>
      <c r="E1220">
        <v>0</v>
      </c>
      <c r="F1220" t="s">
        <v>8</v>
      </c>
    </row>
    <row r="1221" spans="1:6">
      <c r="A1221" t="s">
        <v>1226</v>
      </c>
      <c r="B1221">
        <v>72.099999999999994</v>
      </c>
      <c r="C1221">
        <v>66</v>
      </c>
      <c r="D1221">
        <v>1</v>
      </c>
      <c r="E1221">
        <v>0</v>
      </c>
      <c r="F1221" t="s">
        <v>8</v>
      </c>
    </row>
    <row r="1222" spans="1:6">
      <c r="A1222" t="s">
        <v>1227</v>
      </c>
      <c r="B1222">
        <v>89.8</v>
      </c>
      <c r="C1222">
        <v>72.099999999999994</v>
      </c>
      <c r="D1222">
        <v>26</v>
      </c>
      <c r="E1222">
        <v>0</v>
      </c>
      <c r="F1222" t="s">
        <v>8</v>
      </c>
    </row>
    <row r="1223" spans="1:6">
      <c r="A1223" t="s">
        <v>1228</v>
      </c>
      <c r="B1223">
        <v>125</v>
      </c>
      <c r="C1223">
        <v>113</v>
      </c>
      <c r="D1223">
        <v>4</v>
      </c>
      <c r="E1223">
        <v>2</v>
      </c>
      <c r="F1223">
        <v>5.0000000000000001E-4</v>
      </c>
    </row>
    <row r="1224" spans="1:6">
      <c r="A1224" t="s">
        <v>1229</v>
      </c>
      <c r="B1224">
        <v>100.5</v>
      </c>
      <c r="C1224">
        <v>70.599999999999994</v>
      </c>
      <c r="D1224">
        <v>19</v>
      </c>
      <c r="E1224">
        <v>0</v>
      </c>
      <c r="F1224" t="s">
        <v>8</v>
      </c>
    </row>
    <row r="1225" spans="1:6">
      <c r="A1225" t="s">
        <v>1230</v>
      </c>
      <c r="B1225">
        <v>313.8</v>
      </c>
      <c r="C1225">
        <v>259.89999999999998</v>
      </c>
      <c r="D1225">
        <v>17</v>
      </c>
      <c r="E1225">
        <v>4</v>
      </c>
      <c r="F1225">
        <v>3.5000000000000003E-2</v>
      </c>
    </row>
    <row r="1226" spans="1:6">
      <c r="A1226" t="s">
        <v>1231</v>
      </c>
      <c r="B1226">
        <v>55.8</v>
      </c>
      <c r="C1226">
        <v>1.17E-2</v>
      </c>
      <c r="D1226">
        <v>41</v>
      </c>
      <c r="E1226">
        <v>5</v>
      </c>
      <c r="F1226">
        <v>5.2200000000000003E-2</v>
      </c>
    </row>
    <row r="1227" spans="1:6">
      <c r="A1227" t="s">
        <v>1232</v>
      </c>
      <c r="B1227">
        <v>161.19999999999999</v>
      </c>
      <c r="C1227">
        <v>125.45</v>
      </c>
      <c r="D1227">
        <v>7</v>
      </c>
      <c r="E1227">
        <v>1</v>
      </c>
      <c r="F1227">
        <v>1.26E-2</v>
      </c>
    </row>
    <row r="1228" spans="1:6">
      <c r="A1228" t="s">
        <v>1233</v>
      </c>
      <c r="B1228">
        <v>323.2</v>
      </c>
      <c r="C1228">
        <v>247.2</v>
      </c>
      <c r="D1228">
        <v>80</v>
      </c>
      <c r="E1228">
        <v>5</v>
      </c>
      <c r="F1228">
        <v>6.7799999999999999E-2</v>
      </c>
    </row>
    <row r="1229" spans="1:6">
      <c r="A1229" t="s">
        <v>1234</v>
      </c>
      <c r="B1229">
        <v>139.80000000000001</v>
      </c>
      <c r="C1229">
        <v>136.4</v>
      </c>
      <c r="D1229">
        <v>2</v>
      </c>
      <c r="E1229">
        <v>0</v>
      </c>
      <c r="F1229" t="s">
        <v>8</v>
      </c>
    </row>
    <row r="1230" spans="1:6">
      <c r="A1230" t="s">
        <v>1235</v>
      </c>
      <c r="B1230">
        <v>109</v>
      </c>
      <c r="C1230">
        <v>99.6</v>
      </c>
      <c r="D1230">
        <v>2</v>
      </c>
      <c r="E1230">
        <v>0</v>
      </c>
      <c r="F1230" t="s">
        <v>8</v>
      </c>
    </row>
    <row r="1231" spans="1:6">
      <c r="A1231" t="s">
        <v>1236</v>
      </c>
      <c r="B1231">
        <v>410.8</v>
      </c>
      <c r="C1231">
        <v>182</v>
      </c>
      <c r="D1231">
        <v>32</v>
      </c>
      <c r="E1231">
        <v>11</v>
      </c>
      <c r="F1231">
        <v>2.9499999999999998E-2</v>
      </c>
    </row>
    <row r="1232" spans="1:6">
      <c r="A1232" t="s">
        <v>1237</v>
      </c>
      <c r="B1232">
        <v>438.5</v>
      </c>
      <c r="C1232">
        <v>427.4</v>
      </c>
      <c r="D1232">
        <v>3</v>
      </c>
      <c r="E1232">
        <v>0</v>
      </c>
      <c r="F1232" t="s">
        <v>8</v>
      </c>
    </row>
    <row r="1233" spans="1:6">
      <c r="A1233" t="s">
        <v>1238</v>
      </c>
      <c r="B1233">
        <v>433.4</v>
      </c>
      <c r="C1233">
        <v>423</v>
      </c>
      <c r="D1233">
        <v>8</v>
      </c>
      <c r="E1233">
        <v>0</v>
      </c>
      <c r="F1233" t="s">
        <v>8</v>
      </c>
    </row>
    <row r="1234" spans="1:6">
      <c r="A1234" t="s">
        <v>1239</v>
      </c>
      <c r="B1234">
        <v>419.2</v>
      </c>
      <c r="C1234">
        <v>336</v>
      </c>
      <c r="D1234">
        <v>3</v>
      </c>
      <c r="E1234">
        <v>0</v>
      </c>
      <c r="F1234" t="s">
        <v>8</v>
      </c>
    </row>
    <row r="1235" spans="1:6">
      <c r="A1235" t="s">
        <v>1240</v>
      </c>
      <c r="B1235">
        <v>150.80000000000001</v>
      </c>
      <c r="C1235">
        <v>145</v>
      </c>
      <c r="D1235">
        <v>1</v>
      </c>
      <c r="E1235">
        <v>1</v>
      </c>
      <c r="F1235">
        <v>5.1999999999999998E-3</v>
      </c>
    </row>
    <row r="1236" spans="1:6">
      <c r="A1236" t="s">
        <v>1241</v>
      </c>
      <c r="B1236">
        <v>130</v>
      </c>
      <c r="C1236">
        <v>89.3</v>
      </c>
      <c r="D1236">
        <v>7</v>
      </c>
      <c r="E1236">
        <v>1</v>
      </c>
      <c r="F1236">
        <v>6.7000000000000002E-3</v>
      </c>
    </row>
    <row r="1237" spans="1:6">
      <c r="A1237" t="s">
        <v>1242</v>
      </c>
      <c r="B1237">
        <v>33.9</v>
      </c>
      <c r="C1237">
        <v>1.17E-2</v>
      </c>
      <c r="D1237">
        <v>24</v>
      </c>
      <c r="E1237">
        <v>3</v>
      </c>
      <c r="F1237">
        <v>2.8400000000000002E-2</v>
      </c>
    </row>
    <row r="1238" spans="1:6">
      <c r="A1238" t="s">
        <v>1243</v>
      </c>
      <c r="B1238">
        <v>72.099999999999994</v>
      </c>
      <c r="C1238">
        <v>3.6</v>
      </c>
      <c r="D1238">
        <v>108</v>
      </c>
      <c r="E1238">
        <v>6</v>
      </c>
      <c r="F1238">
        <v>0.1681</v>
      </c>
    </row>
    <row r="1239" spans="1:6">
      <c r="A1239" t="s">
        <v>1244</v>
      </c>
      <c r="B1239">
        <v>72.099999999999994</v>
      </c>
      <c r="C1239">
        <v>1.17E-2</v>
      </c>
      <c r="D1239">
        <v>20</v>
      </c>
      <c r="E1239">
        <v>6</v>
      </c>
      <c r="F1239">
        <v>5.9999999999999995E-4</v>
      </c>
    </row>
    <row r="1240" spans="1:6">
      <c r="A1240" t="s">
        <v>1245</v>
      </c>
      <c r="B1240">
        <v>11.608000000000001</v>
      </c>
      <c r="C1240">
        <v>5.3330000000000002</v>
      </c>
      <c r="D1240">
        <v>2</v>
      </c>
      <c r="E1240">
        <v>0</v>
      </c>
      <c r="F1240" t="s">
        <v>8</v>
      </c>
    </row>
    <row r="1241" spans="1:6">
      <c r="A1241" t="s">
        <v>1246</v>
      </c>
      <c r="B1241">
        <v>247.2</v>
      </c>
      <c r="C1241">
        <v>66</v>
      </c>
      <c r="D1241">
        <v>200</v>
      </c>
      <c r="E1241">
        <v>52</v>
      </c>
      <c r="F1241">
        <v>6.3100000000000003E-2</v>
      </c>
    </row>
    <row r="1242" spans="1:6">
      <c r="A1242" t="s">
        <v>1247</v>
      </c>
      <c r="B1242">
        <v>3.6</v>
      </c>
      <c r="C1242">
        <v>1.17E-2</v>
      </c>
      <c r="D1242">
        <v>3</v>
      </c>
      <c r="E1242">
        <v>0</v>
      </c>
      <c r="F1242" t="s">
        <v>8</v>
      </c>
    </row>
    <row r="1243" spans="1:6">
      <c r="A1243" t="s">
        <v>1248</v>
      </c>
      <c r="B1243">
        <v>20.440000000000001</v>
      </c>
      <c r="C1243">
        <v>13.82</v>
      </c>
      <c r="D1243">
        <v>10</v>
      </c>
      <c r="E1243">
        <v>2</v>
      </c>
      <c r="F1243">
        <v>7.6999999999999999E-2</v>
      </c>
    </row>
    <row r="1244" spans="1:6">
      <c r="A1244" t="s">
        <v>1249</v>
      </c>
      <c r="B1244">
        <v>28.1</v>
      </c>
      <c r="C1244">
        <v>0</v>
      </c>
      <c r="D1244">
        <v>365</v>
      </c>
      <c r="E1244">
        <v>72</v>
      </c>
      <c r="F1244">
        <v>1.8499999999999999E-2</v>
      </c>
    </row>
    <row r="1245" spans="1:6">
      <c r="A1245" t="s">
        <v>1250</v>
      </c>
      <c r="B1245">
        <v>47.8</v>
      </c>
      <c r="C1245">
        <v>15.97</v>
      </c>
      <c r="D1245">
        <v>5</v>
      </c>
      <c r="E1245">
        <v>3</v>
      </c>
      <c r="F1245">
        <v>5.5999999999999999E-3</v>
      </c>
    </row>
    <row r="1246" spans="1:6">
      <c r="A1246" t="s">
        <v>1251</v>
      </c>
      <c r="B1246">
        <v>109</v>
      </c>
      <c r="C1246">
        <v>1.17E-2</v>
      </c>
      <c r="D1246">
        <v>213</v>
      </c>
      <c r="E1246">
        <v>36</v>
      </c>
      <c r="F1246">
        <v>0.12609999999999999</v>
      </c>
    </row>
    <row r="1247" spans="1:6">
      <c r="A1247" t="s">
        <v>1252</v>
      </c>
      <c r="B1247">
        <v>28.1</v>
      </c>
      <c r="C1247">
        <v>0</v>
      </c>
      <c r="D1247">
        <v>39</v>
      </c>
      <c r="E1247">
        <v>9</v>
      </c>
      <c r="F1247">
        <v>3.0000000000000001E-3</v>
      </c>
    </row>
    <row r="1248" spans="1:6">
      <c r="A1248" t="s">
        <v>1253</v>
      </c>
      <c r="B1248">
        <v>323.2</v>
      </c>
      <c r="C1248">
        <v>252.17</v>
      </c>
      <c r="D1248">
        <v>44</v>
      </c>
      <c r="E1248">
        <v>9</v>
      </c>
      <c r="F1248">
        <v>8.9800000000000005E-2</v>
      </c>
    </row>
    <row r="1249" spans="1:6">
      <c r="A1249" t="s">
        <v>1254</v>
      </c>
      <c r="B1249">
        <v>105.3</v>
      </c>
      <c r="C1249">
        <v>66</v>
      </c>
      <c r="D1249">
        <v>27</v>
      </c>
      <c r="E1249">
        <v>4</v>
      </c>
      <c r="F1249">
        <v>2.6700000000000002E-2</v>
      </c>
    </row>
    <row r="1250" spans="1:6">
      <c r="A1250" t="s">
        <v>1255</v>
      </c>
      <c r="B1250">
        <v>47.8</v>
      </c>
      <c r="C1250">
        <v>33.9</v>
      </c>
      <c r="D1250">
        <v>7</v>
      </c>
      <c r="E1250">
        <v>0</v>
      </c>
      <c r="F1250" t="s">
        <v>8</v>
      </c>
    </row>
    <row r="1251" spans="1:6">
      <c r="A1251" t="s">
        <v>1256</v>
      </c>
      <c r="B1251">
        <v>105.3</v>
      </c>
      <c r="C1251">
        <v>66</v>
      </c>
      <c r="D1251">
        <v>85</v>
      </c>
      <c r="E1251">
        <v>51</v>
      </c>
      <c r="F1251">
        <v>6.1400000000000003E-2</v>
      </c>
    </row>
    <row r="1252" spans="1:6">
      <c r="A1252" t="s">
        <v>1257</v>
      </c>
      <c r="B1252">
        <v>72.099999999999994</v>
      </c>
      <c r="C1252">
        <v>66</v>
      </c>
      <c r="D1252">
        <v>1</v>
      </c>
      <c r="E1252">
        <v>0</v>
      </c>
      <c r="F1252" t="s">
        <v>8</v>
      </c>
    </row>
    <row r="1253" spans="1:6">
      <c r="A1253" t="s">
        <v>1258</v>
      </c>
      <c r="B1253">
        <v>56</v>
      </c>
      <c r="C1253">
        <v>4.2700000000000004E-3</v>
      </c>
      <c r="D1253">
        <v>35</v>
      </c>
      <c r="E1253">
        <v>2</v>
      </c>
      <c r="F1253">
        <v>2.8999999999999998E-3</v>
      </c>
    </row>
    <row r="1254" spans="1:6">
      <c r="A1254" t="s">
        <v>1259</v>
      </c>
      <c r="B1254">
        <v>166.1</v>
      </c>
      <c r="C1254">
        <v>112.03</v>
      </c>
      <c r="D1254">
        <v>20</v>
      </c>
      <c r="E1254">
        <v>3</v>
      </c>
      <c r="F1254">
        <v>1.2800000000000001E-2</v>
      </c>
    </row>
    <row r="1255" spans="1:6">
      <c r="A1255" t="s">
        <v>1260</v>
      </c>
      <c r="B1255">
        <v>208.5</v>
      </c>
      <c r="C1255">
        <v>56</v>
      </c>
      <c r="D1255">
        <v>58</v>
      </c>
      <c r="E1255">
        <v>27</v>
      </c>
      <c r="F1255">
        <v>3.39E-2</v>
      </c>
    </row>
    <row r="1256" spans="1:6">
      <c r="A1256" t="s">
        <v>1261</v>
      </c>
      <c r="B1256">
        <v>228</v>
      </c>
      <c r="C1256">
        <v>208.5</v>
      </c>
      <c r="D1256">
        <v>1</v>
      </c>
      <c r="E1256">
        <v>0</v>
      </c>
      <c r="F1256" t="s">
        <v>8</v>
      </c>
    </row>
    <row r="1257" spans="1:6">
      <c r="A1257" t="s">
        <v>1262</v>
      </c>
      <c r="B1257">
        <v>55.8</v>
      </c>
      <c r="C1257">
        <v>5.3330000000000002</v>
      </c>
      <c r="D1257">
        <v>12</v>
      </c>
      <c r="E1257">
        <v>0</v>
      </c>
      <c r="F1257" t="s">
        <v>8</v>
      </c>
    </row>
    <row r="1258" spans="1:6">
      <c r="A1258" t="s">
        <v>1263</v>
      </c>
      <c r="B1258">
        <v>208.5</v>
      </c>
      <c r="C1258">
        <v>48.6</v>
      </c>
      <c r="D1258">
        <v>245</v>
      </c>
      <c r="E1258">
        <v>192</v>
      </c>
      <c r="F1258">
        <v>7.0800000000000002E-2</v>
      </c>
    </row>
    <row r="1259" spans="1:6">
      <c r="A1259" t="s">
        <v>1264</v>
      </c>
      <c r="B1259">
        <v>445.2</v>
      </c>
      <c r="C1259">
        <v>443.4</v>
      </c>
      <c r="D1259">
        <v>1</v>
      </c>
      <c r="E1259">
        <v>1</v>
      </c>
      <c r="F1259">
        <v>5.0799999999999998E-2</v>
      </c>
    </row>
    <row r="1260" spans="1:6">
      <c r="A1260" t="s">
        <v>1265</v>
      </c>
      <c r="B1260">
        <v>47.8</v>
      </c>
      <c r="C1260">
        <v>2.5880000000000001</v>
      </c>
      <c r="D1260">
        <v>2</v>
      </c>
      <c r="E1260">
        <v>0</v>
      </c>
      <c r="F1260" t="s">
        <v>8</v>
      </c>
    </row>
    <row r="1261" spans="1:6">
      <c r="A1261" t="s">
        <v>1266</v>
      </c>
      <c r="B1261">
        <v>383.7</v>
      </c>
      <c r="C1261">
        <v>382.4</v>
      </c>
      <c r="D1261">
        <v>1</v>
      </c>
      <c r="E1261">
        <v>1</v>
      </c>
      <c r="F1261">
        <v>4.5999999999999999E-3</v>
      </c>
    </row>
    <row r="1262" spans="1:6">
      <c r="A1262" t="s">
        <v>1267</v>
      </c>
      <c r="B1262">
        <v>105.3</v>
      </c>
      <c r="C1262">
        <v>100.5</v>
      </c>
      <c r="D1262">
        <v>10</v>
      </c>
      <c r="E1262">
        <v>0</v>
      </c>
      <c r="F1262" t="s">
        <v>8</v>
      </c>
    </row>
    <row r="1263" spans="1:6">
      <c r="A1263" t="s">
        <v>1268</v>
      </c>
      <c r="B1263">
        <v>37.200000000000003</v>
      </c>
      <c r="C1263">
        <v>2.8</v>
      </c>
      <c r="D1263">
        <v>22</v>
      </c>
      <c r="E1263">
        <v>9</v>
      </c>
      <c r="F1263">
        <v>3.5000000000000001E-3</v>
      </c>
    </row>
    <row r="1264" spans="1:6">
      <c r="A1264" t="s">
        <v>1269</v>
      </c>
      <c r="B1264">
        <v>0.126</v>
      </c>
      <c r="C1264">
        <v>1.17E-2</v>
      </c>
      <c r="D1264">
        <v>1</v>
      </c>
      <c r="E1264">
        <v>1</v>
      </c>
      <c r="F1264">
        <v>6.4999999999999997E-3</v>
      </c>
    </row>
    <row r="1265" spans="1:6">
      <c r="A1265" t="s">
        <v>1270</v>
      </c>
      <c r="B1265">
        <v>41.3</v>
      </c>
      <c r="C1265">
        <v>38</v>
      </c>
      <c r="D1265">
        <v>1</v>
      </c>
      <c r="E1265">
        <v>0</v>
      </c>
      <c r="F1265" t="s">
        <v>8</v>
      </c>
    </row>
    <row r="1266" spans="1:6">
      <c r="A1266" t="s">
        <v>1271</v>
      </c>
      <c r="B1266">
        <v>83.6</v>
      </c>
      <c r="C1266">
        <v>66</v>
      </c>
      <c r="D1266">
        <v>3</v>
      </c>
      <c r="E1266">
        <v>0</v>
      </c>
      <c r="F1266" t="s">
        <v>8</v>
      </c>
    </row>
    <row r="1267" spans="1:6">
      <c r="A1267" t="s">
        <v>1272</v>
      </c>
      <c r="B1267">
        <v>66</v>
      </c>
      <c r="C1267">
        <v>38</v>
      </c>
      <c r="D1267">
        <v>6</v>
      </c>
      <c r="E1267">
        <v>0</v>
      </c>
      <c r="F1267" t="s">
        <v>8</v>
      </c>
    </row>
    <row r="1268" spans="1:6">
      <c r="A1268" t="s">
        <v>1273</v>
      </c>
      <c r="B1268">
        <v>83.6</v>
      </c>
      <c r="C1268">
        <v>66</v>
      </c>
      <c r="D1268">
        <v>7</v>
      </c>
      <c r="E1268">
        <v>0</v>
      </c>
      <c r="F1268" t="s">
        <v>8</v>
      </c>
    </row>
    <row r="1269" spans="1:6">
      <c r="A1269" t="s">
        <v>1274</v>
      </c>
      <c r="B1269">
        <v>272.3</v>
      </c>
      <c r="C1269">
        <v>259.89999999999998</v>
      </c>
      <c r="D1269">
        <v>5</v>
      </c>
      <c r="E1269">
        <v>0</v>
      </c>
      <c r="F1269" t="s">
        <v>8</v>
      </c>
    </row>
    <row r="1270" spans="1:6">
      <c r="A1270" t="s">
        <v>1275</v>
      </c>
      <c r="B1270">
        <v>438.5</v>
      </c>
      <c r="C1270">
        <v>419.2</v>
      </c>
      <c r="D1270">
        <v>15</v>
      </c>
      <c r="E1270">
        <v>1</v>
      </c>
      <c r="F1270">
        <v>5.0000000000000001E-4</v>
      </c>
    </row>
    <row r="1271" spans="1:6">
      <c r="A1271" t="s">
        <v>1276</v>
      </c>
      <c r="B1271">
        <v>2.5880000000000001</v>
      </c>
      <c r="C1271">
        <v>1.17E-2</v>
      </c>
      <c r="D1271">
        <v>3</v>
      </c>
      <c r="E1271">
        <v>0</v>
      </c>
      <c r="F1271" t="s">
        <v>8</v>
      </c>
    </row>
    <row r="1272" spans="1:6">
      <c r="A1272" t="s">
        <v>1277</v>
      </c>
      <c r="B1272">
        <v>89.8</v>
      </c>
      <c r="C1272">
        <v>70.599999999999994</v>
      </c>
      <c r="D1272">
        <v>41</v>
      </c>
      <c r="E1272">
        <v>0</v>
      </c>
      <c r="F1272" t="s">
        <v>8</v>
      </c>
    </row>
    <row r="1273" spans="1:6">
      <c r="A1273" t="s">
        <v>1278</v>
      </c>
      <c r="B1273">
        <v>83.6</v>
      </c>
      <c r="C1273">
        <v>1.17E-2</v>
      </c>
      <c r="D1273">
        <v>203</v>
      </c>
      <c r="E1273">
        <v>31</v>
      </c>
      <c r="F1273">
        <v>2.0500000000000001E-2</v>
      </c>
    </row>
    <row r="1274" spans="1:6">
      <c r="A1274" t="s">
        <v>1279</v>
      </c>
      <c r="B1274">
        <v>23.03</v>
      </c>
      <c r="C1274">
        <v>15.97</v>
      </c>
      <c r="D1274">
        <v>2</v>
      </c>
      <c r="E1274">
        <v>0</v>
      </c>
      <c r="F1274" t="s">
        <v>8</v>
      </c>
    </row>
    <row r="1275" spans="1:6">
      <c r="A1275" t="s">
        <v>1280</v>
      </c>
      <c r="B1275">
        <v>427.4</v>
      </c>
      <c r="C1275">
        <v>423</v>
      </c>
      <c r="D1275">
        <v>3</v>
      </c>
      <c r="E1275">
        <v>1</v>
      </c>
      <c r="F1275">
        <v>8.6999999999999994E-3</v>
      </c>
    </row>
    <row r="1276" spans="1:6">
      <c r="A1276" t="s">
        <v>1281</v>
      </c>
      <c r="B1276">
        <v>237</v>
      </c>
      <c r="C1276">
        <v>228</v>
      </c>
      <c r="D1276">
        <v>1</v>
      </c>
      <c r="E1276">
        <v>0</v>
      </c>
      <c r="F1276" t="s">
        <v>8</v>
      </c>
    </row>
    <row r="1277" spans="1:6">
      <c r="A1277" t="s">
        <v>1282</v>
      </c>
      <c r="B1277">
        <v>237</v>
      </c>
      <c r="C1277">
        <v>205.6</v>
      </c>
      <c r="D1277">
        <v>28</v>
      </c>
      <c r="E1277">
        <v>1</v>
      </c>
      <c r="F1277">
        <v>1E-3</v>
      </c>
    </row>
    <row r="1278" spans="1:6">
      <c r="A1278" t="s">
        <v>1283</v>
      </c>
      <c r="B1278">
        <v>11.608000000000001</v>
      </c>
      <c r="C1278">
        <v>2.5880000000000001</v>
      </c>
      <c r="D1278">
        <v>2</v>
      </c>
      <c r="E1278">
        <v>0</v>
      </c>
      <c r="F1278" t="s">
        <v>8</v>
      </c>
    </row>
    <row r="1279" spans="1:6">
      <c r="A1279" t="s">
        <v>1284</v>
      </c>
      <c r="B1279">
        <v>21.7</v>
      </c>
      <c r="C1279">
        <v>11.608000000000001</v>
      </c>
      <c r="D1279">
        <v>3</v>
      </c>
      <c r="E1279">
        <v>0</v>
      </c>
      <c r="F1279" t="s">
        <v>8</v>
      </c>
    </row>
    <row r="1280" spans="1:6">
      <c r="A1280" t="s">
        <v>1285</v>
      </c>
      <c r="B1280">
        <v>72.099999999999994</v>
      </c>
      <c r="C1280">
        <v>11.608000000000001</v>
      </c>
      <c r="D1280">
        <v>20</v>
      </c>
      <c r="E1280">
        <v>0</v>
      </c>
      <c r="F1280" t="s">
        <v>8</v>
      </c>
    </row>
    <row r="1281" spans="1:6">
      <c r="A1281" t="s">
        <v>1286</v>
      </c>
      <c r="B1281">
        <v>66</v>
      </c>
      <c r="C1281">
        <v>61.6</v>
      </c>
      <c r="D1281">
        <v>4</v>
      </c>
      <c r="E1281">
        <v>2</v>
      </c>
      <c r="F1281">
        <v>7.7299999999999994E-2</v>
      </c>
    </row>
    <row r="1282" spans="1:6">
      <c r="A1282" t="s">
        <v>1287</v>
      </c>
      <c r="B1282">
        <v>61.6</v>
      </c>
      <c r="C1282">
        <v>0.78100000000000003</v>
      </c>
      <c r="D1282">
        <v>10</v>
      </c>
      <c r="E1282">
        <v>2</v>
      </c>
      <c r="F1282">
        <v>6.6600000000000006E-2</v>
      </c>
    </row>
    <row r="1283" spans="1:6">
      <c r="A1283" t="s">
        <v>1288</v>
      </c>
      <c r="B1283">
        <v>20.440000000000001</v>
      </c>
      <c r="C1283">
        <v>2.5880000000000001</v>
      </c>
      <c r="D1283">
        <v>11</v>
      </c>
      <c r="E1283">
        <v>2</v>
      </c>
      <c r="F1283">
        <v>2.0000000000000001E-4</v>
      </c>
    </row>
    <row r="1284" spans="1:6">
      <c r="A1284" t="s">
        <v>1289</v>
      </c>
      <c r="B1284">
        <v>23.03</v>
      </c>
      <c r="C1284">
        <v>15.97</v>
      </c>
      <c r="D1284">
        <v>1</v>
      </c>
      <c r="E1284">
        <v>0</v>
      </c>
      <c r="F1284" t="s">
        <v>8</v>
      </c>
    </row>
    <row r="1285" spans="1:6">
      <c r="A1285" t="s">
        <v>1290</v>
      </c>
      <c r="B1285">
        <v>85.8</v>
      </c>
      <c r="C1285">
        <v>66</v>
      </c>
      <c r="D1285">
        <v>17</v>
      </c>
      <c r="E1285">
        <v>0</v>
      </c>
      <c r="F1285" t="s">
        <v>8</v>
      </c>
    </row>
    <row r="1286" spans="1:6">
      <c r="A1286" t="s">
        <v>1291</v>
      </c>
      <c r="B1286">
        <v>85.8</v>
      </c>
      <c r="C1286">
        <v>66</v>
      </c>
      <c r="D1286">
        <v>32</v>
      </c>
      <c r="E1286">
        <v>1</v>
      </c>
      <c r="F1286">
        <v>3.1399999999999997E-2</v>
      </c>
    </row>
    <row r="1287" spans="1:6">
      <c r="A1287" t="s">
        <v>1292</v>
      </c>
      <c r="B1287">
        <v>83.6</v>
      </c>
      <c r="C1287">
        <v>61.6</v>
      </c>
      <c r="D1287">
        <v>30</v>
      </c>
      <c r="E1287">
        <v>3</v>
      </c>
      <c r="F1287">
        <v>4.5199999999999997E-2</v>
      </c>
    </row>
    <row r="1288" spans="1:6">
      <c r="A1288" t="s">
        <v>1293</v>
      </c>
      <c r="B1288">
        <v>15.97</v>
      </c>
      <c r="C1288">
        <v>0.78100000000000003</v>
      </c>
      <c r="D1288">
        <v>66</v>
      </c>
      <c r="E1288">
        <v>10</v>
      </c>
      <c r="F1288">
        <v>3.0099999999999998E-2</v>
      </c>
    </row>
    <row r="1289" spans="1:6">
      <c r="A1289" t="s">
        <v>1294</v>
      </c>
      <c r="B1289">
        <v>208.5</v>
      </c>
      <c r="C1289">
        <v>205.6</v>
      </c>
      <c r="D1289">
        <v>13</v>
      </c>
      <c r="E1289">
        <v>12</v>
      </c>
      <c r="F1289">
        <v>0.21379999999999999</v>
      </c>
    </row>
    <row r="1290" spans="1:6">
      <c r="A1290" t="s">
        <v>1295</v>
      </c>
      <c r="B1290">
        <v>407.6</v>
      </c>
      <c r="C1290">
        <v>382.7</v>
      </c>
      <c r="D1290">
        <v>41</v>
      </c>
      <c r="E1290">
        <v>6</v>
      </c>
      <c r="F1290">
        <v>0.12130000000000001</v>
      </c>
    </row>
    <row r="1291" spans="1:6">
      <c r="A1291" t="s">
        <v>1296</v>
      </c>
      <c r="B1291">
        <v>433.4</v>
      </c>
      <c r="C1291">
        <v>427.4</v>
      </c>
      <c r="D1291">
        <v>2</v>
      </c>
      <c r="E1291">
        <v>0</v>
      </c>
      <c r="F1291" t="s">
        <v>8</v>
      </c>
    </row>
    <row r="1292" spans="1:6">
      <c r="A1292" t="s">
        <v>1297</v>
      </c>
      <c r="B1292">
        <v>157.30000000000001</v>
      </c>
      <c r="C1292">
        <v>7.2460000000000004</v>
      </c>
      <c r="D1292">
        <v>7</v>
      </c>
      <c r="E1292">
        <v>1</v>
      </c>
      <c r="F1292">
        <v>7.6E-3</v>
      </c>
    </row>
    <row r="1293" spans="1:6">
      <c r="A1293" t="s">
        <v>1298</v>
      </c>
      <c r="B1293">
        <v>23.03</v>
      </c>
      <c r="C1293">
        <v>3.6</v>
      </c>
      <c r="D1293">
        <v>5</v>
      </c>
      <c r="E1293">
        <v>0</v>
      </c>
      <c r="F1293" t="s">
        <v>8</v>
      </c>
    </row>
    <row r="1294" spans="1:6">
      <c r="A1294" t="s">
        <v>1299</v>
      </c>
      <c r="B1294">
        <v>41.3</v>
      </c>
      <c r="C1294">
        <v>1.17E-2</v>
      </c>
      <c r="D1294">
        <v>10</v>
      </c>
      <c r="E1294">
        <v>1</v>
      </c>
      <c r="F1294">
        <v>3.7499999999999999E-2</v>
      </c>
    </row>
    <row r="1295" spans="1:6">
      <c r="A1295" t="s">
        <v>1300</v>
      </c>
      <c r="B1295">
        <v>113</v>
      </c>
      <c r="C1295">
        <v>1.17E-2</v>
      </c>
      <c r="D1295">
        <v>10</v>
      </c>
      <c r="E1295">
        <v>1</v>
      </c>
      <c r="F1295">
        <v>6.5100000000000005E-2</v>
      </c>
    </row>
    <row r="1296" spans="1:6">
      <c r="A1296" t="s">
        <v>1301</v>
      </c>
      <c r="B1296">
        <v>463.5</v>
      </c>
      <c r="C1296">
        <v>443.7</v>
      </c>
      <c r="D1296">
        <v>39</v>
      </c>
      <c r="E1296">
        <v>2</v>
      </c>
      <c r="F1296">
        <v>1.14E-2</v>
      </c>
    </row>
    <row r="1297" spans="1:6">
      <c r="A1297" t="s">
        <v>1302</v>
      </c>
      <c r="B1297">
        <v>478.6</v>
      </c>
      <c r="C1297">
        <v>259.89999999999998</v>
      </c>
      <c r="D1297">
        <v>295</v>
      </c>
      <c r="E1297">
        <v>51</v>
      </c>
      <c r="F1297">
        <v>0.24729999999999999</v>
      </c>
    </row>
    <row r="1298" spans="1:6">
      <c r="A1298" t="s">
        <v>1303</v>
      </c>
      <c r="B1298">
        <v>407.6</v>
      </c>
      <c r="C1298">
        <v>0</v>
      </c>
      <c r="D1298">
        <v>1746</v>
      </c>
      <c r="E1298">
        <v>671</v>
      </c>
      <c r="F1298">
        <v>3.09E-2</v>
      </c>
    </row>
    <row r="1299" spans="1:6">
      <c r="A1299" t="s">
        <v>1304</v>
      </c>
      <c r="B1299">
        <v>453</v>
      </c>
      <c r="C1299">
        <v>242</v>
      </c>
      <c r="D1299">
        <v>302</v>
      </c>
      <c r="E1299">
        <v>61</v>
      </c>
      <c r="F1299">
        <v>0.14130000000000001</v>
      </c>
    </row>
    <row r="1300" spans="1:6">
      <c r="A1300" t="s">
        <v>1305</v>
      </c>
      <c r="B1300">
        <v>23.03</v>
      </c>
      <c r="C1300">
        <v>15.97</v>
      </c>
      <c r="D1300">
        <v>1</v>
      </c>
      <c r="E1300">
        <v>0</v>
      </c>
      <c r="F1300" t="s">
        <v>8</v>
      </c>
    </row>
    <row r="1301" spans="1:6">
      <c r="A1301" t="s">
        <v>1306</v>
      </c>
      <c r="B1301">
        <v>18.2</v>
      </c>
      <c r="C1301">
        <v>1.17E-2</v>
      </c>
      <c r="D1301">
        <v>10</v>
      </c>
      <c r="E1301">
        <v>3</v>
      </c>
      <c r="F1301">
        <v>2.8999999999999998E-3</v>
      </c>
    </row>
    <row r="1302" spans="1:6">
      <c r="A1302" t="s">
        <v>1307</v>
      </c>
      <c r="B1302">
        <v>430.5</v>
      </c>
      <c r="C1302">
        <v>425.6</v>
      </c>
      <c r="D1302">
        <v>2</v>
      </c>
      <c r="E1302">
        <v>1</v>
      </c>
      <c r="F1302">
        <v>2.18E-2</v>
      </c>
    </row>
    <row r="1303" spans="1:6">
      <c r="A1303" t="s">
        <v>1308</v>
      </c>
      <c r="B1303">
        <v>66</v>
      </c>
      <c r="C1303">
        <v>2.5880000000000001</v>
      </c>
      <c r="D1303">
        <v>23</v>
      </c>
      <c r="E1303">
        <v>4</v>
      </c>
      <c r="F1303">
        <v>3.7000000000000002E-3</v>
      </c>
    </row>
    <row r="1304" spans="1:6">
      <c r="A1304" t="s">
        <v>1309</v>
      </c>
      <c r="B1304">
        <v>150.80000000000001</v>
      </c>
      <c r="C1304">
        <v>140.19999999999999</v>
      </c>
      <c r="D1304">
        <v>1</v>
      </c>
      <c r="E1304">
        <v>0</v>
      </c>
      <c r="F1304" t="s">
        <v>8</v>
      </c>
    </row>
    <row r="1305" spans="1:6">
      <c r="A1305" t="s">
        <v>1310</v>
      </c>
      <c r="B1305">
        <v>83.5</v>
      </c>
      <c r="C1305">
        <v>70.599999999999994</v>
      </c>
      <c r="D1305">
        <v>1</v>
      </c>
      <c r="E1305">
        <v>1</v>
      </c>
      <c r="F1305">
        <v>1</v>
      </c>
    </row>
    <row r="1306" spans="1:6">
      <c r="A1306" t="s">
        <v>1311</v>
      </c>
      <c r="B1306">
        <v>139.80000000000001</v>
      </c>
      <c r="C1306">
        <v>66</v>
      </c>
      <c r="D1306">
        <v>58</v>
      </c>
      <c r="E1306">
        <v>4</v>
      </c>
      <c r="F1306">
        <v>0.1376</v>
      </c>
    </row>
    <row r="1307" spans="1:6">
      <c r="A1307" t="s">
        <v>1312</v>
      </c>
      <c r="B1307">
        <v>313.8</v>
      </c>
      <c r="C1307">
        <v>298.89999999999998</v>
      </c>
      <c r="D1307">
        <v>2</v>
      </c>
      <c r="E1307">
        <v>0</v>
      </c>
      <c r="F1307" t="s">
        <v>8</v>
      </c>
    </row>
    <row r="1308" spans="1:6">
      <c r="A1308" t="s">
        <v>1313</v>
      </c>
      <c r="B1308">
        <v>265.10000000000002</v>
      </c>
      <c r="C1308">
        <v>205.6</v>
      </c>
      <c r="D1308">
        <v>266</v>
      </c>
      <c r="E1308">
        <v>1</v>
      </c>
      <c r="F1308">
        <v>1</v>
      </c>
    </row>
    <row r="1309" spans="1:6">
      <c r="A1309" t="s">
        <v>1314</v>
      </c>
      <c r="B1309">
        <v>59.2</v>
      </c>
      <c r="C1309">
        <v>0</v>
      </c>
      <c r="D1309">
        <v>30</v>
      </c>
      <c r="E1309">
        <v>3</v>
      </c>
      <c r="F1309">
        <v>6.0000000000000001E-3</v>
      </c>
    </row>
    <row r="1310" spans="1:6">
      <c r="A1310" t="s">
        <v>1315</v>
      </c>
      <c r="B1310">
        <v>478.6</v>
      </c>
      <c r="C1310">
        <v>471.8</v>
      </c>
      <c r="D1310">
        <v>1</v>
      </c>
      <c r="E1310">
        <v>0</v>
      </c>
      <c r="F1310" t="s">
        <v>8</v>
      </c>
    </row>
    <row r="1311" spans="1:6">
      <c r="A1311" t="s">
        <v>1316</v>
      </c>
      <c r="B1311">
        <v>290.10000000000002</v>
      </c>
      <c r="C1311">
        <v>265.10000000000002</v>
      </c>
      <c r="D1311">
        <v>9</v>
      </c>
      <c r="E1311">
        <v>0</v>
      </c>
      <c r="F1311" t="s">
        <v>8</v>
      </c>
    </row>
    <row r="1312" spans="1:6">
      <c r="A1312" t="s">
        <v>1317</v>
      </c>
      <c r="B1312">
        <v>376.1</v>
      </c>
      <c r="C1312">
        <v>370.6</v>
      </c>
      <c r="D1312">
        <v>1</v>
      </c>
      <c r="E1312">
        <v>0</v>
      </c>
      <c r="F1312" t="s">
        <v>8</v>
      </c>
    </row>
    <row r="1313" spans="1:6">
      <c r="A1313" t="s">
        <v>1318</v>
      </c>
      <c r="B1313">
        <v>105.3</v>
      </c>
      <c r="C1313">
        <v>99.6</v>
      </c>
      <c r="D1313">
        <v>3</v>
      </c>
      <c r="E1313">
        <v>0</v>
      </c>
      <c r="F1313" t="s">
        <v>8</v>
      </c>
    </row>
    <row r="1314" spans="1:6">
      <c r="A1314" t="s">
        <v>1319</v>
      </c>
      <c r="B1314">
        <v>37.200000000000003</v>
      </c>
      <c r="C1314">
        <v>4.2700000000000004E-3</v>
      </c>
      <c r="D1314">
        <v>253</v>
      </c>
      <c r="E1314">
        <v>61</v>
      </c>
      <c r="F1314">
        <v>7.6399999999999996E-2</v>
      </c>
    </row>
    <row r="1315" spans="1:6">
      <c r="A1315" t="s">
        <v>1320</v>
      </c>
      <c r="B1315">
        <v>72.099999999999994</v>
      </c>
      <c r="C1315">
        <v>66</v>
      </c>
      <c r="D1315">
        <v>4</v>
      </c>
      <c r="E1315">
        <v>0</v>
      </c>
      <c r="F1315" t="s">
        <v>8</v>
      </c>
    </row>
    <row r="1316" spans="1:6">
      <c r="A1316" t="s">
        <v>1321</v>
      </c>
      <c r="B1316">
        <v>125</v>
      </c>
      <c r="C1316">
        <v>113</v>
      </c>
      <c r="D1316">
        <v>4</v>
      </c>
      <c r="E1316">
        <v>0</v>
      </c>
      <c r="F1316" t="s">
        <v>8</v>
      </c>
    </row>
    <row r="1317" spans="1:6">
      <c r="A1317" t="s">
        <v>1322</v>
      </c>
      <c r="B1317">
        <v>2.5880000000000001</v>
      </c>
      <c r="C1317">
        <v>1.17E-2</v>
      </c>
      <c r="D1317">
        <v>3</v>
      </c>
      <c r="E1317">
        <v>0</v>
      </c>
      <c r="F1317" t="s">
        <v>8</v>
      </c>
    </row>
    <row r="1318" spans="1:6">
      <c r="A1318" t="s">
        <v>1323</v>
      </c>
      <c r="B1318">
        <v>0.126</v>
      </c>
      <c r="C1318">
        <v>1.17E-2</v>
      </c>
      <c r="D1318">
        <v>3</v>
      </c>
      <c r="E1318">
        <v>0</v>
      </c>
      <c r="F1318" t="s">
        <v>8</v>
      </c>
    </row>
    <row r="1319" spans="1:6">
      <c r="A1319" t="s">
        <v>1324</v>
      </c>
      <c r="B1319">
        <v>170.3</v>
      </c>
      <c r="C1319">
        <v>0</v>
      </c>
      <c r="D1319">
        <v>160</v>
      </c>
      <c r="E1319">
        <v>57</v>
      </c>
      <c r="F1319">
        <v>1.78E-2</v>
      </c>
    </row>
    <row r="1320" spans="1:6">
      <c r="A1320" t="s">
        <v>1325</v>
      </c>
      <c r="B1320">
        <v>125</v>
      </c>
      <c r="C1320">
        <v>66</v>
      </c>
      <c r="D1320">
        <v>8</v>
      </c>
      <c r="E1320">
        <v>6</v>
      </c>
      <c r="F1320">
        <v>9.2999999999999992E-3</v>
      </c>
    </row>
    <row r="1321" spans="1:6">
      <c r="A1321" t="s">
        <v>1326</v>
      </c>
      <c r="B1321">
        <v>167.7</v>
      </c>
      <c r="C1321">
        <v>0</v>
      </c>
      <c r="D1321">
        <v>434</v>
      </c>
      <c r="E1321">
        <v>42</v>
      </c>
      <c r="F1321">
        <v>8.5000000000000006E-2</v>
      </c>
    </row>
    <row r="1322" spans="1:6">
      <c r="A1322" t="s">
        <v>1327</v>
      </c>
      <c r="B1322">
        <v>33.9</v>
      </c>
      <c r="C1322">
        <v>28.1</v>
      </c>
      <c r="D1322">
        <v>3</v>
      </c>
      <c r="E1322">
        <v>0</v>
      </c>
      <c r="F1322" t="s">
        <v>8</v>
      </c>
    </row>
    <row r="1323" spans="1:6">
      <c r="A1323" t="s">
        <v>1328</v>
      </c>
      <c r="B1323">
        <v>33.9</v>
      </c>
      <c r="C1323">
        <v>1.17E-2</v>
      </c>
      <c r="D1323">
        <v>16</v>
      </c>
      <c r="E1323">
        <v>5</v>
      </c>
      <c r="F1323">
        <v>3.2599999999999997E-2</v>
      </c>
    </row>
    <row r="1324" spans="1:6">
      <c r="A1324" t="s">
        <v>1329</v>
      </c>
      <c r="B1324">
        <v>453</v>
      </c>
      <c r="C1324">
        <v>235</v>
      </c>
      <c r="D1324">
        <v>282</v>
      </c>
      <c r="E1324">
        <v>79</v>
      </c>
      <c r="F1324">
        <v>5.62E-2</v>
      </c>
    </row>
    <row r="1325" spans="1:6">
      <c r="A1325" t="s">
        <v>1330</v>
      </c>
      <c r="B1325">
        <v>11.608000000000001</v>
      </c>
      <c r="C1325">
        <v>5.3330000000000002</v>
      </c>
      <c r="D1325">
        <v>1</v>
      </c>
      <c r="E1325">
        <v>0</v>
      </c>
      <c r="F1325" t="s">
        <v>8</v>
      </c>
    </row>
    <row r="1326" spans="1:6">
      <c r="A1326" t="s">
        <v>1331</v>
      </c>
      <c r="B1326">
        <v>11.608000000000001</v>
      </c>
      <c r="C1326">
        <v>5.3330000000000002</v>
      </c>
      <c r="D1326">
        <v>1</v>
      </c>
      <c r="E1326">
        <v>0</v>
      </c>
      <c r="F1326" t="s">
        <v>8</v>
      </c>
    </row>
    <row r="1327" spans="1:6">
      <c r="A1327" t="s">
        <v>1332</v>
      </c>
      <c r="B1327">
        <v>3.6</v>
      </c>
      <c r="C1327">
        <v>2.5880000000000001</v>
      </c>
      <c r="D1327">
        <v>2</v>
      </c>
      <c r="E1327">
        <v>2</v>
      </c>
      <c r="F1327">
        <v>6.7999999999999996E-3</v>
      </c>
    </row>
    <row r="1328" spans="1:6">
      <c r="A1328" t="s">
        <v>1333</v>
      </c>
      <c r="B1328">
        <v>279.3</v>
      </c>
      <c r="C1328">
        <v>70.599999999999994</v>
      </c>
      <c r="D1328">
        <v>180</v>
      </c>
      <c r="E1328">
        <v>61</v>
      </c>
      <c r="F1328">
        <v>2.4199999999999999E-2</v>
      </c>
    </row>
    <row r="1329" spans="1:6">
      <c r="A1329" t="s">
        <v>1334</v>
      </c>
      <c r="B1329">
        <v>457.5</v>
      </c>
      <c r="C1329">
        <v>455.8</v>
      </c>
      <c r="D1329">
        <v>2</v>
      </c>
      <c r="E1329">
        <v>0</v>
      </c>
      <c r="F1329" t="s">
        <v>8</v>
      </c>
    </row>
    <row r="1330" spans="1:6">
      <c r="A1330" t="s">
        <v>1335</v>
      </c>
      <c r="B1330">
        <v>323.2</v>
      </c>
      <c r="C1330">
        <v>272.3</v>
      </c>
      <c r="D1330">
        <v>33</v>
      </c>
      <c r="E1330">
        <v>5</v>
      </c>
      <c r="F1330">
        <v>0.14480000000000001</v>
      </c>
    </row>
    <row r="1331" spans="1:6">
      <c r="A1331" t="s">
        <v>1336</v>
      </c>
      <c r="B1331">
        <v>323.2</v>
      </c>
      <c r="C1331">
        <v>252.17</v>
      </c>
      <c r="D1331">
        <v>172</v>
      </c>
      <c r="E1331">
        <v>34</v>
      </c>
      <c r="F1331">
        <v>0.13819999999999999</v>
      </c>
    </row>
    <row r="1332" spans="1:6">
      <c r="A1332" t="s">
        <v>1337</v>
      </c>
      <c r="B1332">
        <v>183</v>
      </c>
      <c r="C1332">
        <v>100.5</v>
      </c>
      <c r="D1332">
        <v>34</v>
      </c>
      <c r="E1332">
        <v>18</v>
      </c>
      <c r="F1332">
        <v>3.0300000000000001E-2</v>
      </c>
    </row>
    <row r="1333" spans="1:6">
      <c r="A1333" t="s">
        <v>1338</v>
      </c>
      <c r="B1333">
        <v>189.6</v>
      </c>
      <c r="C1333">
        <v>122.46</v>
      </c>
      <c r="D1333">
        <v>424</v>
      </c>
      <c r="E1333">
        <v>180</v>
      </c>
      <c r="F1333">
        <v>0.06</v>
      </c>
    </row>
    <row r="1334" spans="1:6">
      <c r="A1334" t="s">
        <v>1339</v>
      </c>
      <c r="B1334">
        <v>453</v>
      </c>
      <c r="C1334">
        <v>183</v>
      </c>
      <c r="D1334">
        <v>142</v>
      </c>
      <c r="E1334">
        <v>38</v>
      </c>
      <c r="F1334">
        <v>2.46E-2</v>
      </c>
    </row>
    <row r="1335" spans="1:6">
      <c r="A1335" t="s">
        <v>1340</v>
      </c>
      <c r="B1335">
        <v>247.2</v>
      </c>
      <c r="C1335">
        <v>205.6</v>
      </c>
      <c r="D1335">
        <v>23</v>
      </c>
      <c r="E1335">
        <v>16</v>
      </c>
      <c r="F1335">
        <v>0.1077</v>
      </c>
    </row>
    <row r="1336" spans="1:6">
      <c r="A1336" t="s">
        <v>1341</v>
      </c>
      <c r="B1336">
        <v>228</v>
      </c>
      <c r="C1336">
        <v>183</v>
      </c>
      <c r="D1336">
        <v>16</v>
      </c>
      <c r="E1336">
        <v>10</v>
      </c>
      <c r="F1336">
        <v>3.2000000000000001E-2</v>
      </c>
    </row>
    <row r="1337" spans="1:6">
      <c r="A1337" t="s">
        <v>1342</v>
      </c>
      <c r="B1337">
        <v>247.2</v>
      </c>
      <c r="C1337">
        <v>201.3</v>
      </c>
      <c r="D1337">
        <v>57</v>
      </c>
      <c r="E1337">
        <v>10</v>
      </c>
      <c r="F1337">
        <v>5.3600000000000002E-2</v>
      </c>
    </row>
    <row r="1338" spans="1:6">
      <c r="A1338" t="s">
        <v>1343</v>
      </c>
      <c r="B1338">
        <v>466</v>
      </c>
      <c r="C1338">
        <v>423</v>
      </c>
      <c r="D1338">
        <v>16</v>
      </c>
      <c r="E1338">
        <v>2</v>
      </c>
      <c r="F1338">
        <v>4.1500000000000002E-2</v>
      </c>
    </row>
    <row r="1339" spans="1:6">
      <c r="A1339" t="s">
        <v>1344</v>
      </c>
      <c r="B1339">
        <v>5.3330000000000002</v>
      </c>
      <c r="C1339">
        <v>1.17E-2</v>
      </c>
      <c r="D1339">
        <v>11</v>
      </c>
      <c r="E1339">
        <v>1</v>
      </c>
      <c r="F1339">
        <v>1.06E-2</v>
      </c>
    </row>
    <row r="1340" spans="1:6">
      <c r="A1340" t="s">
        <v>1345</v>
      </c>
      <c r="B1340">
        <v>163.5</v>
      </c>
      <c r="C1340">
        <v>129.4</v>
      </c>
      <c r="D1340">
        <v>26</v>
      </c>
      <c r="E1340">
        <v>15</v>
      </c>
      <c r="F1340">
        <v>0.15570000000000001</v>
      </c>
    </row>
    <row r="1341" spans="1:6">
      <c r="A1341" t="s">
        <v>1346</v>
      </c>
      <c r="B1341">
        <v>105.3</v>
      </c>
      <c r="C1341">
        <v>1.7</v>
      </c>
      <c r="D1341">
        <v>202</v>
      </c>
      <c r="E1341">
        <v>113</v>
      </c>
      <c r="F1341">
        <v>1.84E-2</v>
      </c>
    </row>
    <row r="1342" spans="1:6">
      <c r="A1342" t="s">
        <v>1347</v>
      </c>
      <c r="B1342">
        <v>59.2</v>
      </c>
      <c r="C1342">
        <v>0</v>
      </c>
      <c r="D1342">
        <v>40</v>
      </c>
      <c r="E1342">
        <v>7</v>
      </c>
      <c r="F1342">
        <v>6.7000000000000002E-3</v>
      </c>
    </row>
    <row r="1343" spans="1:6">
      <c r="A1343" t="s">
        <v>1348</v>
      </c>
      <c r="B1343">
        <v>247.2</v>
      </c>
      <c r="C1343">
        <v>205.6</v>
      </c>
      <c r="D1343">
        <v>13</v>
      </c>
      <c r="E1343">
        <v>8</v>
      </c>
      <c r="F1343">
        <v>4.9399999999999999E-2</v>
      </c>
    </row>
    <row r="1344" spans="1:6">
      <c r="A1344" t="s">
        <v>1349</v>
      </c>
      <c r="B1344">
        <v>251.2</v>
      </c>
      <c r="C1344">
        <v>201.3</v>
      </c>
      <c r="D1344">
        <v>80</v>
      </c>
      <c r="E1344">
        <v>26</v>
      </c>
      <c r="F1344">
        <v>3.09E-2</v>
      </c>
    </row>
    <row r="1345" spans="1:6">
      <c r="A1345" t="s">
        <v>1350</v>
      </c>
      <c r="B1345">
        <v>0.126</v>
      </c>
      <c r="C1345">
        <v>0</v>
      </c>
      <c r="D1345">
        <v>1</v>
      </c>
      <c r="E1345">
        <v>0</v>
      </c>
      <c r="F1345" t="s">
        <v>8</v>
      </c>
    </row>
    <row r="1346" spans="1:6">
      <c r="A1346" t="s">
        <v>1351</v>
      </c>
      <c r="B1346">
        <v>445.6</v>
      </c>
      <c r="C1346">
        <v>336</v>
      </c>
      <c r="D1346">
        <v>121</v>
      </c>
      <c r="E1346">
        <v>13</v>
      </c>
      <c r="F1346">
        <v>2.1999999999999999E-2</v>
      </c>
    </row>
    <row r="1347" spans="1:6">
      <c r="A1347" t="s">
        <v>1352</v>
      </c>
      <c r="B1347">
        <v>174.1</v>
      </c>
      <c r="C1347">
        <v>1.17E-2</v>
      </c>
      <c r="D1347">
        <v>10</v>
      </c>
      <c r="E1347">
        <v>1</v>
      </c>
      <c r="F1347">
        <v>1</v>
      </c>
    </row>
    <row r="1348" spans="1:6">
      <c r="A1348" t="s">
        <v>1353</v>
      </c>
      <c r="B1348">
        <v>259.89999999999998</v>
      </c>
      <c r="C1348">
        <v>254.17</v>
      </c>
      <c r="D1348">
        <v>3</v>
      </c>
      <c r="E1348">
        <v>0</v>
      </c>
      <c r="F1348" t="s">
        <v>8</v>
      </c>
    </row>
    <row r="1349" spans="1:6">
      <c r="A1349" t="s">
        <v>1354</v>
      </c>
      <c r="B1349">
        <v>201.3</v>
      </c>
      <c r="C1349">
        <v>166.1</v>
      </c>
      <c r="D1349">
        <v>70</v>
      </c>
      <c r="E1349">
        <v>0</v>
      </c>
      <c r="F1349" t="s">
        <v>8</v>
      </c>
    </row>
    <row r="1350" spans="1:6">
      <c r="A1350" t="s">
        <v>1355</v>
      </c>
      <c r="B1350">
        <v>18.2</v>
      </c>
      <c r="C1350">
        <v>2.5880000000000001</v>
      </c>
      <c r="D1350">
        <v>7</v>
      </c>
      <c r="E1350">
        <v>0</v>
      </c>
      <c r="F1350" t="s">
        <v>8</v>
      </c>
    </row>
    <row r="1351" spans="1:6">
      <c r="A1351" t="s">
        <v>1356</v>
      </c>
      <c r="B1351">
        <v>112.03</v>
      </c>
      <c r="C1351">
        <v>85.8</v>
      </c>
      <c r="D1351">
        <v>433</v>
      </c>
      <c r="E1351">
        <v>97</v>
      </c>
      <c r="F1351">
        <v>0.1444</v>
      </c>
    </row>
    <row r="1352" spans="1:6">
      <c r="A1352" t="s">
        <v>1357</v>
      </c>
      <c r="B1352">
        <v>66</v>
      </c>
      <c r="C1352">
        <v>61.6</v>
      </c>
      <c r="D1352">
        <v>1</v>
      </c>
      <c r="E1352">
        <v>0</v>
      </c>
      <c r="F1352" t="s">
        <v>8</v>
      </c>
    </row>
    <row r="1353" spans="1:6">
      <c r="A1353" t="s">
        <v>1358</v>
      </c>
      <c r="B1353">
        <v>201.3</v>
      </c>
      <c r="C1353">
        <v>145</v>
      </c>
      <c r="D1353">
        <v>36</v>
      </c>
      <c r="E1353">
        <v>26</v>
      </c>
      <c r="F1353">
        <v>7.3400000000000007E-2</v>
      </c>
    </row>
    <row r="1354" spans="1:6">
      <c r="A1354" t="s">
        <v>1359</v>
      </c>
      <c r="B1354">
        <v>387.7</v>
      </c>
      <c r="C1354">
        <v>382.7</v>
      </c>
      <c r="D1354">
        <v>1</v>
      </c>
      <c r="E1354">
        <v>1</v>
      </c>
      <c r="F1354">
        <v>1</v>
      </c>
    </row>
    <row r="1355" spans="1:6">
      <c r="A1355" t="s">
        <v>1360</v>
      </c>
      <c r="B1355">
        <v>33.9</v>
      </c>
      <c r="C1355">
        <v>0</v>
      </c>
      <c r="D1355">
        <v>24</v>
      </c>
      <c r="E1355">
        <v>2</v>
      </c>
      <c r="F1355">
        <v>5.0000000000000001E-4</v>
      </c>
    </row>
    <row r="1356" spans="1:6">
      <c r="A1356" t="s">
        <v>1361</v>
      </c>
      <c r="B1356">
        <v>56</v>
      </c>
      <c r="C1356">
        <v>47.8</v>
      </c>
      <c r="D1356">
        <v>1</v>
      </c>
      <c r="E1356">
        <v>0</v>
      </c>
      <c r="F1356" t="s">
        <v>8</v>
      </c>
    </row>
    <row r="1357" spans="1:6">
      <c r="A1357" t="s">
        <v>1362</v>
      </c>
      <c r="B1357">
        <v>423</v>
      </c>
      <c r="C1357">
        <v>0</v>
      </c>
      <c r="D1357">
        <v>709</v>
      </c>
      <c r="E1357">
        <v>93</v>
      </c>
      <c r="F1357">
        <v>2.4199999999999999E-2</v>
      </c>
    </row>
    <row r="1358" spans="1:6">
      <c r="A1358" t="s">
        <v>1363</v>
      </c>
      <c r="B1358">
        <v>122.46</v>
      </c>
      <c r="C1358">
        <v>109</v>
      </c>
      <c r="D1358">
        <v>23</v>
      </c>
      <c r="E1358">
        <v>0</v>
      </c>
      <c r="F1358" t="s">
        <v>8</v>
      </c>
    </row>
    <row r="1359" spans="1:6">
      <c r="A1359" t="s">
        <v>1364</v>
      </c>
      <c r="B1359">
        <v>330.9</v>
      </c>
      <c r="C1359">
        <v>311.45</v>
      </c>
      <c r="D1359">
        <v>11</v>
      </c>
      <c r="E1359">
        <v>1</v>
      </c>
      <c r="F1359">
        <v>0.16669999999999999</v>
      </c>
    </row>
    <row r="1360" spans="1:6">
      <c r="A1360" t="s">
        <v>1365</v>
      </c>
      <c r="B1360">
        <v>268.8</v>
      </c>
      <c r="C1360">
        <v>265.10000000000002</v>
      </c>
      <c r="D1360">
        <v>1</v>
      </c>
      <c r="E1360">
        <v>0</v>
      </c>
      <c r="F1360" t="s">
        <v>8</v>
      </c>
    </row>
    <row r="1361" spans="1:6">
      <c r="A1361" t="s">
        <v>1366</v>
      </c>
      <c r="B1361">
        <v>163.5</v>
      </c>
      <c r="C1361">
        <v>113</v>
      </c>
      <c r="D1361">
        <v>6</v>
      </c>
      <c r="E1361">
        <v>0</v>
      </c>
      <c r="F1361" t="s">
        <v>8</v>
      </c>
    </row>
    <row r="1362" spans="1:6">
      <c r="A1362" t="s">
        <v>1367</v>
      </c>
      <c r="B1362">
        <v>15.97</v>
      </c>
      <c r="C1362">
        <v>7.2460000000000004</v>
      </c>
      <c r="D1362">
        <v>6</v>
      </c>
      <c r="E1362">
        <v>1</v>
      </c>
      <c r="F1362">
        <v>6.25E-2</v>
      </c>
    </row>
    <row r="1363" spans="1:6">
      <c r="A1363" t="s">
        <v>1368</v>
      </c>
      <c r="B1363">
        <v>196.5</v>
      </c>
      <c r="C1363">
        <v>132.9</v>
      </c>
      <c r="D1363">
        <v>631</v>
      </c>
      <c r="E1363">
        <v>442</v>
      </c>
      <c r="F1363">
        <v>0.1195</v>
      </c>
    </row>
    <row r="1364" spans="1:6">
      <c r="A1364" t="s">
        <v>1369</v>
      </c>
      <c r="B1364">
        <v>201.3</v>
      </c>
      <c r="C1364">
        <v>70.599999999999994</v>
      </c>
      <c r="D1364">
        <v>44</v>
      </c>
      <c r="E1364">
        <v>12</v>
      </c>
      <c r="F1364">
        <v>6.88E-2</v>
      </c>
    </row>
    <row r="1365" spans="1:6">
      <c r="A1365" t="s">
        <v>1370</v>
      </c>
      <c r="B1365">
        <v>410.8</v>
      </c>
      <c r="C1365">
        <v>393.3</v>
      </c>
      <c r="D1365">
        <v>6</v>
      </c>
      <c r="E1365">
        <v>0</v>
      </c>
      <c r="F1365" t="s">
        <v>8</v>
      </c>
    </row>
    <row r="1366" spans="1:6">
      <c r="A1366" t="s">
        <v>1371</v>
      </c>
      <c r="B1366">
        <v>478.6</v>
      </c>
      <c r="C1366">
        <v>463.5</v>
      </c>
      <c r="D1366">
        <v>5</v>
      </c>
      <c r="E1366">
        <v>0</v>
      </c>
      <c r="F1366" t="s">
        <v>8</v>
      </c>
    </row>
    <row r="1367" spans="1:6">
      <c r="A1367" t="s">
        <v>1372</v>
      </c>
      <c r="B1367">
        <v>55.8</v>
      </c>
      <c r="C1367">
        <v>48.6</v>
      </c>
      <c r="D1367">
        <v>1</v>
      </c>
      <c r="E1367">
        <v>0</v>
      </c>
      <c r="F1367" t="s">
        <v>8</v>
      </c>
    </row>
    <row r="1368" spans="1:6">
      <c r="A1368" t="s">
        <v>1373</v>
      </c>
      <c r="B1368">
        <v>99.6</v>
      </c>
      <c r="C1368">
        <v>41.3</v>
      </c>
      <c r="D1368">
        <v>15</v>
      </c>
      <c r="E1368">
        <v>5</v>
      </c>
      <c r="F1368">
        <v>1.06E-2</v>
      </c>
    </row>
    <row r="1369" spans="1:6">
      <c r="A1369" t="s">
        <v>1374</v>
      </c>
      <c r="B1369">
        <v>171.6</v>
      </c>
      <c r="C1369">
        <v>2.5880000000000001</v>
      </c>
      <c r="D1369">
        <v>6</v>
      </c>
      <c r="E1369">
        <v>0</v>
      </c>
      <c r="F1369" t="s">
        <v>8</v>
      </c>
    </row>
    <row r="1370" spans="1:6">
      <c r="A1370" t="s">
        <v>1375</v>
      </c>
      <c r="B1370">
        <v>3.6</v>
      </c>
      <c r="C1370">
        <v>1.17E-2</v>
      </c>
      <c r="D1370">
        <v>4</v>
      </c>
      <c r="E1370">
        <v>2</v>
      </c>
      <c r="F1370">
        <v>1E-3</v>
      </c>
    </row>
    <row r="1371" spans="1:6">
      <c r="A1371" t="s">
        <v>1376</v>
      </c>
      <c r="B1371">
        <v>47.8</v>
      </c>
      <c r="C1371">
        <v>41.3</v>
      </c>
      <c r="D1371">
        <v>5</v>
      </c>
      <c r="E1371">
        <v>2</v>
      </c>
      <c r="F1371">
        <v>1.1000000000000001E-3</v>
      </c>
    </row>
    <row r="1372" spans="1:6">
      <c r="A1372" t="s">
        <v>1377</v>
      </c>
      <c r="B1372">
        <v>259.89999999999998</v>
      </c>
      <c r="C1372">
        <v>254.17</v>
      </c>
      <c r="D1372">
        <v>1</v>
      </c>
      <c r="E1372">
        <v>0</v>
      </c>
      <c r="F1372" t="s">
        <v>8</v>
      </c>
    </row>
    <row r="1373" spans="1:6">
      <c r="A1373" t="s">
        <v>1378</v>
      </c>
      <c r="B1373">
        <v>423</v>
      </c>
      <c r="C1373">
        <v>419.2</v>
      </c>
      <c r="D1373">
        <v>5</v>
      </c>
      <c r="E1373">
        <v>0</v>
      </c>
      <c r="F1373" t="s">
        <v>8</v>
      </c>
    </row>
    <row r="1374" spans="1:6">
      <c r="A1374" t="s">
        <v>1379</v>
      </c>
      <c r="B1374">
        <v>83.6</v>
      </c>
      <c r="C1374">
        <v>11.608000000000001</v>
      </c>
      <c r="D1374">
        <v>49</v>
      </c>
      <c r="E1374">
        <v>9</v>
      </c>
      <c r="F1374">
        <v>6.2E-2</v>
      </c>
    </row>
    <row r="1375" spans="1:6">
      <c r="A1375" t="s">
        <v>1380</v>
      </c>
      <c r="B1375">
        <v>72.099999999999994</v>
      </c>
      <c r="C1375">
        <v>66</v>
      </c>
      <c r="D1375">
        <v>6</v>
      </c>
      <c r="E1375">
        <v>0</v>
      </c>
      <c r="F1375" t="s">
        <v>8</v>
      </c>
    </row>
    <row r="1376" spans="1:6">
      <c r="A1376" t="s">
        <v>1381</v>
      </c>
      <c r="B1376">
        <v>72.099999999999994</v>
      </c>
      <c r="C1376">
        <v>2.5880000000000001</v>
      </c>
      <c r="D1376">
        <v>33</v>
      </c>
      <c r="E1376">
        <v>0</v>
      </c>
      <c r="F1376" t="s">
        <v>8</v>
      </c>
    </row>
    <row r="1377" spans="1:6">
      <c r="A1377" t="s">
        <v>1382</v>
      </c>
      <c r="B1377">
        <v>145</v>
      </c>
      <c r="C1377">
        <v>61.6</v>
      </c>
      <c r="D1377">
        <v>362</v>
      </c>
      <c r="E1377">
        <v>85</v>
      </c>
      <c r="F1377">
        <v>2.4199999999999999E-2</v>
      </c>
    </row>
    <row r="1378" spans="1:6">
      <c r="A1378" t="s">
        <v>1383</v>
      </c>
      <c r="B1378">
        <v>72.099999999999994</v>
      </c>
      <c r="C1378">
        <v>66</v>
      </c>
      <c r="D1378">
        <v>1</v>
      </c>
      <c r="E1378">
        <v>0</v>
      </c>
      <c r="F1378" t="s">
        <v>8</v>
      </c>
    </row>
    <row r="1379" spans="1:6">
      <c r="A1379" t="s">
        <v>1384</v>
      </c>
      <c r="B1379">
        <v>100.5</v>
      </c>
      <c r="C1379">
        <v>89.8</v>
      </c>
      <c r="D1379">
        <v>6</v>
      </c>
      <c r="E1379">
        <v>0</v>
      </c>
      <c r="F1379" t="s">
        <v>8</v>
      </c>
    </row>
    <row r="1380" spans="1:6">
      <c r="A1380" t="s">
        <v>1385</v>
      </c>
      <c r="B1380">
        <v>83.5</v>
      </c>
      <c r="C1380">
        <v>70.599999999999994</v>
      </c>
      <c r="D1380">
        <v>3</v>
      </c>
      <c r="E1380">
        <v>3</v>
      </c>
      <c r="F1380">
        <v>8.9999999999999993E-3</v>
      </c>
    </row>
    <row r="1381" spans="1:6">
      <c r="A1381" t="s">
        <v>1386</v>
      </c>
      <c r="B1381">
        <v>242</v>
      </c>
      <c r="C1381">
        <v>1.17E-2</v>
      </c>
      <c r="D1381">
        <v>391</v>
      </c>
      <c r="E1381">
        <v>94</v>
      </c>
      <c r="F1381">
        <v>1.47E-2</v>
      </c>
    </row>
    <row r="1382" spans="1:6">
      <c r="A1382" t="s">
        <v>1387</v>
      </c>
      <c r="B1382">
        <v>201.3</v>
      </c>
      <c r="C1382">
        <v>38</v>
      </c>
      <c r="D1382">
        <v>248</v>
      </c>
      <c r="E1382">
        <v>159</v>
      </c>
      <c r="F1382">
        <v>1.0699999999999999E-2</v>
      </c>
    </row>
    <row r="1383" spans="1:6">
      <c r="A1383" t="s">
        <v>1388</v>
      </c>
      <c r="B1383">
        <v>157.30000000000001</v>
      </c>
      <c r="C1383">
        <v>152.1</v>
      </c>
      <c r="D1383">
        <v>1</v>
      </c>
      <c r="E1383">
        <v>0</v>
      </c>
      <c r="F1383" t="s">
        <v>8</v>
      </c>
    </row>
    <row r="1384" spans="1:6">
      <c r="A1384" t="s">
        <v>1389</v>
      </c>
      <c r="B1384">
        <v>100.5</v>
      </c>
      <c r="C1384">
        <v>93.9</v>
      </c>
      <c r="D1384">
        <v>20</v>
      </c>
      <c r="E1384">
        <v>0</v>
      </c>
      <c r="F1384" t="s">
        <v>8</v>
      </c>
    </row>
    <row r="1385" spans="1:6">
      <c r="A1385" t="s">
        <v>1390</v>
      </c>
      <c r="B1385">
        <v>132.9</v>
      </c>
      <c r="C1385">
        <v>105.3</v>
      </c>
      <c r="D1385">
        <v>27</v>
      </c>
      <c r="E1385">
        <v>0</v>
      </c>
      <c r="F1385" t="s">
        <v>8</v>
      </c>
    </row>
    <row r="1386" spans="1:6">
      <c r="A1386" t="s">
        <v>1391</v>
      </c>
      <c r="B1386">
        <v>112.03</v>
      </c>
      <c r="C1386">
        <v>109</v>
      </c>
      <c r="D1386">
        <v>2</v>
      </c>
      <c r="E1386">
        <v>2</v>
      </c>
      <c r="F1386">
        <v>0.46450000000000002</v>
      </c>
    </row>
    <row r="1387" spans="1:6">
      <c r="A1387" t="s">
        <v>1392</v>
      </c>
      <c r="B1387">
        <v>196.5</v>
      </c>
      <c r="C1387">
        <v>132.9</v>
      </c>
      <c r="D1387">
        <v>138</v>
      </c>
      <c r="E1387">
        <v>83</v>
      </c>
      <c r="F1387">
        <v>5.67E-2</v>
      </c>
    </row>
    <row r="1388" spans="1:6">
      <c r="A1388" t="s">
        <v>1393</v>
      </c>
      <c r="B1388">
        <v>345.3</v>
      </c>
      <c r="C1388">
        <v>339.4</v>
      </c>
      <c r="D1388">
        <v>4</v>
      </c>
      <c r="E1388">
        <v>0</v>
      </c>
      <c r="F1388" t="s">
        <v>8</v>
      </c>
    </row>
    <row r="1389" spans="1:6">
      <c r="A1389" t="s">
        <v>1394</v>
      </c>
      <c r="B1389">
        <v>23.03</v>
      </c>
      <c r="C1389">
        <v>15.97</v>
      </c>
      <c r="D1389">
        <v>3</v>
      </c>
      <c r="E1389">
        <v>0</v>
      </c>
      <c r="F1389" t="s">
        <v>8</v>
      </c>
    </row>
    <row r="1390" spans="1:6">
      <c r="A1390" t="s">
        <v>1395</v>
      </c>
      <c r="B1390">
        <v>2.5880000000000001</v>
      </c>
      <c r="C1390">
        <v>0</v>
      </c>
      <c r="D1390">
        <v>5</v>
      </c>
      <c r="E1390">
        <v>0</v>
      </c>
      <c r="F1390" t="s">
        <v>8</v>
      </c>
    </row>
    <row r="1391" spans="1:6">
      <c r="A1391" t="s">
        <v>1396</v>
      </c>
      <c r="B1391">
        <v>242</v>
      </c>
      <c r="C1391">
        <v>201.3</v>
      </c>
      <c r="D1391">
        <v>107</v>
      </c>
      <c r="E1391">
        <v>2</v>
      </c>
      <c r="F1391">
        <v>0.95009999999999994</v>
      </c>
    </row>
    <row r="1392" spans="1:6">
      <c r="A1392" t="s">
        <v>1397</v>
      </c>
      <c r="B1392">
        <v>167.7</v>
      </c>
      <c r="C1392">
        <v>132.9</v>
      </c>
      <c r="D1392">
        <v>33</v>
      </c>
      <c r="E1392">
        <v>4</v>
      </c>
      <c r="F1392">
        <v>0.13500000000000001</v>
      </c>
    </row>
    <row r="1393" spans="1:6">
      <c r="A1393" t="s">
        <v>1398</v>
      </c>
      <c r="B1393">
        <v>221.5</v>
      </c>
      <c r="C1393">
        <v>212</v>
      </c>
      <c r="D1393">
        <v>1</v>
      </c>
      <c r="E1393">
        <v>0</v>
      </c>
      <c r="F1393" t="s">
        <v>8</v>
      </c>
    </row>
    <row r="1394" spans="1:6">
      <c r="A1394" t="s">
        <v>1399</v>
      </c>
      <c r="B1394">
        <v>23.03</v>
      </c>
      <c r="C1394">
        <v>1.17E-2</v>
      </c>
      <c r="D1394">
        <v>47</v>
      </c>
      <c r="E1394">
        <v>7</v>
      </c>
      <c r="F1394">
        <v>3.1600000000000003E-2</v>
      </c>
    </row>
    <row r="1395" spans="1:6">
      <c r="A1395" t="s">
        <v>1400</v>
      </c>
      <c r="B1395">
        <v>99.6</v>
      </c>
      <c r="C1395">
        <v>66</v>
      </c>
      <c r="D1395">
        <v>8</v>
      </c>
      <c r="E1395">
        <v>0</v>
      </c>
      <c r="F1395" t="s">
        <v>8</v>
      </c>
    </row>
    <row r="1396" spans="1:6">
      <c r="A1396" t="s">
        <v>1401</v>
      </c>
      <c r="B1396">
        <v>268.8</v>
      </c>
      <c r="C1396">
        <v>201.3</v>
      </c>
      <c r="D1396">
        <v>292</v>
      </c>
      <c r="E1396">
        <v>122</v>
      </c>
      <c r="F1396">
        <v>8.7300000000000003E-2</v>
      </c>
    </row>
    <row r="1397" spans="1:6">
      <c r="A1397" t="s">
        <v>1402</v>
      </c>
      <c r="B1397">
        <v>15.97</v>
      </c>
      <c r="C1397">
        <v>5.3330000000000002</v>
      </c>
      <c r="D1397">
        <v>8</v>
      </c>
      <c r="E1397">
        <v>0</v>
      </c>
      <c r="F1397" t="s">
        <v>8</v>
      </c>
    </row>
    <row r="1398" spans="1:6">
      <c r="A1398" t="s">
        <v>1403</v>
      </c>
      <c r="B1398">
        <v>295.5</v>
      </c>
      <c r="C1398">
        <v>109</v>
      </c>
      <c r="D1398">
        <v>21</v>
      </c>
      <c r="E1398">
        <v>1</v>
      </c>
      <c r="F1398">
        <v>1</v>
      </c>
    </row>
    <row r="1399" spans="1:6">
      <c r="A1399" t="s">
        <v>1404</v>
      </c>
      <c r="B1399">
        <v>323.2</v>
      </c>
      <c r="C1399">
        <v>252.17</v>
      </c>
      <c r="D1399">
        <v>19</v>
      </c>
      <c r="E1399">
        <v>2</v>
      </c>
      <c r="F1399">
        <v>8.5099999999999995E-2</v>
      </c>
    </row>
    <row r="1400" spans="1:6">
      <c r="A1400" t="s">
        <v>1405</v>
      </c>
      <c r="B1400">
        <v>182</v>
      </c>
      <c r="C1400">
        <v>171.6</v>
      </c>
      <c r="D1400">
        <v>5</v>
      </c>
      <c r="E1400">
        <v>5</v>
      </c>
      <c r="F1400">
        <v>0.28849999999999998</v>
      </c>
    </row>
    <row r="1401" spans="1:6">
      <c r="A1401" t="s">
        <v>1406</v>
      </c>
      <c r="B1401">
        <v>242</v>
      </c>
      <c r="C1401">
        <v>235</v>
      </c>
      <c r="D1401">
        <v>1</v>
      </c>
      <c r="E1401">
        <v>0</v>
      </c>
      <c r="F1401" t="s">
        <v>8</v>
      </c>
    </row>
    <row r="1402" spans="1:6">
      <c r="A1402" t="s">
        <v>1407</v>
      </c>
      <c r="B1402">
        <v>72.099999999999994</v>
      </c>
      <c r="C1402">
        <v>38</v>
      </c>
      <c r="D1402">
        <v>13</v>
      </c>
      <c r="E1402">
        <v>0</v>
      </c>
      <c r="F1402" t="s">
        <v>8</v>
      </c>
    </row>
    <row r="1403" spans="1:6">
      <c r="A1403" t="s">
        <v>1408</v>
      </c>
      <c r="B1403">
        <v>247.2</v>
      </c>
      <c r="C1403">
        <v>196.5</v>
      </c>
      <c r="D1403">
        <v>62</v>
      </c>
      <c r="E1403">
        <v>50</v>
      </c>
      <c r="F1403">
        <v>1.95E-2</v>
      </c>
    </row>
    <row r="1404" spans="1:6">
      <c r="A1404" t="s">
        <v>1409</v>
      </c>
      <c r="B1404">
        <v>364.7</v>
      </c>
      <c r="C1404">
        <v>360.7</v>
      </c>
      <c r="D1404">
        <v>4</v>
      </c>
      <c r="E1404">
        <v>0</v>
      </c>
      <c r="F1404" t="s">
        <v>8</v>
      </c>
    </row>
    <row r="1405" spans="1:6">
      <c r="A1405" t="s">
        <v>1410</v>
      </c>
      <c r="B1405">
        <v>433.4</v>
      </c>
      <c r="C1405">
        <v>423</v>
      </c>
      <c r="D1405">
        <v>3</v>
      </c>
      <c r="E1405">
        <v>0</v>
      </c>
      <c r="F1405" t="s">
        <v>8</v>
      </c>
    </row>
    <row r="1406" spans="1:6">
      <c r="A1406" t="s">
        <v>1411</v>
      </c>
      <c r="B1406">
        <v>113</v>
      </c>
      <c r="C1406">
        <v>41.3</v>
      </c>
      <c r="D1406">
        <v>25</v>
      </c>
      <c r="E1406">
        <v>0</v>
      </c>
      <c r="F1406" t="s">
        <v>8</v>
      </c>
    </row>
    <row r="1407" spans="1:6">
      <c r="A1407" t="s">
        <v>1412</v>
      </c>
      <c r="B1407">
        <v>228</v>
      </c>
      <c r="C1407">
        <v>61.6</v>
      </c>
      <c r="D1407">
        <v>354</v>
      </c>
      <c r="E1407">
        <v>293</v>
      </c>
      <c r="F1407">
        <v>4.7899999999999998E-2</v>
      </c>
    </row>
    <row r="1408" spans="1:6">
      <c r="A1408" t="s">
        <v>1413</v>
      </c>
      <c r="B1408">
        <v>5.3330000000000002</v>
      </c>
      <c r="C1408">
        <v>2.5880000000000001</v>
      </c>
      <c r="D1408">
        <v>1</v>
      </c>
      <c r="E1408">
        <v>0</v>
      </c>
      <c r="F1408" t="s">
        <v>8</v>
      </c>
    </row>
    <row r="1409" spans="1:6">
      <c r="A1409" t="s">
        <v>1414</v>
      </c>
      <c r="B1409">
        <v>100.5</v>
      </c>
      <c r="C1409">
        <v>89.3</v>
      </c>
      <c r="D1409">
        <v>2</v>
      </c>
      <c r="E1409">
        <v>0</v>
      </c>
      <c r="F1409" t="s">
        <v>8</v>
      </c>
    </row>
    <row r="1410" spans="1:6">
      <c r="A1410" t="s">
        <v>1415</v>
      </c>
      <c r="B1410">
        <v>170.3</v>
      </c>
      <c r="C1410">
        <v>93.9</v>
      </c>
      <c r="D1410">
        <v>45</v>
      </c>
      <c r="E1410">
        <v>2</v>
      </c>
      <c r="F1410">
        <v>0.2041</v>
      </c>
    </row>
    <row r="1411" spans="1:6">
      <c r="A1411" t="s">
        <v>1416</v>
      </c>
      <c r="B1411">
        <v>15.97</v>
      </c>
      <c r="C1411">
        <v>13.82</v>
      </c>
      <c r="D1411">
        <v>3</v>
      </c>
      <c r="E1411">
        <v>0</v>
      </c>
      <c r="F1411" t="s">
        <v>8</v>
      </c>
    </row>
    <row r="1412" spans="1:6">
      <c r="A1412" t="s">
        <v>1417</v>
      </c>
      <c r="B1412">
        <v>163.5</v>
      </c>
      <c r="C1412">
        <v>100.5</v>
      </c>
      <c r="D1412">
        <v>6</v>
      </c>
      <c r="E1412">
        <v>0</v>
      </c>
      <c r="F1412" t="s">
        <v>8</v>
      </c>
    </row>
    <row r="1413" spans="1:6">
      <c r="A1413" t="s">
        <v>1418</v>
      </c>
      <c r="B1413">
        <v>93.5</v>
      </c>
      <c r="C1413">
        <v>66</v>
      </c>
      <c r="D1413">
        <v>7</v>
      </c>
      <c r="E1413">
        <v>0</v>
      </c>
      <c r="F1413" t="s">
        <v>8</v>
      </c>
    </row>
    <row r="1414" spans="1:6">
      <c r="A1414" t="s">
        <v>1419</v>
      </c>
      <c r="B1414">
        <v>83.6</v>
      </c>
      <c r="C1414">
        <v>72.099999999999994</v>
      </c>
      <c r="D1414">
        <v>1</v>
      </c>
      <c r="E1414">
        <v>0</v>
      </c>
      <c r="F1414" t="s">
        <v>8</v>
      </c>
    </row>
    <row r="1415" spans="1:6">
      <c r="A1415" t="s">
        <v>1420</v>
      </c>
      <c r="B1415">
        <v>48.6</v>
      </c>
      <c r="C1415">
        <v>37.200000000000003</v>
      </c>
      <c r="D1415">
        <v>1</v>
      </c>
      <c r="E1415">
        <v>0</v>
      </c>
      <c r="F1415" t="s">
        <v>8</v>
      </c>
    </row>
    <row r="1416" spans="1:6">
      <c r="A1416" t="s">
        <v>1421</v>
      </c>
      <c r="B1416">
        <v>28.1</v>
      </c>
      <c r="C1416">
        <v>0</v>
      </c>
      <c r="D1416">
        <v>103</v>
      </c>
      <c r="E1416">
        <v>23</v>
      </c>
      <c r="F1416">
        <v>2.7300000000000001E-2</v>
      </c>
    </row>
    <row r="1417" spans="1:6">
      <c r="A1417" t="s">
        <v>1422</v>
      </c>
      <c r="B1417">
        <v>136.4</v>
      </c>
      <c r="C1417">
        <v>130</v>
      </c>
      <c r="D1417">
        <v>1</v>
      </c>
      <c r="E1417">
        <v>0</v>
      </c>
      <c r="F1417" t="s">
        <v>8</v>
      </c>
    </row>
    <row r="1418" spans="1:6">
      <c r="A1418" t="s">
        <v>1423</v>
      </c>
      <c r="B1418">
        <v>393.3</v>
      </c>
      <c r="C1418">
        <v>387.7</v>
      </c>
      <c r="D1418">
        <v>1</v>
      </c>
      <c r="E1418">
        <v>0</v>
      </c>
      <c r="F1418" t="s">
        <v>8</v>
      </c>
    </row>
    <row r="1419" spans="1:6">
      <c r="A1419" t="s">
        <v>1424</v>
      </c>
      <c r="B1419">
        <v>99.6</v>
      </c>
      <c r="C1419">
        <v>0</v>
      </c>
      <c r="D1419">
        <v>150</v>
      </c>
      <c r="E1419">
        <v>37</v>
      </c>
      <c r="F1419">
        <v>7.3000000000000001E-3</v>
      </c>
    </row>
    <row r="1420" spans="1:6">
      <c r="A1420" t="s">
        <v>1425</v>
      </c>
      <c r="B1420">
        <v>0.78100000000000003</v>
      </c>
      <c r="C1420">
        <v>0.126</v>
      </c>
      <c r="D1420">
        <v>1</v>
      </c>
      <c r="E1420">
        <v>0</v>
      </c>
      <c r="F1420" t="s">
        <v>8</v>
      </c>
    </row>
    <row r="1421" spans="1:6">
      <c r="A1421" t="s">
        <v>1426</v>
      </c>
      <c r="B1421">
        <v>47.8</v>
      </c>
      <c r="C1421">
        <v>38</v>
      </c>
      <c r="D1421">
        <v>1</v>
      </c>
      <c r="E1421">
        <v>0</v>
      </c>
      <c r="F1421" t="s">
        <v>8</v>
      </c>
    </row>
    <row r="1422" spans="1:6">
      <c r="A1422" t="s">
        <v>1427</v>
      </c>
      <c r="B1422">
        <v>247.2</v>
      </c>
      <c r="C1422">
        <v>242</v>
      </c>
      <c r="D1422">
        <v>1</v>
      </c>
      <c r="E1422">
        <v>0</v>
      </c>
      <c r="F1422" t="s">
        <v>8</v>
      </c>
    </row>
    <row r="1423" spans="1:6">
      <c r="A1423" t="s">
        <v>1428</v>
      </c>
      <c r="B1423">
        <v>467.3</v>
      </c>
      <c r="C1423">
        <v>466</v>
      </c>
      <c r="D1423">
        <v>7</v>
      </c>
      <c r="E1423">
        <v>0</v>
      </c>
      <c r="F1423" t="s">
        <v>8</v>
      </c>
    </row>
    <row r="1424" spans="1:6">
      <c r="A1424" t="s">
        <v>1429</v>
      </c>
      <c r="B1424">
        <v>125</v>
      </c>
      <c r="C1424">
        <v>113</v>
      </c>
      <c r="D1424">
        <v>1</v>
      </c>
      <c r="E1424">
        <v>0</v>
      </c>
      <c r="F1424" t="s">
        <v>8</v>
      </c>
    </row>
    <row r="1425" spans="1:6">
      <c r="A1425" t="s">
        <v>1430</v>
      </c>
      <c r="B1425">
        <v>85.8</v>
      </c>
      <c r="C1425">
        <v>66</v>
      </c>
      <c r="D1425">
        <v>12</v>
      </c>
      <c r="E1425">
        <v>0</v>
      </c>
      <c r="F1425" t="s">
        <v>8</v>
      </c>
    </row>
    <row r="1426" spans="1:6">
      <c r="A1426" t="s">
        <v>1431</v>
      </c>
      <c r="B1426">
        <v>23.03</v>
      </c>
      <c r="C1426">
        <v>15.97</v>
      </c>
      <c r="D1426">
        <v>2</v>
      </c>
      <c r="E1426">
        <v>0</v>
      </c>
      <c r="F1426" t="s">
        <v>8</v>
      </c>
    </row>
    <row r="1427" spans="1:6">
      <c r="A1427" t="s">
        <v>1432</v>
      </c>
      <c r="B1427">
        <v>170.3</v>
      </c>
      <c r="C1427">
        <v>161.19999999999999</v>
      </c>
      <c r="D1427">
        <v>11</v>
      </c>
      <c r="E1427">
        <v>8</v>
      </c>
      <c r="F1427">
        <v>0.89180000000000004</v>
      </c>
    </row>
    <row r="1428" spans="1:6">
      <c r="A1428" t="s">
        <v>1433</v>
      </c>
      <c r="B1428">
        <v>61.6</v>
      </c>
      <c r="C1428">
        <v>2.5880000000000001</v>
      </c>
      <c r="D1428">
        <v>27</v>
      </c>
      <c r="E1428">
        <v>1</v>
      </c>
      <c r="F1428">
        <v>0.21820000000000001</v>
      </c>
    </row>
    <row r="1429" spans="1:6">
      <c r="A1429" t="s">
        <v>1434</v>
      </c>
      <c r="B1429">
        <v>28.4</v>
      </c>
      <c r="C1429">
        <v>15.97</v>
      </c>
      <c r="D1429">
        <v>2</v>
      </c>
      <c r="E1429">
        <v>0</v>
      </c>
      <c r="F1429" t="s">
        <v>8</v>
      </c>
    </row>
    <row r="1430" spans="1:6">
      <c r="A1430" t="s">
        <v>1435</v>
      </c>
      <c r="B1430">
        <v>100.5</v>
      </c>
      <c r="C1430">
        <v>61.6</v>
      </c>
      <c r="D1430">
        <v>5</v>
      </c>
      <c r="E1430">
        <v>2</v>
      </c>
      <c r="F1430">
        <v>2.7000000000000001E-3</v>
      </c>
    </row>
    <row r="1431" spans="1:6">
      <c r="A1431" t="s">
        <v>1436</v>
      </c>
      <c r="B1431">
        <v>48.6</v>
      </c>
      <c r="C1431">
        <v>11.608000000000001</v>
      </c>
      <c r="D1431">
        <v>14</v>
      </c>
      <c r="E1431">
        <v>0</v>
      </c>
      <c r="F1431" t="s">
        <v>8</v>
      </c>
    </row>
    <row r="1432" spans="1:6">
      <c r="A1432" t="s">
        <v>1437</v>
      </c>
      <c r="B1432">
        <v>5.3330000000000002</v>
      </c>
      <c r="C1432">
        <v>3.6</v>
      </c>
      <c r="D1432">
        <v>1</v>
      </c>
      <c r="E1432">
        <v>0</v>
      </c>
      <c r="F1432" t="s">
        <v>8</v>
      </c>
    </row>
    <row r="1433" spans="1:6">
      <c r="A1433" t="s">
        <v>1438</v>
      </c>
      <c r="B1433">
        <v>37.200000000000003</v>
      </c>
      <c r="C1433">
        <v>33.9</v>
      </c>
      <c r="D1433">
        <v>1</v>
      </c>
      <c r="E1433">
        <v>0</v>
      </c>
      <c r="F1433" t="s">
        <v>8</v>
      </c>
    </row>
    <row r="1434" spans="1:6">
      <c r="A1434" t="s">
        <v>1439</v>
      </c>
      <c r="B1434">
        <v>268.8</v>
      </c>
      <c r="C1434">
        <v>259.89999999999998</v>
      </c>
      <c r="D1434">
        <v>2</v>
      </c>
      <c r="E1434">
        <v>0</v>
      </c>
      <c r="F1434" t="s">
        <v>8</v>
      </c>
    </row>
    <row r="1435" spans="1:6">
      <c r="A1435" t="s">
        <v>1440</v>
      </c>
      <c r="B1435">
        <v>407.6</v>
      </c>
      <c r="C1435">
        <v>393.3</v>
      </c>
      <c r="D1435">
        <v>11</v>
      </c>
      <c r="E1435">
        <v>0</v>
      </c>
      <c r="F1435" t="s">
        <v>8</v>
      </c>
    </row>
    <row r="1436" spans="1:6">
      <c r="A1436" t="s">
        <v>1441</v>
      </c>
      <c r="B1436">
        <v>478.6</v>
      </c>
      <c r="C1436">
        <v>466</v>
      </c>
      <c r="D1436">
        <v>1</v>
      </c>
      <c r="E1436">
        <v>0</v>
      </c>
      <c r="F1436" t="s">
        <v>8</v>
      </c>
    </row>
    <row r="1437" spans="1:6">
      <c r="A1437" t="s">
        <v>1442</v>
      </c>
      <c r="B1437">
        <v>5.3330000000000002</v>
      </c>
      <c r="C1437">
        <v>1.17E-2</v>
      </c>
      <c r="D1437">
        <v>3</v>
      </c>
      <c r="E1437">
        <v>0</v>
      </c>
      <c r="F1437" t="s">
        <v>8</v>
      </c>
    </row>
    <row r="1438" spans="1:6">
      <c r="A1438" t="s">
        <v>1443</v>
      </c>
      <c r="B1438">
        <v>37.200000000000003</v>
      </c>
      <c r="C1438">
        <v>3.6</v>
      </c>
      <c r="D1438">
        <v>7</v>
      </c>
      <c r="E1438">
        <v>0</v>
      </c>
      <c r="F1438" t="s">
        <v>8</v>
      </c>
    </row>
    <row r="1439" spans="1:6">
      <c r="A1439" t="s">
        <v>1444</v>
      </c>
      <c r="B1439">
        <v>66</v>
      </c>
      <c r="C1439">
        <v>56</v>
      </c>
      <c r="D1439">
        <v>29</v>
      </c>
      <c r="E1439">
        <v>0</v>
      </c>
      <c r="F1439" t="s">
        <v>8</v>
      </c>
    </row>
    <row r="1440" spans="1:6">
      <c r="A1440" t="s">
        <v>1445</v>
      </c>
      <c r="B1440">
        <v>105.3</v>
      </c>
      <c r="C1440">
        <v>100.5</v>
      </c>
      <c r="D1440">
        <v>5</v>
      </c>
      <c r="E1440">
        <v>0</v>
      </c>
      <c r="F1440" t="s">
        <v>8</v>
      </c>
    </row>
    <row r="1441" spans="1:6">
      <c r="A1441" t="s">
        <v>1446</v>
      </c>
      <c r="B1441">
        <v>279.3</v>
      </c>
      <c r="C1441">
        <v>268.8</v>
      </c>
      <c r="D1441">
        <v>5</v>
      </c>
      <c r="E1441">
        <v>0</v>
      </c>
      <c r="F1441" t="s">
        <v>8</v>
      </c>
    </row>
    <row r="1442" spans="1:6">
      <c r="A1442" t="s">
        <v>1447</v>
      </c>
      <c r="B1442">
        <v>235</v>
      </c>
      <c r="C1442">
        <v>0.78100000000000003</v>
      </c>
      <c r="D1442">
        <v>49</v>
      </c>
      <c r="E1442">
        <v>31</v>
      </c>
      <c r="F1442">
        <v>2.1399999999999999E-2</v>
      </c>
    </row>
    <row r="1443" spans="1:6">
      <c r="A1443" t="s">
        <v>1448</v>
      </c>
      <c r="B1443">
        <v>478.6</v>
      </c>
      <c r="C1443">
        <v>0</v>
      </c>
      <c r="D1443">
        <v>1811</v>
      </c>
      <c r="E1443">
        <v>657</v>
      </c>
      <c r="F1443">
        <v>2.3800000000000002E-2</v>
      </c>
    </row>
    <row r="1444" spans="1:6">
      <c r="A1444" t="s">
        <v>1449</v>
      </c>
      <c r="B1444">
        <v>478.6</v>
      </c>
      <c r="C1444">
        <v>0</v>
      </c>
      <c r="D1444">
        <v>1762</v>
      </c>
      <c r="E1444">
        <v>818</v>
      </c>
      <c r="F1444">
        <v>3.6200000000000003E-2</v>
      </c>
    </row>
    <row r="1445" spans="1:6">
      <c r="A1445" t="s">
        <v>1450</v>
      </c>
      <c r="B1445">
        <v>323.2</v>
      </c>
      <c r="C1445">
        <v>307</v>
      </c>
      <c r="D1445">
        <v>1</v>
      </c>
      <c r="E1445">
        <v>0</v>
      </c>
      <c r="F1445" t="s">
        <v>8</v>
      </c>
    </row>
    <row r="1446" spans="1:6">
      <c r="A1446" t="s">
        <v>1451</v>
      </c>
      <c r="B1446">
        <v>452</v>
      </c>
      <c r="C1446">
        <v>443.7</v>
      </c>
      <c r="D1446">
        <v>9</v>
      </c>
      <c r="E1446">
        <v>0</v>
      </c>
      <c r="F1446" t="s">
        <v>8</v>
      </c>
    </row>
    <row r="1447" spans="1:6">
      <c r="A1447" t="s">
        <v>1452</v>
      </c>
      <c r="B1447">
        <v>330.9</v>
      </c>
      <c r="C1447">
        <v>252.17</v>
      </c>
      <c r="D1447">
        <v>81</v>
      </c>
      <c r="E1447">
        <v>37</v>
      </c>
      <c r="F1447">
        <v>9.35E-2</v>
      </c>
    </row>
    <row r="1448" spans="1:6">
      <c r="A1448" t="s">
        <v>1453</v>
      </c>
      <c r="B1448">
        <v>61.6</v>
      </c>
      <c r="C1448">
        <v>59.2</v>
      </c>
      <c r="D1448">
        <v>2</v>
      </c>
      <c r="E1448">
        <v>2</v>
      </c>
      <c r="F1448">
        <v>1.2999999999999999E-3</v>
      </c>
    </row>
    <row r="1449" spans="1:6">
      <c r="A1449" t="s">
        <v>1454</v>
      </c>
      <c r="B1449">
        <v>478.6</v>
      </c>
      <c r="C1449">
        <v>252.17</v>
      </c>
      <c r="D1449">
        <v>462</v>
      </c>
      <c r="E1449">
        <v>73</v>
      </c>
      <c r="F1449">
        <v>0.14050000000000001</v>
      </c>
    </row>
    <row r="1450" spans="1:6">
      <c r="A1450" t="s">
        <v>1455</v>
      </c>
      <c r="B1450">
        <v>438.5</v>
      </c>
      <c r="C1450">
        <v>393.3</v>
      </c>
      <c r="D1450">
        <v>5</v>
      </c>
      <c r="E1450">
        <v>0</v>
      </c>
      <c r="F1450" t="s">
        <v>8</v>
      </c>
    </row>
    <row r="1451" spans="1:6">
      <c r="A1451" t="s">
        <v>1456</v>
      </c>
      <c r="B1451">
        <v>449.5</v>
      </c>
      <c r="C1451">
        <v>37.200000000000003</v>
      </c>
      <c r="D1451">
        <v>277</v>
      </c>
      <c r="E1451">
        <v>118</v>
      </c>
      <c r="F1451">
        <v>0.2873</v>
      </c>
    </row>
    <row r="1452" spans="1:6">
      <c r="A1452" t="s">
        <v>1457</v>
      </c>
      <c r="B1452">
        <v>247.2</v>
      </c>
      <c r="C1452">
        <v>13.82</v>
      </c>
      <c r="D1452">
        <v>157</v>
      </c>
      <c r="E1452">
        <v>110</v>
      </c>
      <c r="F1452">
        <v>2.2499999999999999E-2</v>
      </c>
    </row>
    <row r="1453" spans="1:6">
      <c r="A1453" t="s">
        <v>1458</v>
      </c>
      <c r="B1453">
        <v>407.6</v>
      </c>
      <c r="C1453">
        <v>247.2</v>
      </c>
      <c r="D1453">
        <v>345</v>
      </c>
      <c r="E1453">
        <v>37</v>
      </c>
      <c r="F1453">
        <v>0.10639999999999999</v>
      </c>
    </row>
    <row r="1454" spans="1:6">
      <c r="A1454" t="s">
        <v>1459</v>
      </c>
      <c r="B1454">
        <v>268.8</v>
      </c>
      <c r="C1454">
        <v>259.89999999999998</v>
      </c>
      <c r="D1454">
        <v>14</v>
      </c>
      <c r="E1454">
        <v>0</v>
      </c>
      <c r="F1454" t="s">
        <v>8</v>
      </c>
    </row>
    <row r="1455" spans="1:6">
      <c r="A1455" t="s">
        <v>1460</v>
      </c>
      <c r="B1455">
        <v>47.8</v>
      </c>
      <c r="C1455">
        <v>38</v>
      </c>
      <c r="D1455">
        <v>2</v>
      </c>
      <c r="E1455">
        <v>0</v>
      </c>
      <c r="F1455" t="s">
        <v>8</v>
      </c>
    </row>
    <row r="1456" spans="1:6">
      <c r="A1456" t="s">
        <v>1461</v>
      </c>
      <c r="B1456">
        <v>2.5880000000000001</v>
      </c>
      <c r="C1456">
        <v>1.17E-2</v>
      </c>
      <c r="D1456">
        <v>25</v>
      </c>
      <c r="E1456">
        <v>2</v>
      </c>
      <c r="F1456">
        <v>2.41E-2</v>
      </c>
    </row>
    <row r="1457" spans="1:6">
      <c r="A1457" t="s">
        <v>1462</v>
      </c>
      <c r="B1457">
        <v>430.5</v>
      </c>
      <c r="C1457">
        <v>427.4</v>
      </c>
      <c r="D1457">
        <v>1</v>
      </c>
      <c r="E1457">
        <v>0</v>
      </c>
      <c r="F1457" t="s">
        <v>8</v>
      </c>
    </row>
    <row r="1458" spans="1:6">
      <c r="A1458" t="s">
        <v>1463</v>
      </c>
      <c r="B1458">
        <v>66</v>
      </c>
      <c r="C1458">
        <v>0.122</v>
      </c>
      <c r="D1458">
        <v>18</v>
      </c>
      <c r="E1458">
        <v>1</v>
      </c>
      <c r="F1458">
        <v>1.4E-2</v>
      </c>
    </row>
    <row r="1459" spans="1:6">
      <c r="A1459" t="s">
        <v>1464</v>
      </c>
      <c r="B1459">
        <v>387.7</v>
      </c>
      <c r="C1459">
        <v>383.7</v>
      </c>
      <c r="D1459">
        <v>26</v>
      </c>
      <c r="E1459">
        <v>0</v>
      </c>
      <c r="F1459" t="s">
        <v>8</v>
      </c>
    </row>
    <row r="1460" spans="1:6">
      <c r="A1460" t="s">
        <v>1465</v>
      </c>
      <c r="B1460">
        <v>56</v>
      </c>
      <c r="C1460">
        <v>33.9</v>
      </c>
      <c r="D1460">
        <v>4</v>
      </c>
      <c r="E1460">
        <v>0</v>
      </c>
      <c r="F1460" t="s">
        <v>8</v>
      </c>
    </row>
    <row r="1461" spans="1:6">
      <c r="A1461" t="s">
        <v>1466</v>
      </c>
      <c r="B1461">
        <v>99.6</v>
      </c>
      <c r="C1461">
        <v>66</v>
      </c>
      <c r="D1461">
        <v>118</v>
      </c>
      <c r="E1461">
        <v>85</v>
      </c>
      <c r="F1461">
        <v>2.7199999999999998E-2</v>
      </c>
    </row>
    <row r="1462" spans="1:6">
      <c r="A1462" t="s">
        <v>1467</v>
      </c>
      <c r="B1462">
        <v>295.5</v>
      </c>
      <c r="C1462">
        <v>259.89999999999998</v>
      </c>
      <c r="D1462">
        <v>6</v>
      </c>
      <c r="E1462">
        <v>5</v>
      </c>
      <c r="F1462">
        <v>0.1676</v>
      </c>
    </row>
    <row r="1463" spans="1:6">
      <c r="A1463" t="s">
        <v>1468</v>
      </c>
      <c r="B1463">
        <v>326.39999999999998</v>
      </c>
      <c r="C1463">
        <v>259.89999999999998</v>
      </c>
      <c r="D1463">
        <v>25</v>
      </c>
      <c r="E1463">
        <v>0</v>
      </c>
      <c r="F1463" t="s">
        <v>8</v>
      </c>
    </row>
    <row r="1464" spans="1:6">
      <c r="A1464" t="s">
        <v>1469</v>
      </c>
      <c r="B1464">
        <v>407.6</v>
      </c>
      <c r="C1464">
        <v>393.3</v>
      </c>
      <c r="D1464">
        <v>6</v>
      </c>
      <c r="E1464">
        <v>0</v>
      </c>
      <c r="F1464" t="s">
        <v>8</v>
      </c>
    </row>
    <row r="1465" spans="1:6">
      <c r="A1465" t="s">
        <v>1470</v>
      </c>
      <c r="B1465">
        <v>12.7</v>
      </c>
      <c r="C1465">
        <v>11.62</v>
      </c>
      <c r="D1465">
        <v>5</v>
      </c>
      <c r="E1465">
        <v>0</v>
      </c>
      <c r="F1465" t="s">
        <v>8</v>
      </c>
    </row>
    <row r="1466" spans="1:6">
      <c r="A1466" t="s">
        <v>1471</v>
      </c>
      <c r="B1466">
        <v>247.2</v>
      </c>
      <c r="C1466">
        <v>182</v>
      </c>
      <c r="D1466">
        <v>73</v>
      </c>
      <c r="E1466">
        <v>32</v>
      </c>
      <c r="F1466">
        <v>0.95409999999999995</v>
      </c>
    </row>
    <row r="1467" spans="1:6">
      <c r="A1467" t="s">
        <v>1472</v>
      </c>
      <c r="B1467">
        <v>252.17</v>
      </c>
      <c r="C1467">
        <v>201.3</v>
      </c>
      <c r="D1467">
        <v>14</v>
      </c>
      <c r="E1467">
        <v>0</v>
      </c>
      <c r="F1467" t="s">
        <v>8</v>
      </c>
    </row>
    <row r="1468" spans="1:6">
      <c r="A1468" t="s">
        <v>1473</v>
      </c>
      <c r="B1468">
        <v>72.099999999999994</v>
      </c>
      <c r="C1468">
        <v>33.9</v>
      </c>
      <c r="D1468">
        <v>33</v>
      </c>
      <c r="E1468">
        <v>19</v>
      </c>
      <c r="F1468">
        <v>0.10290000000000001</v>
      </c>
    </row>
    <row r="1469" spans="1:6">
      <c r="A1469" t="s">
        <v>1474</v>
      </c>
      <c r="B1469">
        <v>21.7</v>
      </c>
      <c r="C1469">
        <v>15.9</v>
      </c>
      <c r="D1469">
        <v>1</v>
      </c>
      <c r="E1469">
        <v>0</v>
      </c>
      <c r="F1469" t="s">
        <v>8</v>
      </c>
    </row>
    <row r="1470" spans="1:6">
      <c r="A1470" t="s">
        <v>1475</v>
      </c>
      <c r="B1470">
        <v>125</v>
      </c>
      <c r="C1470">
        <v>122.46</v>
      </c>
      <c r="D1470">
        <v>23</v>
      </c>
      <c r="E1470">
        <v>2</v>
      </c>
      <c r="F1470">
        <v>0.1</v>
      </c>
    </row>
    <row r="1471" spans="1:6">
      <c r="A1471" t="s">
        <v>1476</v>
      </c>
      <c r="B1471">
        <v>272.3</v>
      </c>
      <c r="C1471">
        <v>265.10000000000002</v>
      </c>
      <c r="D1471">
        <v>3</v>
      </c>
      <c r="E1471">
        <v>0</v>
      </c>
      <c r="F1471" t="s">
        <v>8</v>
      </c>
    </row>
    <row r="1472" spans="1:6">
      <c r="A1472" t="s">
        <v>1477</v>
      </c>
      <c r="B1472">
        <v>28.1</v>
      </c>
      <c r="C1472">
        <v>23.03</v>
      </c>
      <c r="D1472">
        <v>3</v>
      </c>
      <c r="E1472">
        <v>0</v>
      </c>
      <c r="F1472" t="s">
        <v>8</v>
      </c>
    </row>
    <row r="1473" spans="1:6">
      <c r="A1473" t="s">
        <v>1478</v>
      </c>
      <c r="B1473">
        <v>109</v>
      </c>
      <c r="C1473">
        <v>105.3</v>
      </c>
      <c r="D1473">
        <v>4</v>
      </c>
      <c r="E1473">
        <v>0</v>
      </c>
      <c r="F1473" t="s">
        <v>8</v>
      </c>
    </row>
    <row r="1474" spans="1:6">
      <c r="A1474" t="s">
        <v>1479</v>
      </c>
      <c r="B1474">
        <v>100.5</v>
      </c>
      <c r="C1474">
        <v>66</v>
      </c>
      <c r="D1474">
        <v>34</v>
      </c>
      <c r="E1474">
        <v>8</v>
      </c>
      <c r="F1474">
        <v>3.8E-3</v>
      </c>
    </row>
    <row r="1475" spans="1:6">
      <c r="A1475" t="s">
        <v>1480</v>
      </c>
      <c r="B1475">
        <v>208.5</v>
      </c>
      <c r="C1475">
        <v>66</v>
      </c>
      <c r="D1475">
        <v>108</v>
      </c>
      <c r="E1475">
        <v>41</v>
      </c>
      <c r="F1475">
        <v>2.5499999999999998E-2</v>
      </c>
    </row>
    <row r="1476" spans="1:6">
      <c r="A1476" t="s">
        <v>1481</v>
      </c>
      <c r="B1476">
        <v>190.8</v>
      </c>
      <c r="C1476">
        <v>66</v>
      </c>
      <c r="D1476">
        <v>17</v>
      </c>
      <c r="E1476">
        <v>0</v>
      </c>
      <c r="F1476" t="s">
        <v>8</v>
      </c>
    </row>
    <row r="1477" spans="1:6">
      <c r="A1477" t="s">
        <v>1482</v>
      </c>
      <c r="B1477">
        <v>452</v>
      </c>
      <c r="C1477">
        <v>443.7</v>
      </c>
      <c r="D1477">
        <v>9</v>
      </c>
      <c r="E1477">
        <v>3</v>
      </c>
      <c r="F1477">
        <v>6.25E-2</v>
      </c>
    </row>
    <row r="1478" spans="1:6">
      <c r="A1478" t="s">
        <v>1483</v>
      </c>
      <c r="B1478">
        <v>152.1</v>
      </c>
      <c r="C1478">
        <v>139.80000000000001</v>
      </c>
      <c r="D1478">
        <v>5</v>
      </c>
      <c r="E1478">
        <v>0</v>
      </c>
      <c r="F1478" t="s">
        <v>8</v>
      </c>
    </row>
    <row r="1479" spans="1:6">
      <c r="A1479" t="s">
        <v>1484</v>
      </c>
      <c r="B1479">
        <v>20.440000000000001</v>
      </c>
      <c r="C1479">
        <v>1.17E-2</v>
      </c>
      <c r="D1479">
        <v>27</v>
      </c>
      <c r="E1479">
        <v>2</v>
      </c>
      <c r="F1479">
        <v>9.1000000000000004E-3</v>
      </c>
    </row>
    <row r="1480" spans="1:6">
      <c r="A1480" t="s">
        <v>1485</v>
      </c>
      <c r="B1480">
        <v>93.5</v>
      </c>
      <c r="C1480">
        <v>89.3</v>
      </c>
      <c r="D1480">
        <v>6</v>
      </c>
      <c r="E1480">
        <v>0</v>
      </c>
      <c r="F1480" t="s">
        <v>8</v>
      </c>
    </row>
    <row r="1481" spans="1:6">
      <c r="A1481" t="s">
        <v>1486</v>
      </c>
      <c r="B1481">
        <v>227.5</v>
      </c>
      <c r="C1481">
        <v>221.5</v>
      </c>
      <c r="D1481">
        <v>5</v>
      </c>
      <c r="E1481">
        <v>0</v>
      </c>
      <c r="F1481" t="s">
        <v>8</v>
      </c>
    </row>
    <row r="1482" spans="1:6">
      <c r="A1482" t="s">
        <v>1487</v>
      </c>
      <c r="B1482">
        <v>323.2</v>
      </c>
      <c r="C1482">
        <v>252.17</v>
      </c>
      <c r="D1482">
        <v>48</v>
      </c>
      <c r="E1482">
        <v>6</v>
      </c>
      <c r="F1482">
        <v>0.32169999999999999</v>
      </c>
    </row>
    <row r="1483" spans="1:6">
      <c r="A1483" t="s">
        <v>1488</v>
      </c>
      <c r="B1483">
        <v>254.17</v>
      </c>
      <c r="C1483">
        <v>237</v>
      </c>
      <c r="D1483">
        <v>5</v>
      </c>
      <c r="E1483">
        <v>2</v>
      </c>
      <c r="F1483">
        <v>5.4100000000000002E-2</v>
      </c>
    </row>
    <row r="1484" spans="1:6">
      <c r="A1484" t="s">
        <v>1489</v>
      </c>
      <c r="B1484">
        <v>48.6</v>
      </c>
      <c r="C1484">
        <v>33.9</v>
      </c>
      <c r="D1484">
        <v>26</v>
      </c>
      <c r="E1484">
        <v>1</v>
      </c>
      <c r="F1484">
        <v>0.1216</v>
      </c>
    </row>
    <row r="1485" spans="1:6">
      <c r="A1485" t="s">
        <v>1490</v>
      </c>
      <c r="B1485">
        <v>470</v>
      </c>
      <c r="C1485">
        <v>419.2</v>
      </c>
      <c r="D1485">
        <v>67</v>
      </c>
      <c r="E1485">
        <v>3</v>
      </c>
      <c r="F1485">
        <v>8.72E-2</v>
      </c>
    </row>
    <row r="1486" spans="1:6">
      <c r="A1486" t="s">
        <v>1491</v>
      </c>
      <c r="B1486">
        <v>318.10000000000002</v>
      </c>
      <c r="C1486">
        <v>254.17</v>
      </c>
      <c r="D1486">
        <v>65</v>
      </c>
      <c r="E1486">
        <v>52</v>
      </c>
      <c r="F1486">
        <v>0.52859999999999996</v>
      </c>
    </row>
    <row r="1487" spans="1:6">
      <c r="A1487" t="s">
        <v>1492</v>
      </c>
      <c r="B1487">
        <v>457.5</v>
      </c>
      <c r="C1487">
        <v>360.7</v>
      </c>
      <c r="D1487">
        <v>64</v>
      </c>
      <c r="E1487">
        <v>12</v>
      </c>
      <c r="F1487">
        <v>0.15629999999999999</v>
      </c>
    </row>
    <row r="1488" spans="1:6">
      <c r="A1488" t="s">
        <v>1493</v>
      </c>
      <c r="B1488">
        <v>99.6</v>
      </c>
      <c r="C1488">
        <v>93.9</v>
      </c>
      <c r="D1488">
        <v>6</v>
      </c>
      <c r="E1488">
        <v>0</v>
      </c>
      <c r="F1488" t="s">
        <v>8</v>
      </c>
    </row>
    <row r="1489" spans="1:6">
      <c r="A1489" t="s">
        <v>1494</v>
      </c>
      <c r="B1489">
        <v>201.3</v>
      </c>
      <c r="C1489">
        <v>163.5</v>
      </c>
      <c r="D1489">
        <v>17</v>
      </c>
      <c r="E1489">
        <v>4</v>
      </c>
      <c r="F1489">
        <v>8.9899999999999994E-2</v>
      </c>
    </row>
    <row r="1490" spans="1:6">
      <c r="A1490" t="s">
        <v>1495</v>
      </c>
      <c r="B1490">
        <v>66</v>
      </c>
      <c r="C1490">
        <v>1.17E-2</v>
      </c>
      <c r="D1490">
        <v>63</v>
      </c>
      <c r="E1490">
        <v>21</v>
      </c>
      <c r="F1490">
        <v>1.5100000000000001E-2</v>
      </c>
    </row>
    <row r="1491" spans="1:6">
      <c r="A1491" t="s">
        <v>1496</v>
      </c>
      <c r="B1491">
        <v>449.5</v>
      </c>
      <c r="C1491">
        <v>445.2</v>
      </c>
      <c r="D1491">
        <v>4</v>
      </c>
      <c r="E1491">
        <v>1</v>
      </c>
      <c r="F1491">
        <v>4.8399999999999999E-2</v>
      </c>
    </row>
    <row r="1492" spans="1:6">
      <c r="A1492" t="s">
        <v>1497</v>
      </c>
      <c r="B1492">
        <v>59.2</v>
      </c>
      <c r="C1492">
        <v>56</v>
      </c>
      <c r="D1492">
        <v>1</v>
      </c>
      <c r="E1492">
        <v>1</v>
      </c>
      <c r="F1492">
        <v>2.8E-3</v>
      </c>
    </row>
    <row r="1493" spans="1:6">
      <c r="A1493" t="s">
        <v>1498</v>
      </c>
      <c r="B1493">
        <v>93.9</v>
      </c>
      <c r="C1493">
        <v>70.599999999999994</v>
      </c>
      <c r="D1493">
        <v>18</v>
      </c>
      <c r="E1493">
        <v>0</v>
      </c>
      <c r="F1493" t="s">
        <v>8</v>
      </c>
    </row>
    <row r="1494" spans="1:6">
      <c r="A1494" t="s">
        <v>1499</v>
      </c>
      <c r="B1494">
        <v>83.6</v>
      </c>
      <c r="C1494">
        <v>66</v>
      </c>
      <c r="D1494">
        <v>3</v>
      </c>
      <c r="E1494">
        <v>0</v>
      </c>
      <c r="F1494" t="s">
        <v>8</v>
      </c>
    </row>
    <row r="1495" spans="1:6">
      <c r="A1495" t="s">
        <v>1500</v>
      </c>
      <c r="B1495">
        <v>247.2</v>
      </c>
      <c r="C1495">
        <v>93.9</v>
      </c>
      <c r="D1495">
        <v>25</v>
      </c>
      <c r="E1495">
        <v>14</v>
      </c>
      <c r="F1495">
        <v>2.1700000000000001E-2</v>
      </c>
    </row>
    <row r="1496" spans="1:6">
      <c r="A1496" t="s">
        <v>1501</v>
      </c>
      <c r="B1496">
        <v>15.97</v>
      </c>
      <c r="C1496">
        <v>11.608000000000001</v>
      </c>
      <c r="D1496">
        <v>6</v>
      </c>
      <c r="E1496">
        <v>0</v>
      </c>
      <c r="F1496" t="s">
        <v>8</v>
      </c>
    </row>
    <row r="1497" spans="1:6">
      <c r="A1497" t="s">
        <v>1502</v>
      </c>
      <c r="B1497">
        <v>259.89999999999998</v>
      </c>
      <c r="C1497">
        <v>6.7000000000000002E-3</v>
      </c>
      <c r="D1497">
        <v>2471</v>
      </c>
      <c r="E1497">
        <v>561</v>
      </c>
      <c r="F1497">
        <v>5.3600000000000002E-2</v>
      </c>
    </row>
    <row r="1498" spans="1:6">
      <c r="A1498" t="s">
        <v>1503</v>
      </c>
      <c r="B1498">
        <v>13.82</v>
      </c>
      <c r="C1498">
        <v>7.1450000000000003E-3</v>
      </c>
      <c r="D1498">
        <v>46</v>
      </c>
      <c r="E1498">
        <v>12</v>
      </c>
      <c r="F1498">
        <v>1.26E-2</v>
      </c>
    </row>
    <row r="1499" spans="1:6">
      <c r="A1499" t="s">
        <v>1504</v>
      </c>
      <c r="B1499">
        <v>93.9</v>
      </c>
      <c r="C1499">
        <v>89.8</v>
      </c>
      <c r="D1499">
        <v>1</v>
      </c>
      <c r="E1499">
        <v>0</v>
      </c>
      <c r="F1499" t="s">
        <v>8</v>
      </c>
    </row>
    <row r="1500" spans="1:6">
      <c r="A1500" t="s">
        <v>1505</v>
      </c>
      <c r="B1500">
        <v>237</v>
      </c>
      <c r="C1500">
        <v>145</v>
      </c>
      <c r="D1500">
        <v>97</v>
      </c>
      <c r="E1500">
        <v>4</v>
      </c>
      <c r="F1500">
        <v>1</v>
      </c>
    </row>
    <row r="1501" spans="1:6">
      <c r="A1501" t="s">
        <v>1506</v>
      </c>
      <c r="B1501">
        <v>232</v>
      </c>
      <c r="C1501">
        <v>201.3</v>
      </c>
      <c r="D1501">
        <v>4</v>
      </c>
      <c r="E1501">
        <v>0</v>
      </c>
      <c r="F1501" t="s">
        <v>8</v>
      </c>
    </row>
    <row r="1502" spans="1:6">
      <c r="A1502" t="s">
        <v>1507</v>
      </c>
      <c r="B1502">
        <v>3.6</v>
      </c>
      <c r="C1502">
        <v>2.5880000000000001</v>
      </c>
      <c r="D1502">
        <v>1</v>
      </c>
      <c r="E1502">
        <v>0</v>
      </c>
      <c r="F1502" t="s">
        <v>8</v>
      </c>
    </row>
    <row r="1503" spans="1:6">
      <c r="A1503" t="s">
        <v>1508</v>
      </c>
      <c r="B1503">
        <v>37.200000000000003</v>
      </c>
      <c r="C1503">
        <v>33.9</v>
      </c>
      <c r="D1503">
        <v>1</v>
      </c>
      <c r="E1503">
        <v>0</v>
      </c>
      <c r="F1503" t="s">
        <v>8</v>
      </c>
    </row>
    <row r="1504" spans="1:6">
      <c r="A1504" t="s">
        <v>1509</v>
      </c>
      <c r="B1504">
        <v>37.200000000000003</v>
      </c>
      <c r="C1504">
        <v>33.9</v>
      </c>
      <c r="D1504">
        <v>4</v>
      </c>
      <c r="E1504">
        <v>0</v>
      </c>
      <c r="F1504" t="s">
        <v>8</v>
      </c>
    </row>
    <row r="1505" spans="1:6">
      <c r="A1505" t="s">
        <v>1510</v>
      </c>
      <c r="B1505">
        <v>478.6</v>
      </c>
      <c r="C1505">
        <v>471.8</v>
      </c>
      <c r="D1505">
        <v>1</v>
      </c>
      <c r="E1505">
        <v>0</v>
      </c>
      <c r="F1505" t="s">
        <v>8</v>
      </c>
    </row>
    <row r="1506" spans="1:6">
      <c r="A1506" t="s">
        <v>1511</v>
      </c>
      <c r="B1506">
        <v>170.3</v>
      </c>
      <c r="C1506">
        <v>0</v>
      </c>
      <c r="D1506">
        <v>8</v>
      </c>
      <c r="E1506">
        <v>6</v>
      </c>
      <c r="F1506">
        <v>0.6028</v>
      </c>
    </row>
    <row r="1507" spans="1:6">
      <c r="A1507" t="s">
        <v>1512</v>
      </c>
      <c r="B1507">
        <v>48.6</v>
      </c>
      <c r="C1507">
        <v>3.6</v>
      </c>
      <c r="D1507">
        <v>20</v>
      </c>
      <c r="E1507">
        <v>1</v>
      </c>
      <c r="F1507">
        <v>6.25E-2</v>
      </c>
    </row>
    <row r="1508" spans="1:6">
      <c r="A1508" t="s">
        <v>1513</v>
      </c>
      <c r="B1508">
        <v>272.3</v>
      </c>
      <c r="C1508">
        <v>61.6</v>
      </c>
      <c r="D1508">
        <v>635</v>
      </c>
      <c r="E1508">
        <v>148</v>
      </c>
      <c r="F1508">
        <v>4.2500000000000003E-2</v>
      </c>
    </row>
    <row r="1509" spans="1:6">
      <c r="A1509" t="s">
        <v>1514</v>
      </c>
      <c r="B1509">
        <v>55.8</v>
      </c>
      <c r="C1509">
        <v>38</v>
      </c>
      <c r="D1509">
        <v>114</v>
      </c>
      <c r="E1509">
        <v>56</v>
      </c>
      <c r="F1509">
        <v>2.6599999999999999E-2</v>
      </c>
    </row>
    <row r="1510" spans="1:6">
      <c r="A1510" t="s">
        <v>1515</v>
      </c>
      <c r="B1510">
        <v>247.2</v>
      </c>
      <c r="C1510">
        <v>232</v>
      </c>
      <c r="D1510">
        <v>11</v>
      </c>
      <c r="E1510">
        <v>1</v>
      </c>
      <c r="F1510">
        <v>7.6899999999999996E-2</v>
      </c>
    </row>
    <row r="1511" spans="1:6">
      <c r="A1511" t="s">
        <v>1516</v>
      </c>
      <c r="B1511">
        <v>56</v>
      </c>
      <c r="C1511">
        <v>11.608000000000001</v>
      </c>
      <c r="D1511">
        <v>21</v>
      </c>
      <c r="E1511">
        <v>0</v>
      </c>
      <c r="F1511" t="s">
        <v>8</v>
      </c>
    </row>
    <row r="1512" spans="1:6">
      <c r="A1512" t="s">
        <v>1517</v>
      </c>
      <c r="B1512">
        <v>212</v>
      </c>
      <c r="C1512">
        <v>70.599999999999994</v>
      </c>
      <c r="D1512">
        <v>48</v>
      </c>
      <c r="E1512">
        <v>41</v>
      </c>
      <c r="F1512">
        <v>3.8300000000000001E-2</v>
      </c>
    </row>
    <row r="1513" spans="1:6">
      <c r="A1513" t="s">
        <v>1518</v>
      </c>
      <c r="B1513">
        <v>150.80000000000001</v>
      </c>
      <c r="C1513">
        <v>145</v>
      </c>
      <c r="D1513">
        <v>2</v>
      </c>
      <c r="E1513">
        <v>0</v>
      </c>
      <c r="F1513" t="s">
        <v>8</v>
      </c>
    </row>
    <row r="1514" spans="1:6">
      <c r="A1514" t="s">
        <v>1519</v>
      </c>
      <c r="B1514">
        <v>339.4</v>
      </c>
      <c r="C1514">
        <v>254.17</v>
      </c>
      <c r="D1514">
        <v>2</v>
      </c>
      <c r="E1514">
        <v>0</v>
      </c>
      <c r="F1514" t="s">
        <v>8</v>
      </c>
    </row>
    <row r="1515" spans="1:6">
      <c r="A1515" t="s">
        <v>1520</v>
      </c>
      <c r="B1515">
        <v>235</v>
      </c>
      <c r="C1515">
        <v>145</v>
      </c>
      <c r="D1515">
        <v>8</v>
      </c>
      <c r="E1515">
        <v>1</v>
      </c>
      <c r="F1515">
        <v>1.8E-3</v>
      </c>
    </row>
    <row r="1516" spans="1:6">
      <c r="A1516" t="s">
        <v>1521</v>
      </c>
      <c r="B1516">
        <v>15.97</v>
      </c>
      <c r="C1516">
        <v>5.3330000000000002</v>
      </c>
      <c r="D1516">
        <v>3</v>
      </c>
      <c r="E1516">
        <v>0</v>
      </c>
      <c r="F1516" t="s">
        <v>8</v>
      </c>
    </row>
    <row r="1517" spans="1:6">
      <c r="A1517" t="s">
        <v>1522</v>
      </c>
      <c r="B1517">
        <v>136.4</v>
      </c>
      <c r="C1517">
        <v>122.46</v>
      </c>
      <c r="D1517">
        <v>7</v>
      </c>
      <c r="E1517">
        <v>1</v>
      </c>
      <c r="F1517">
        <v>0.1</v>
      </c>
    </row>
    <row r="1518" spans="1:6">
      <c r="A1518" t="s">
        <v>1523</v>
      </c>
      <c r="B1518">
        <v>105.3</v>
      </c>
      <c r="C1518">
        <v>99.6</v>
      </c>
      <c r="D1518">
        <v>1</v>
      </c>
      <c r="E1518">
        <v>0</v>
      </c>
      <c r="F1518" t="s">
        <v>8</v>
      </c>
    </row>
    <row r="1519" spans="1:6">
      <c r="A1519" t="s">
        <v>1524</v>
      </c>
      <c r="B1519">
        <v>15.97</v>
      </c>
      <c r="C1519">
        <v>5.3330000000000002</v>
      </c>
      <c r="D1519">
        <v>6</v>
      </c>
      <c r="E1519">
        <v>0</v>
      </c>
      <c r="F1519" t="s">
        <v>8</v>
      </c>
    </row>
    <row r="1520" spans="1:6">
      <c r="A1520" t="s">
        <v>1525</v>
      </c>
      <c r="B1520">
        <v>105.3</v>
      </c>
      <c r="C1520">
        <v>66</v>
      </c>
      <c r="D1520">
        <v>44</v>
      </c>
      <c r="E1520">
        <v>11</v>
      </c>
      <c r="F1520">
        <v>9.4899999999999998E-2</v>
      </c>
    </row>
    <row r="1521" spans="1:6">
      <c r="A1521" t="s">
        <v>1526</v>
      </c>
      <c r="B1521">
        <v>265.10000000000002</v>
      </c>
      <c r="C1521">
        <v>252.17</v>
      </c>
      <c r="D1521">
        <v>4</v>
      </c>
      <c r="E1521">
        <v>0</v>
      </c>
      <c r="F1521" t="s">
        <v>8</v>
      </c>
    </row>
    <row r="1522" spans="1:6">
      <c r="A1522" t="s">
        <v>1527</v>
      </c>
      <c r="B1522">
        <v>433.4</v>
      </c>
      <c r="C1522">
        <v>419.2</v>
      </c>
      <c r="D1522">
        <v>3</v>
      </c>
      <c r="E1522">
        <v>0</v>
      </c>
      <c r="F1522" t="s">
        <v>8</v>
      </c>
    </row>
    <row r="1523" spans="1:6">
      <c r="A1523" t="s">
        <v>1528</v>
      </c>
      <c r="B1523">
        <v>235</v>
      </c>
      <c r="C1523">
        <v>174.1</v>
      </c>
      <c r="D1523">
        <v>136</v>
      </c>
      <c r="E1523">
        <v>57</v>
      </c>
      <c r="F1523">
        <v>0.12989999999999999</v>
      </c>
    </row>
    <row r="1524" spans="1:6">
      <c r="A1524" t="s">
        <v>1529</v>
      </c>
      <c r="B1524">
        <v>466</v>
      </c>
      <c r="C1524">
        <v>433.4</v>
      </c>
      <c r="D1524">
        <v>11</v>
      </c>
      <c r="E1524">
        <v>1</v>
      </c>
      <c r="F1524">
        <v>4.1700000000000001E-2</v>
      </c>
    </row>
    <row r="1525" spans="1:6">
      <c r="A1525" t="s">
        <v>1530</v>
      </c>
      <c r="B1525">
        <v>295.5</v>
      </c>
      <c r="C1525">
        <v>259.89999999999998</v>
      </c>
      <c r="D1525">
        <v>2</v>
      </c>
      <c r="E1525">
        <v>0</v>
      </c>
      <c r="F1525" t="s">
        <v>8</v>
      </c>
    </row>
    <row r="1526" spans="1:6">
      <c r="A1526" t="s">
        <v>1531</v>
      </c>
      <c r="B1526">
        <v>364.7</v>
      </c>
      <c r="C1526">
        <v>235</v>
      </c>
      <c r="D1526">
        <v>137</v>
      </c>
      <c r="E1526">
        <v>25</v>
      </c>
      <c r="F1526">
        <v>1.0500000000000001E-2</v>
      </c>
    </row>
    <row r="1527" spans="1:6">
      <c r="A1527" t="s">
        <v>1532</v>
      </c>
      <c r="B1527">
        <v>298.89999999999998</v>
      </c>
      <c r="C1527">
        <v>254.17</v>
      </c>
      <c r="D1527">
        <v>3</v>
      </c>
      <c r="E1527">
        <v>0</v>
      </c>
      <c r="F1527" t="s">
        <v>8</v>
      </c>
    </row>
    <row r="1528" spans="1:6">
      <c r="A1528" t="s">
        <v>1533</v>
      </c>
      <c r="B1528">
        <v>122.46</v>
      </c>
      <c r="C1528">
        <v>70.599999999999994</v>
      </c>
      <c r="D1528">
        <v>14</v>
      </c>
      <c r="E1528">
        <v>1</v>
      </c>
      <c r="F1528">
        <v>2.6599999999999999E-2</v>
      </c>
    </row>
    <row r="1529" spans="1:6">
      <c r="A1529" t="s">
        <v>1534</v>
      </c>
      <c r="B1529">
        <v>259.89999999999998</v>
      </c>
      <c r="C1529">
        <v>254.17</v>
      </c>
      <c r="D1529">
        <v>1</v>
      </c>
      <c r="E1529">
        <v>0</v>
      </c>
      <c r="F1529" t="s">
        <v>8</v>
      </c>
    </row>
    <row r="1530" spans="1:6">
      <c r="A1530" t="s">
        <v>1535</v>
      </c>
      <c r="B1530">
        <v>478.6</v>
      </c>
      <c r="C1530">
        <v>140.19999999999999</v>
      </c>
      <c r="D1530">
        <v>1085</v>
      </c>
      <c r="E1530">
        <v>282</v>
      </c>
      <c r="F1530">
        <v>0.21679999999999999</v>
      </c>
    </row>
    <row r="1531" spans="1:6">
      <c r="A1531" t="s">
        <v>1536</v>
      </c>
      <c r="B1531">
        <v>339.4</v>
      </c>
      <c r="C1531">
        <v>113</v>
      </c>
      <c r="D1531">
        <v>531</v>
      </c>
      <c r="E1531">
        <v>368</v>
      </c>
      <c r="F1531">
        <v>4.5900000000000003E-2</v>
      </c>
    </row>
    <row r="1532" spans="1:6">
      <c r="A1532" t="s">
        <v>1537</v>
      </c>
      <c r="B1532">
        <v>433.4</v>
      </c>
      <c r="C1532">
        <v>423</v>
      </c>
      <c r="D1532">
        <v>5</v>
      </c>
      <c r="E1532">
        <v>2</v>
      </c>
      <c r="F1532">
        <v>6.0000000000000001E-3</v>
      </c>
    </row>
    <row r="1533" spans="1:6">
      <c r="A1533" t="s">
        <v>1538</v>
      </c>
      <c r="B1533">
        <v>237</v>
      </c>
      <c r="C1533">
        <v>208.5</v>
      </c>
      <c r="D1533">
        <v>29</v>
      </c>
      <c r="E1533">
        <v>0</v>
      </c>
      <c r="F1533" t="s">
        <v>8</v>
      </c>
    </row>
    <row r="1534" spans="1:6">
      <c r="A1534" t="s">
        <v>1539</v>
      </c>
      <c r="B1534">
        <v>407.6</v>
      </c>
      <c r="C1534">
        <v>382.7</v>
      </c>
      <c r="D1534">
        <v>2</v>
      </c>
      <c r="E1534">
        <v>0</v>
      </c>
      <c r="F1534" t="s">
        <v>8</v>
      </c>
    </row>
    <row r="1535" spans="1:6">
      <c r="A1535" t="s">
        <v>1540</v>
      </c>
      <c r="B1535">
        <v>478.6</v>
      </c>
      <c r="C1535">
        <v>443.7</v>
      </c>
      <c r="D1535">
        <v>2</v>
      </c>
      <c r="E1535">
        <v>0</v>
      </c>
      <c r="F1535" t="s">
        <v>8</v>
      </c>
    </row>
    <row r="1536" spans="1:6">
      <c r="A1536" t="s">
        <v>1541</v>
      </c>
      <c r="B1536">
        <v>460.9</v>
      </c>
      <c r="C1536">
        <v>259.89999999999998</v>
      </c>
      <c r="D1536">
        <v>15</v>
      </c>
      <c r="E1536">
        <v>3</v>
      </c>
      <c r="F1536">
        <v>3.3099999999999997E-2</v>
      </c>
    </row>
    <row r="1537" spans="1:6">
      <c r="A1537" t="s">
        <v>1542</v>
      </c>
      <c r="B1537">
        <v>254.17</v>
      </c>
      <c r="C1537">
        <v>252.17</v>
      </c>
      <c r="D1537">
        <v>1</v>
      </c>
      <c r="E1537">
        <v>1</v>
      </c>
      <c r="F1537">
        <v>1</v>
      </c>
    </row>
    <row r="1538" spans="1:6">
      <c r="A1538" t="s">
        <v>1543</v>
      </c>
      <c r="B1538">
        <v>23.03</v>
      </c>
      <c r="C1538">
        <v>11.608000000000001</v>
      </c>
      <c r="D1538">
        <v>3</v>
      </c>
      <c r="E1538">
        <v>0</v>
      </c>
      <c r="F1538" t="s">
        <v>8</v>
      </c>
    </row>
    <row r="1539" spans="1:6">
      <c r="A1539" t="s">
        <v>1544</v>
      </c>
      <c r="B1539">
        <v>298.89999999999998</v>
      </c>
      <c r="C1539">
        <v>259.89999999999998</v>
      </c>
      <c r="D1539">
        <v>17</v>
      </c>
      <c r="E1539">
        <v>0</v>
      </c>
      <c r="F1539" t="s">
        <v>8</v>
      </c>
    </row>
    <row r="1540" spans="1:6">
      <c r="A1540" t="s">
        <v>1545</v>
      </c>
      <c r="B1540">
        <v>407.6</v>
      </c>
      <c r="C1540">
        <v>259.89999999999998</v>
      </c>
      <c r="D1540">
        <v>65</v>
      </c>
      <c r="E1540">
        <v>9</v>
      </c>
      <c r="F1540">
        <v>7.0199999999999999E-2</v>
      </c>
    </row>
    <row r="1541" spans="1:6">
      <c r="A1541" t="s">
        <v>1546</v>
      </c>
      <c r="B1541">
        <v>41.3</v>
      </c>
      <c r="C1541">
        <v>1.17E-2</v>
      </c>
      <c r="D1541">
        <v>45</v>
      </c>
      <c r="E1541">
        <v>4</v>
      </c>
      <c r="F1541">
        <v>4.0000000000000001E-3</v>
      </c>
    </row>
    <row r="1542" spans="1:6">
      <c r="A1542" t="s">
        <v>1547</v>
      </c>
      <c r="B1542">
        <v>5.3330000000000002</v>
      </c>
      <c r="C1542">
        <v>2.5880000000000001</v>
      </c>
      <c r="D1542">
        <v>1</v>
      </c>
      <c r="E1542">
        <v>0</v>
      </c>
      <c r="F1542" t="s">
        <v>8</v>
      </c>
    </row>
    <row r="1543" spans="1:6">
      <c r="A1543" t="s">
        <v>1548</v>
      </c>
      <c r="B1543">
        <v>5.3330000000000002</v>
      </c>
      <c r="C1543">
        <v>2.5880000000000001</v>
      </c>
      <c r="D1543">
        <v>1</v>
      </c>
      <c r="E1543">
        <v>0</v>
      </c>
      <c r="F1543" t="s">
        <v>8</v>
      </c>
    </row>
    <row r="1544" spans="1:6">
      <c r="A1544" t="s">
        <v>1549</v>
      </c>
      <c r="B1544">
        <v>6.5</v>
      </c>
      <c r="C1544">
        <v>6.5</v>
      </c>
      <c r="D1544">
        <v>12</v>
      </c>
      <c r="E1544">
        <v>0</v>
      </c>
      <c r="F1544" t="s">
        <v>8</v>
      </c>
    </row>
    <row r="1545" spans="1:6">
      <c r="A1545" t="s">
        <v>1550</v>
      </c>
      <c r="B1545">
        <v>47.8</v>
      </c>
      <c r="C1545">
        <v>0</v>
      </c>
      <c r="D1545">
        <v>103</v>
      </c>
      <c r="E1545">
        <v>17</v>
      </c>
      <c r="F1545">
        <v>8.0999999999999996E-3</v>
      </c>
    </row>
    <row r="1546" spans="1:6">
      <c r="A1546" t="s">
        <v>1551</v>
      </c>
      <c r="B1546">
        <v>433.4</v>
      </c>
      <c r="C1546">
        <v>353.8</v>
      </c>
      <c r="D1546">
        <v>58</v>
      </c>
      <c r="E1546">
        <v>6</v>
      </c>
      <c r="F1546">
        <v>0.1535</v>
      </c>
    </row>
    <row r="1547" spans="1:6">
      <c r="A1547" t="s">
        <v>1552</v>
      </c>
      <c r="B1547">
        <v>100.5</v>
      </c>
      <c r="C1547">
        <v>93.9</v>
      </c>
      <c r="D1547">
        <v>5</v>
      </c>
      <c r="E1547">
        <v>0</v>
      </c>
      <c r="F1547" t="s">
        <v>8</v>
      </c>
    </row>
    <row r="1548" spans="1:6">
      <c r="A1548" t="s">
        <v>1553</v>
      </c>
      <c r="B1548">
        <v>20.440000000000001</v>
      </c>
      <c r="C1548">
        <v>0</v>
      </c>
      <c r="D1548">
        <v>41</v>
      </c>
      <c r="E1548">
        <v>0</v>
      </c>
      <c r="F1548" t="s">
        <v>8</v>
      </c>
    </row>
    <row r="1549" spans="1:6">
      <c r="A1549" t="s">
        <v>1554</v>
      </c>
      <c r="B1549">
        <v>247.2</v>
      </c>
      <c r="C1549">
        <v>1.17E-2</v>
      </c>
      <c r="D1549">
        <v>928</v>
      </c>
      <c r="E1549">
        <v>167</v>
      </c>
      <c r="F1549">
        <v>2.12E-2</v>
      </c>
    </row>
    <row r="1550" spans="1:6">
      <c r="A1550" t="s">
        <v>1555</v>
      </c>
      <c r="B1550">
        <v>125</v>
      </c>
      <c r="C1550">
        <v>122.46</v>
      </c>
      <c r="D1550">
        <v>4</v>
      </c>
      <c r="E1550">
        <v>0</v>
      </c>
      <c r="F1550" t="s">
        <v>8</v>
      </c>
    </row>
    <row r="1551" spans="1:6">
      <c r="A1551" t="s">
        <v>1556</v>
      </c>
      <c r="B1551">
        <v>113</v>
      </c>
      <c r="C1551">
        <v>0</v>
      </c>
      <c r="D1551">
        <v>144</v>
      </c>
      <c r="E1551">
        <v>32</v>
      </c>
      <c r="F1551">
        <v>6.3799999999999996E-2</v>
      </c>
    </row>
    <row r="1552" spans="1:6">
      <c r="A1552" t="s">
        <v>1557</v>
      </c>
      <c r="B1552">
        <v>5.3330000000000002</v>
      </c>
      <c r="C1552">
        <v>0</v>
      </c>
      <c r="D1552">
        <v>6</v>
      </c>
      <c r="E1552">
        <v>0</v>
      </c>
      <c r="F1552" t="s">
        <v>8</v>
      </c>
    </row>
    <row r="1553" spans="1:6">
      <c r="A1553" t="s">
        <v>1558</v>
      </c>
      <c r="B1553">
        <v>0.126</v>
      </c>
      <c r="C1553">
        <v>1.17E-2</v>
      </c>
      <c r="D1553">
        <v>1</v>
      </c>
      <c r="E1553">
        <v>0</v>
      </c>
      <c r="F1553" t="s">
        <v>8</v>
      </c>
    </row>
    <row r="1554" spans="1:6">
      <c r="A1554" t="s">
        <v>1559</v>
      </c>
      <c r="B1554">
        <v>33.9</v>
      </c>
      <c r="C1554">
        <v>28.1</v>
      </c>
      <c r="D1554">
        <v>1</v>
      </c>
      <c r="E1554">
        <v>0</v>
      </c>
      <c r="F1554" t="s">
        <v>8</v>
      </c>
    </row>
    <row r="1555" spans="1:6">
      <c r="A1555" t="s">
        <v>1560</v>
      </c>
      <c r="B1555">
        <v>41.3</v>
      </c>
      <c r="C1555">
        <v>1.17E-2</v>
      </c>
      <c r="D1555">
        <v>66</v>
      </c>
      <c r="E1555">
        <v>3</v>
      </c>
      <c r="F1555">
        <v>3.2000000000000002E-3</v>
      </c>
    </row>
    <row r="1556" spans="1:6">
      <c r="A1556" t="s">
        <v>1561</v>
      </c>
      <c r="B1556">
        <v>83.6</v>
      </c>
      <c r="C1556">
        <v>66</v>
      </c>
      <c r="D1556">
        <v>2</v>
      </c>
      <c r="E1556">
        <v>0</v>
      </c>
      <c r="F1556" t="s">
        <v>8</v>
      </c>
    </row>
    <row r="1557" spans="1:6">
      <c r="A1557" t="s">
        <v>1562</v>
      </c>
      <c r="B1557">
        <v>72.099999999999994</v>
      </c>
      <c r="C1557">
        <v>70.599999999999994</v>
      </c>
      <c r="D1557">
        <v>3</v>
      </c>
      <c r="E1557">
        <v>0</v>
      </c>
      <c r="F1557" t="s">
        <v>8</v>
      </c>
    </row>
    <row r="1558" spans="1:6">
      <c r="A1558" t="s">
        <v>1563</v>
      </c>
      <c r="B1558">
        <v>425.6</v>
      </c>
      <c r="C1558">
        <v>372.2</v>
      </c>
      <c r="D1558">
        <v>6</v>
      </c>
      <c r="E1558">
        <v>0</v>
      </c>
      <c r="F1558" t="s">
        <v>8</v>
      </c>
    </row>
    <row r="1559" spans="1:6">
      <c r="A1559" t="s">
        <v>1564</v>
      </c>
      <c r="B1559">
        <v>433.4</v>
      </c>
      <c r="C1559">
        <v>174.1</v>
      </c>
      <c r="D1559">
        <v>271</v>
      </c>
      <c r="E1559">
        <v>65</v>
      </c>
      <c r="F1559">
        <v>0.2369</v>
      </c>
    </row>
    <row r="1560" spans="1:6">
      <c r="A1560" t="s">
        <v>1565</v>
      </c>
      <c r="B1560">
        <v>7.2460000000000004</v>
      </c>
      <c r="C1560">
        <v>5.3330000000000002</v>
      </c>
      <c r="D1560">
        <v>4</v>
      </c>
      <c r="E1560">
        <v>0</v>
      </c>
      <c r="F1560" t="s">
        <v>8</v>
      </c>
    </row>
    <row r="1561" spans="1:6">
      <c r="A1561" t="s">
        <v>1566</v>
      </c>
      <c r="B1561">
        <v>150.80000000000001</v>
      </c>
      <c r="C1561">
        <v>145</v>
      </c>
      <c r="D1561">
        <v>2</v>
      </c>
      <c r="E1561">
        <v>0</v>
      </c>
      <c r="F1561" t="s">
        <v>8</v>
      </c>
    </row>
    <row r="1562" spans="1:6">
      <c r="A1562" t="s">
        <v>1567</v>
      </c>
      <c r="B1562">
        <v>265.10000000000002</v>
      </c>
      <c r="C1562">
        <v>252.17</v>
      </c>
      <c r="D1562">
        <v>34</v>
      </c>
      <c r="E1562">
        <v>0</v>
      </c>
      <c r="F1562" t="s">
        <v>8</v>
      </c>
    </row>
    <row r="1563" spans="1:6">
      <c r="A1563" t="s">
        <v>1568</v>
      </c>
      <c r="B1563">
        <v>100.5</v>
      </c>
      <c r="C1563">
        <v>66</v>
      </c>
      <c r="D1563">
        <v>27</v>
      </c>
      <c r="E1563">
        <v>20</v>
      </c>
      <c r="F1563">
        <v>9.4399999999999998E-2</v>
      </c>
    </row>
    <row r="1564" spans="1:6">
      <c r="A1564" t="s">
        <v>1569</v>
      </c>
      <c r="B1564">
        <v>55.8</v>
      </c>
      <c r="C1564">
        <v>38</v>
      </c>
      <c r="D1564">
        <v>3</v>
      </c>
      <c r="E1564">
        <v>0</v>
      </c>
      <c r="F1564" t="s">
        <v>8</v>
      </c>
    </row>
    <row r="1565" spans="1:6">
      <c r="A1565" t="s">
        <v>1570</v>
      </c>
      <c r="B1565">
        <v>227.5</v>
      </c>
      <c r="C1565">
        <v>221.5</v>
      </c>
      <c r="D1565">
        <v>1</v>
      </c>
      <c r="E1565">
        <v>0</v>
      </c>
      <c r="F1565" t="s">
        <v>8</v>
      </c>
    </row>
    <row r="1566" spans="1:6">
      <c r="A1566" t="s">
        <v>1571</v>
      </c>
      <c r="B1566">
        <v>0.78100000000000003</v>
      </c>
      <c r="C1566">
        <v>0.126</v>
      </c>
      <c r="D1566">
        <v>1</v>
      </c>
      <c r="E1566">
        <v>0</v>
      </c>
      <c r="F1566" t="s">
        <v>8</v>
      </c>
    </row>
    <row r="1567" spans="1:6">
      <c r="A1567" t="s">
        <v>1572</v>
      </c>
      <c r="B1567">
        <v>212</v>
      </c>
      <c r="C1567">
        <v>129.4</v>
      </c>
      <c r="D1567">
        <v>49</v>
      </c>
      <c r="E1567">
        <v>19</v>
      </c>
      <c r="F1567">
        <v>0.1777</v>
      </c>
    </row>
    <row r="1568" spans="1:6">
      <c r="A1568" t="s">
        <v>1573</v>
      </c>
      <c r="B1568">
        <v>478.6</v>
      </c>
      <c r="C1568">
        <v>70.599999999999994</v>
      </c>
      <c r="D1568">
        <v>772</v>
      </c>
      <c r="E1568">
        <v>241</v>
      </c>
      <c r="F1568">
        <v>4.8800000000000003E-2</v>
      </c>
    </row>
    <row r="1569" spans="1:6">
      <c r="A1569" t="s">
        <v>1574</v>
      </c>
      <c r="B1569">
        <v>478.6</v>
      </c>
      <c r="C1569">
        <v>471.8</v>
      </c>
      <c r="D1569">
        <v>1</v>
      </c>
      <c r="E1569">
        <v>0</v>
      </c>
      <c r="F1569" t="s">
        <v>8</v>
      </c>
    </row>
    <row r="1570" spans="1:6">
      <c r="A1570" t="s">
        <v>1575</v>
      </c>
      <c r="B1570">
        <v>33.9</v>
      </c>
      <c r="C1570">
        <v>28.4</v>
      </c>
      <c r="D1570">
        <v>32</v>
      </c>
      <c r="E1570">
        <v>30</v>
      </c>
      <c r="F1570">
        <v>1.7999999999999999E-2</v>
      </c>
    </row>
    <row r="1571" spans="1:6">
      <c r="A1571" t="s">
        <v>1576</v>
      </c>
      <c r="B1571">
        <v>228</v>
      </c>
      <c r="C1571">
        <v>208.5</v>
      </c>
      <c r="D1571">
        <v>3</v>
      </c>
      <c r="E1571">
        <v>0</v>
      </c>
      <c r="F1571" t="s">
        <v>8</v>
      </c>
    </row>
    <row r="1572" spans="1:6">
      <c r="A1572" t="s">
        <v>1577</v>
      </c>
      <c r="B1572">
        <v>460.9</v>
      </c>
      <c r="C1572">
        <v>449.5</v>
      </c>
      <c r="D1572">
        <v>1</v>
      </c>
      <c r="E1572">
        <v>0</v>
      </c>
      <c r="F1572" t="s">
        <v>8</v>
      </c>
    </row>
    <row r="1573" spans="1:6">
      <c r="A1573" t="s">
        <v>1578</v>
      </c>
      <c r="B1573">
        <v>28.4</v>
      </c>
      <c r="C1573">
        <v>23.03</v>
      </c>
      <c r="D1573">
        <v>1</v>
      </c>
      <c r="E1573">
        <v>0</v>
      </c>
      <c r="F1573" t="s">
        <v>8</v>
      </c>
    </row>
    <row r="1574" spans="1:6">
      <c r="A1574" t="s">
        <v>1579</v>
      </c>
      <c r="B1574">
        <v>15.97</v>
      </c>
      <c r="C1574">
        <v>0</v>
      </c>
      <c r="D1574">
        <v>11</v>
      </c>
      <c r="E1574">
        <v>1</v>
      </c>
      <c r="F1574">
        <v>1.23E-2</v>
      </c>
    </row>
    <row r="1575" spans="1:6">
      <c r="A1575" t="s">
        <v>1580</v>
      </c>
      <c r="B1575">
        <v>453</v>
      </c>
      <c r="C1575">
        <v>445.2</v>
      </c>
      <c r="D1575">
        <v>5</v>
      </c>
      <c r="E1575">
        <v>5</v>
      </c>
      <c r="F1575">
        <v>5.7000000000000002E-3</v>
      </c>
    </row>
    <row r="1576" spans="1:6">
      <c r="A1576" t="s">
        <v>1581</v>
      </c>
      <c r="B1576">
        <v>145</v>
      </c>
      <c r="C1576">
        <v>130</v>
      </c>
      <c r="D1576">
        <v>1</v>
      </c>
      <c r="E1576">
        <v>0</v>
      </c>
      <c r="F1576" t="s">
        <v>8</v>
      </c>
    </row>
    <row r="1577" spans="1:6">
      <c r="A1577" t="s">
        <v>1582</v>
      </c>
      <c r="B1577">
        <v>83.5</v>
      </c>
      <c r="C1577">
        <v>61.6</v>
      </c>
      <c r="D1577">
        <v>60</v>
      </c>
      <c r="E1577">
        <v>26</v>
      </c>
      <c r="F1577">
        <v>2.1700000000000001E-2</v>
      </c>
    </row>
    <row r="1578" spans="1:6">
      <c r="A1578" t="s">
        <v>1583</v>
      </c>
      <c r="B1578">
        <v>93.9</v>
      </c>
      <c r="C1578">
        <v>0</v>
      </c>
      <c r="D1578">
        <v>7</v>
      </c>
      <c r="E1578">
        <v>0</v>
      </c>
      <c r="F1578" t="s">
        <v>8</v>
      </c>
    </row>
    <row r="1579" spans="1:6">
      <c r="A1579" t="s">
        <v>1584</v>
      </c>
      <c r="B1579">
        <v>443.4</v>
      </c>
      <c r="C1579">
        <v>419.2</v>
      </c>
      <c r="D1579">
        <v>1</v>
      </c>
      <c r="E1579">
        <v>0</v>
      </c>
      <c r="F1579" t="s">
        <v>8</v>
      </c>
    </row>
    <row r="1580" spans="1:6">
      <c r="A1580" t="s">
        <v>1585</v>
      </c>
      <c r="B1580">
        <v>72.099999999999994</v>
      </c>
      <c r="C1580">
        <v>66</v>
      </c>
      <c r="D1580">
        <v>1</v>
      </c>
      <c r="E1580">
        <v>0</v>
      </c>
      <c r="F1580" t="s">
        <v>8</v>
      </c>
    </row>
    <row r="1581" spans="1:6">
      <c r="A1581" t="s">
        <v>1586</v>
      </c>
      <c r="B1581">
        <v>382.7</v>
      </c>
      <c r="C1581">
        <v>372.2</v>
      </c>
      <c r="D1581">
        <v>1</v>
      </c>
      <c r="E1581">
        <v>0</v>
      </c>
      <c r="F1581" t="s">
        <v>8</v>
      </c>
    </row>
    <row r="1582" spans="1:6">
      <c r="A1582" t="s">
        <v>1587</v>
      </c>
      <c r="B1582">
        <v>72.099999999999994</v>
      </c>
      <c r="C1582">
        <v>66</v>
      </c>
      <c r="D1582">
        <v>3</v>
      </c>
      <c r="E1582">
        <v>0</v>
      </c>
      <c r="F1582" t="s">
        <v>8</v>
      </c>
    </row>
    <row r="1583" spans="1:6">
      <c r="A1583" t="s">
        <v>1588</v>
      </c>
      <c r="B1583">
        <v>279.3</v>
      </c>
      <c r="C1583">
        <v>252.17</v>
      </c>
      <c r="D1583">
        <v>3</v>
      </c>
      <c r="E1583">
        <v>0</v>
      </c>
      <c r="F1583" t="s">
        <v>8</v>
      </c>
    </row>
    <row r="1584" spans="1:6">
      <c r="A1584" t="s">
        <v>1589</v>
      </c>
      <c r="B1584">
        <v>37.200000000000003</v>
      </c>
      <c r="C1584">
        <v>0</v>
      </c>
      <c r="D1584">
        <v>23</v>
      </c>
      <c r="E1584">
        <v>1</v>
      </c>
      <c r="F1584">
        <v>6.7999999999999996E-3</v>
      </c>
    </row>
    <row r="1585" spans="1:6">
      <c r="A1585" t="s">
        <v>1590</v>
      </c>
      <c r="B1585">
        <v>72.099999999999994</v>
      </c>
      <c r="C1585">
        <v>66</v>
      </c>
      <c r="D1585">
        <v>5</v>
      </c>
      <c r="E1585">
        <v>0</v>
      </c>
      <c r="F1585" t="s">
        <v>8</v>
      </c>
    </row>
    <row r="1586" spans="1:6">
      <c r="A1586" t="s">
        <v>1591</v>
      </c>
      <c r="B1586">
        <v>56</v>
      </c>
      <c r="C1586">
        <v>41.3</v>
      </c>
      <c r="D1586">
        <v>1</v>
      </c>
      <c r="E1586">
        <v>0</v>
      </c>
      <c r="F1586" t="s">
        <v>8</v>
      </c>
    </row>
    <row r="1587" spans="1:6">
      <c r="A1587" t="s">
        <v>1592</v>
      </c>
      <c r="B1587">
        <v>41.3</v>
      </c>
      <c r="C1587">
        <v>15.97</v>
      </c>
      <c r="D1587">
        <v>12</v>
      </c>
      <c r="E1587">
        <v>2</v>
      </c>
      <c r="F1587">
        <v>7.1000000000000004E-3</v>
      </c>
    </row>
    <row r="1588" spans="1:6">
      <c r="A1588" t="s">
        <v>1593</v>
      </c>
      <c r="B1588">
        <v>122.46</v>
      </c>
      <c r="C1588">
        <v>38</v>
      </c>
      <c r="D1588">
        <v>103</v>
      </c>
      <c r="E1588">
        <v>19</v>
      </c>
      <c r="F1588">
        <v>1.8599999999999998E-2</v>
      </c>
    </row>
    <row r="1589" spans="1:6">
      <c r="A1589" t="s">
        <v>1594</v>
      </c>
      <c r="B1589">
        <v>152.1</v>
      </c>
      <c r="C1589">
        <v>83.6</v>
      </c>
      <c r="D1589">
        <v>2</v>
      </c>
      <c r="E1589">
        <v>0</v>
      </c>
      <c r="F1589" t="s">
        <v>8</v>
      </c>
    </row>
    <row r="1590" spans="1:6">
      <c r="A1590" t="s">
        <v>1595</v>
      </c>
      <c r="B1590">
        <v>242</v>
      </c>
      <c r="C1590">
        <v>5.3330000000000002</v>
      </c>
      <c r="D1590">
        <v>188</v>
      </c>
      <c r="E1590">
        <v>70</v>
      </c>
      <c r="F1590">
        <v>0.1205</v>
      </c>
    </row>
    <row r="1591" spans="1:6">
      <c r="A1591" t="s">
        <v>1596</v>
      </c>
      <c r="B1591">
        <v>66</v>
      </c>
      <c r="C1591">
        <v>0</v>
      </c>
      <c r="D1591">
        <v>187</v>
      </c>
      <c r="E1591">
        <v>109</v>
      </c>
      <c r="F1591">
        <v>1.5299999999999999E-2</v>
      </c>
    </row>
    <row r="1592" spans="1:6">
      <c r="A1592" t="s">
        <v>1597</v>
      </c>
      <c r="B1592">
        <v>61.6</v>
      </c>
      <c r="C1592">
        <v>61.6</v>
      </c>
      <c r="D1592">
        <v>1</v>
      </c>
      <c r="E1592">
        <v>1</v>
      </c>
      <c r="F1592">
        <v>3.0999999999999999E-3</v>
      </c>
    </row>
    <row r="1593" spans="1:6">
      <c r="A1593" t="s">
        <v>1598</v>
      </c>
      <c r="B1593">
        <v>7.2460000000000004</v>
      </c>
      <c r="C1593">
        <v>5.3330000000000002</v>
      </c>
      <c r="D1593">
        <v>1</v>
      </c>
      <c r="E1593">
        <v>0</v>
      </c>
      <c r="F1593" t="s">
        <v>8</v>
      </c>
    </row>
    <row r="1594" spans="1:6">
      <c r="A1594" t="s">
        <v>1599</v>
      </c>
      <c r="B1594">
        <v>113</v>
      </c>
      <c r="C1594">
        <v>0</v>
      </c>
      <c r="D1594">
        <v>335</v>
      </c>
      <c r="E1594">
        <v>100</v>
      </c>
      <c r="F1594">
        <v>1.7500000000000002E-2</v>
      </c>
    </row>
    <row r="1595" spans="1:6">
      <c r="A1595" t="s">
        <v>1600</v>
      </c>
      <c r="B1595">
        <v>0.125</v>
      </c>
      <c r="C1595">
        <v>0.125</v>
      </c>
      <c r="D1595">
        <v>1</v>
      </c>
      <c r="E1595">
        <v>0</v>
      </c>
      <c r="F1595" t="s">
        <v>8</v>
      </c>
    </row>
    <row r="1596" spans="1:6">
      <c r="A1596" t="s">
        <v>1601</v>
      </c>
      <c r="B1596">
        <v>72.099999999999994</v>
      </c>
      <c r="C1596">
        <v>66</v>
      </c>
      <c r="D1596">
        <v>1</v>
      </c>
      <c r="E1596">
        <v>0</v>
      </c>
      <c r="F1596" t="s">
        <v>8</v>
      </c>
    </row>
    <row r="1597" spans="1:6">
      <c r="A1597" t="s">
        <v>1602</v>
      </c>
      <c r="B1597">
        <v>33.9</v>
      </c>
      <c r="C1597">
        <v>15.97</v>
      </c>
      <c r="D1597">
        <v>5</v>
      </c>
      <c r="E1597">
        <v>0</v>
      </c>
      <c r="F1597" t="s">
        <v>8</v>
      </c>
    </row>
    <row r="1598" spans="1:6">
      <c r="A1598" t="s">
        <v>1603</v>
      </c>
      <c r="B1598">
        <v>20.440000000000001</v>
      </c>
      <c r="C1598">
        <v>0.78100000000000003</v>
      </c>
      <c r="D1598">
        <v>68</v>
      </c>
      <c r="E1598">
        <v>7</v>
      </c>
      <c r="F1598">
        <v>3.9699999999999999E-2</v>
      </c>
    </row>
    <row r="1599" spans="1:6">
      <c r="A1599" t="s">
        <v>1604</v>
      </c>
      <c r="B1599">
        <v>5.3330000000000002</v>
      </c>
      <c r="C1599">
        <v>3.6</v>
      </c>
      <c r="D1599">
        <v>1</v>
      </c>
      <c r="E1599">
        <v>0</v>
      </c>
      <c r="F1599" t="s">
        <v>8</v>
      </c>
    </row>
    <row r="1600" spans="1:6">
      <c r="A1600" t="s">
        <v>1605</v>
      </c>
      <c r="B1600">
        <v>438.5</v>
      </c>
      <c r="C1600">
        <v>402.5</v>
      </c>
      <c r="D1600">
        <v>45</v>
      </c>
      <c r="E1600">
        <v>10</v>
      </c>
      <c r="F1600">
        <v>0.1585</v>
      </c>
    </row>
    <row r="1601" spans="1:6">
      <c r="A1601" t="s">
        <v>1606</v>
      </c>
      <c r="B1601">
        <v>122.46</v>
      </c>
      <c r="C1601">
        <v>112.03</v>
      </c>
      <c r="D1601">
        <v>2</v>
      </c>
      <c r="E1601">
        <v>0</v>
      </c>
      <c r="F1601" t="s">
        <v>8</v>
      </c>
    </row>
    <row r="1602" spans="1:6">
      <c r="A1602" t="s">
        <v>1607</v>
      </c>
      <c r="B1602">
        <v>478.6</v>
      </c>
      <c r="C1602">
        <v>471.8</v>
      </c>
      <c r="D1602">
        <v>1</v>
      </c>
      <c r="E1602">
        <v>0</v>
      </c>
      <c r="F1602" t="s">
        <v>8</v>
      </c>
    </row>
    <row r="1603" spans="1:6">
      <c r="A1603" t="s">
        <v>1608</v>
      </c>
      <c r="B1603">
        <v>252.17</v>
      </c>
      <c r="C1603">
        <v>247.2</v>
      </c>
      <c r="D1603">
        <v>12</v>
      </c>
      <c r="E1603">
        <v>12</v>
      </c>
      <c r="F1603">
        <v>3.5000000000000003E-2</v>
      </c>
    </row>
    <row r="1604" spans="1:6">
      <c r="A1604" t="s">
        <v>1609</v>
      </c>
      <c r="B1604">
        <v>41.3</v>
      </c>
      <c r="C1604">
        <v>23.03</v>
      </c>
      <c r="D1604">
        <v>6</v>
      </c>
      <c r="E1604">
        <v>0</v>
      </c>
      <c r="F1604" t="s">
        <v>8</v>
      </c>
    </row>
    <row r="1605" spans="1:6">
      <c r="A1605" t="s">
        <v>1610</v>
      </c>
      <c r="B1605">
        <v>339.4</v>
      </c>
      <c r="C1605">
        <v>0</v>
      </c>
      <c r="D1605">
        <v>910</v>
      </c>
      <c r="E1605">
        <v>142</v>
      </c>
      <c r="F1605">
        <v>2.9100000000000001E-2</v>
      </c>
    </row>
    <row r="1606" spans="1:6">
      <c r="A1606" t="s">
        <v>1611</v>
      </c>
      <c r="B1606">
        <v>129.4</v>
      </c>
      <c r="C1606">
        <v>5.3330000000000002</v>
      </c>
      <c r="D1606">
        <v>5</v>
      </c>
      <c r="E1606">
        <v>1</v>
      </c>
      <c r="F1606">
        <v>4.5499999999999999E-2</v>
      </c>
    </row>
    <row r="1607" spans="1:6">
      <c r="A1607" t="s">
        <v>1612</v>
      </c>
      <c r="B1607">
        <v>48.6</v>
      </c>
      <c r="C1607">
        <v>1.17E-2</v>
      </c>
      <c r="D1607">
        <v>56</v>
      </c>
      <c r="E1607">
        <v>31</v>
      </c>
      <c r="F1607">
        <v>1.7100000000000001E-2</v>
      </c>
    </row>
    <row r="1608" spans="1:6">
      <c r="A1608" t="s">
        <v>1613</v>
      </c>
      <c r="B1608">
        <v>3.6</v>
      </c>
      <c r="C1608">
        <v>1.17E-2</v>
      </c>
      <c r="D1608">
        <v>5</v>
      </c>
      <c r="E1608">
        <v>0</v>
      </c>
      <c r="F1608" t="s">
        <v>8</v>
      </c>
    </row>
    <row r="1609" spans="1:6">
      <c r="A1609" t="s">
        <v>1614</v>
      </c>
      <c r="B1609">
        <v>279.3</v>
      </c>
      <c r="C1609">
        <v>247.2</v>
      </c>
      <c r="D1609">
        <v>31</v>
      </c>
      <c r="E1609">
        <v>3</v>
      </c>
      <c r="F1609">
        <v>4.9599999999999998E-2</v>
      </c>
    </row>
    <row r="1610" spans="1:6">
      <c r="A1610" t="s">
        <v>1615</v>
      </c>
      <c r="B1610">
        <v>105.3</v>
      </c>
      <c r="C1610">
        <v>100.5</v>
      </c>
      <c r="D1610">
        <v>28</v>
      </c>
      <c r="E1610">
        <v>10</v>
      </c>
      <c r="F1610">
        <v>6.2899999999999998E-2</v>
      </c>
    </row>
    <row r="1611" spans="1:6">
      <c r="A1611" t="s">
        <v>1616</v>
      </c>
      <c r="B1611">
        <v>48.6</v>
      </c>
      <c r="C1611">
        <v>0</v>
      </c>
      <c r="D1611">
        <v>38</v>
      </c>
      <c r="E1611">
        <v>22</v>
      </c>
      <c r="F1611">
        <v>1.6500000000000001E-2</v>
      </c>
    </row>
    <row r="1612" spans="1:6">
      <c r="A1612" t="s">
        <v>1617</v>
      </c>
      <c r="B1612">
        <v>11.608000000000001</v>
      </c>
      <c r="C1612">
        <v>1.17E-2</v>
      </c>
      <c r="D1612">
        <v>3</v>
      </c>
      <c r="E1612">
        <v>0</v>
      </c>
      <c r="F1612" t="s">
        <v>8</v>
      </c>
    </row>
    <row r="1613" spans="1:6">
      <c r="A1613" t="s">
        <v>1618</v>
      </c>
      <c r="B1613">
        <v>20.440000000000001</v>
      </c>
      <c r="C1613">
        <v>1.17E-2</v>
      </c>
      <c r="D1613">
        <v>23</v>
      </c>
      <c r="E1613">
        <v>1</v>
      </c>
      <c r="F1613">
        <v>0.1154</v>
      </c>
    </row>
    <row r="1614" spans="1:6">
      <c r="A1614" t="s">
        <v>1619</v>
      </c>
      <c r="B1614">
        <v>478.6</v>
      </c>
      <c r="C1614">
        <v>471.8</v>
      </c>
      <c r="D1614">
        <v>1</v>
      </c>
      <c r="E1614">
        <v>0</v>
      </c>
      <c r="F1614" t="s">
        <v>8</v>
      </c>
    </row>
    <row r="1615" spans="1:6">
      <c r="A1615" t="s">
        <v>1620</v>
      </c>
      <c r="B1615">
        <v>290.10000000000002</v>
      </c>
      <c r="C1615">
        <v>272.3</v>
      </c>
      <c r="D1615">
        <v>2</v>
      </c>
      <c r="E1615">
        <v>0</v>
      </c>
      <c r="F1615" t="s">
        <v>8</v>
      </c>
    </row>
    <row r="1616" spans="1:6">
      <c r="A1616" t="s">
        <v>1621</v>
      </c>
      <c r="B1616">
        <v>161.19999999999999</v>
      </c>
      <c r="C1616">
        <v>157.30000000000001</v>
      </c>
      <c r="D1616">
        <v>5</v>
      </c>
      <c r="E1616">
        <v>4</v>
      </c>
      <c r="F1616">
        <v>1.78E-2</v>
      </c>
    </row>
    <row r="1617" spans="1:6">
      <c r="A1617" t="s">
        <v>1622</v>
      </c>
      <c r="B1617">
        <v>237</v>
      </c>
      <c r="C1617">
        <v>212</v>
      </c>
      <c r="D1617">
        <v>3</v>
      </c>
      <c r="E1617">
        <v>0</v>
      </c>
      <c r="F1617" t="s">
        <v>8</v>
      </c>
    </row>
    <row r="1618" spans="1:6">
      <c r="A1618" t="s">
        <v>1623</v>
      </c>
      <c r="B1618">
        <v>252.17</v>
      </c>
      <c r="C1618">
        <v>242</v>
      </c>
      <c r="D1618">
        <v>24</v>
      </c>
      <c r="E1618">
        <v>0</v>
      </c>
      <c r="F1618" t="s">
        <v>8</v>
      </c>
    </row>
    <row r="1619" spans="1:6">
      <c r="A1619" t="s">
        <v>1624</v>
      </c>
      <c r="B1619">
        <v>251.3</v>
      </c>
      <c r="C1619">
        <v>242</v>
      </c>
      <c r="D1619">
        <v>10</v>
      </c>
      <c r="E1619">
        <v>0</v>
      </c>
      <c r="F1619" t="s">
        <v>8</v>
      </c>
    </row>
    <row r="1620" spans="1:6">
      <c r="A1620" t="s">
        <v>1625</v>
      </c>
      <c r="B1620">
        <v>33.9</v>
      </c>
      <c r="C1620">
        <v>0.11899999999999999</v>
      </c>
      <c r="D1620">
        <v>132</v>
      </c>
      <c r="E1620">
        <v>19</v>
      </c>
      <c r="F1620">
        <v>5.7999999999999996E-3</v>
      </c>
    </row>
    <row r="1621" spans="1:6">
      <c r="A1621" t="s">
        <v>1626</v>
      </c>
      <c r="B1621">
        <v>125</v>
      </c>
      <c r="C1621">
        <v>0</v>
      </c>
      <c r="D1621">
        <v>232</v>
      </c>
      <c r="E1621">
        <v>38</v>
      </c>
      <c r="F1621">
        <v>9.7999999999999997E-3</v>
      </c>
    </row>
    <row r="1622" spans="1:6">
      <c r="A1622" t="s">
        <v>1627</v>
      </c>
      <c r="B1622">
        <v>122.46</v>
      </c>
      <c r="C1622">
        <v>56</v>
      </c>
      <c r="D1622">
        <v>46</v>
      </c>
      <c r="E1622">
        <v>18</v>
      </c>
      <c r="F1622">
        <v>8.6E-3</v>
      </c>
    </row>
    <row r="1623" spans="1:6">
      <c r="A1623" t="s">
        <v>1628</v>
      </c>
      <c r="B1623">
        <v>279.3</v>
      </c>
      <c r="C1623">
        <v>265.10000000000002</v>
      </c>
      <c r="D1623">
        <v>15</v>
      </c>
      <c r="E1623">
        <v>1</v>
      </c>
      <c r="F1623">
        <v>1.37E-2</v>
      </c>
    </row>
    <row r="1624" spans="1:6">
      <c r="A1624" t="s">
        <v>1629</v>
      </c>
      <c r="B1624">
        <v>279.3</v>
      </c>
      <c r="C1624">
        <v>272.3</v>
      </c>
      <c r="D1624">
        <v>1</v>
      </c>
      <c r="E1624">
        <v>0</v>
      </c>
      <c r="F1624" t="s">
        <v>8</v>
      </c>
    </row>
    <row r="1625" spans="1:6">
      <c r="A1625" t="s">
        <v>1630</v>
      </c>
      <c r="B1625">
        <v>272.3</v>
      </c>
      <c r="C1625">
        <v>268.8</v>
      </c>
      <c r="D1625">
        <v>1</v>
      </c>
      <c r="E1625">
        <v>0</v>
      </c>
      <c r="F1625" t="s">
        <v>8</v>
      </c>
    </row>
    <row r="1626" spans="1:6">
      <c r="A1626" t="s">
        <v>1631</v>
      </c>
      <c r="B1626">
        <v>272.3</v>
      </c>
      <c r="C1626">
        <v>252.17</v>
      </c>
      <c r="D1626">
        <v>35</v>
      </c>
      <c r="E1626">
        <v>1</v>
      </c>
      <c r="F1626">
        <v>0.3125</v>
      </c>
    </row>
    <row r="1627" spans="1:6">
      <c r="A1627" t="s">
        <v>1632</v>
      </c>
      <c r="B1627">
        <v>339.4</v>
      </c>
      <c r="C1627">
        <v>189.6</v>
      </c>
      <c r="D1627">
        <v>385</v>
      </c>
      <c r="E1627">
        <v>157</v>
      </c>
      <c r="F1627">
        <v>0.1157</v>
      </c>
    </row>
    <row r="1628" spans="1:6">
      <c r="A1628" t="s">
        <v>1633</v>
      </c>
      <c r="B1628">
        <v>201.3</v>
      </c>
      <c r="C1628">
        <v>7.4999999999999997E-2</v>
      </c>
      <c r="D1628">
        <v>55</v>
      </c>
      <c r="E1628">
        <v>1</v>
      </c>
      <c r="F1628">
        <v>8.9999999999999998E-4</v>
      </c>
    </row>
    <row r="1629" spans="1:6">
      <c r="A1629" t="s">
        <v>1634</v>
      </c>
      <c r="B1629">
        <v>364.7</v>
      </c>
      <c r="C1629">
        <v>247.2</v>
      </c>
      <c r="D1629">
        <v>169</v>
      </c>
      <c r="E1629">
        <v>13</v>
      </c>
      <c r="F1629">
        <v>0.29770000000000002</v>
      </c>
    </row>
    <row r="1630" spans="1:6">
      <c r="A1630" t="s">
        <v>1635</v>
      </c>
      <c r="B1630">
        <v>164.7</v>
      </c>
      <c r="C1630">
        <v>161.19999999999999</v>
      </c>
      <c r="D1630">
        <v>1</v>
      </c>
      <c r="E1630">
        <v>0</v>
      </c>
      <c r="F1630" t="s">
        <v>8</v>
      </c>
    </row>
    <row r="1631" spans="1:6">
      <c r="A1631" t="s">
        <v>1636</v>
      </c>
      <c r="B1631">
        <v>5.3330000000000002</v>
      </c>
      <c r="C1631">
        <v>2.5880000000000001</v>
      </c>
      <c r="D1631">
        <v>1</v>
      </c>
      <c r="E1631">
        <v>0</v>
      </c>
      <c r="F1631" t="s">
        <v>8</v>
      </c>
    </row>
    <row r="1632" spans="1:6">
      <c r="A1632" t="s">
        <v>1637</v>
      </c>
      <c r="B1632">
        <v>70.599999999999994</v>
      </c>
      <c r="C1632">
        <v>66</v>
      </c>
      <c r="D1632">
        <v>52</v>
      </c>
      <c r="E1632">
        <v>49</v>
      </c>
      <c r="F1632">
        <v>8.0000000000000002E-3</v>
      </c>
    </row>
    <row r="1633" spans="1:6">
      <c r="A1633" t="s">
        <v>1638</v>
      </c>
      <c r="B1633">
        <v>212</v>
      </c>
      <c r="C1633">
        <v>196.5</v>
      </c>
      <c r="D1633">
        <v>19</v>
      </c>
      <c r="E1633">
        <v>0</v>
      </c>
      <c r="F1633" t="s">
        <v>8</v>
      </c>
    </row>
    <row r="1634" spans="1:6">
      <c r="A1634" t="s">
        <v>1639</v>
      </c>
      <c r="B1634">
        <v>72.099999999999994</v>
      </c>
      <c r="C1634">
        <v>66</v>
      </c>
      <c r="D1634">
        <v>2</v>
      </c>
      <c r="E1634">
        <v>0</v>
      </c>
      <c r="F1634" t="s">
        <v>8</v>
      </c>
    </row>
    <row r="1635" spans="1:6">
      <c r="A1635" t="s">
        <v>1640</v>
      </c>
      <c r="B1635">
        <v>72.099999999999994</v>
      </c>
      <c r="C1635">
        <v>66</v>
      </c>
      <c r="D1635">
        <v>2</v>
      </c>
      <c r="E1635">
        <v>0</v>
      </c>
      <c r="F1635" t="s">
        <v>8</v>
      </c>
    </row>
    <row r="1636" spans="1:6">
      <c r="A1636" t="s">
        <v>1641</v>
      </c>
      <c r="B1636">
        <v>7.0349999999999996E-3</v>
      </c>
      <c r="C1636">
        <v>4.2700000000000004E-3</v>
      </c>
      <c r="D1636">
        <v>2</v>
      </c>
      <c r="E1636">
        <v>0</v>
      </c>
      <c r="F1636" t="s">
        <v>8</v>
      </c>
    </row>
    <row r="1637" spans="1:6">
      <c r="A1637" t="s">
        <v>1642</v>
      </c>
      <c r="B1637">
        <v>55.8</v>
      </c>
      <c r="C1637">
        <v>41.3</v>
      </c>
      <c r="D1637">
        <v>6</v>
      </c>
      <c r="E1637">
        <v>0</v>
      </c>
      <c r="F1637" t="s">
        <v>8</v>
      </c>
    </row>
    <row r="1638" spans="1:6">
      <c r="A1638" t="s">
        <v>1643</v>
      </c>
      <c r="B1638">
        <v>72.099999999999994</v>
      </c>
      <c r="C1638">
        <v>66</v>
      </c>
      <c r="D1638">
        <v>2</v>
      </c>
      <c r="E1638">
        <v>0</v>
      </c>
      <c r="F1638" t="s">
        <v>8</v>
      </c>
    </row>
    <row r="1639" spans="1:6">
      <c r="A1639" t="s">
        <v>1644</v>
      </c>
      <c r="B1639">
        <v>93.9</v>
      </c>
      <c r="C1639">
        <v>66</v>
      </c>
      <c r="D1639">
        <v>6</v>
      </c>
      <c r="E1639">
        <v>0</v>
      </c>
      <c r="F1639" t="s">
        <v>8</v>
      </c>
    </row>
    <row r="1640" spans="1:6">
      <c r="A1640" t="s">
        <v>1645</v>
      </c>
      <c r="B1640">
        <v>113</v>
      </c>
      <c r="C1640">
        <v>7.1450000000000003E-3</v>
      </c>
      <c r="D1640">
        <v>95</v>
      </c>
      <c r="E1640">
        <v>8</v>
      </c>
      <c r="F1640">
        <v>1.11E-2</v>
      </c>
    </row>
    <row r="1641" spans="1:6">
      <c r="A1641" t="s">
        <v>1646</v>
      </c>
      <c r="B1641">
        <v>72.099999999999994</v>
      </c>
      <c r="C1641">
        <v>66</v>
      </c>
      <c r="D1641">
        <v>2</v>
      </c>
      <c r="E1641">
        <v>0</v>
      </c>
      <c r="F1641" t="s">
        <v>8</v>
      </c>
    </row>
    <row r="1642" spans="1:6">
      <c r="A1642" t="s">
        <v>1647</v>
      </c>
      <c r="B1642">
        <v>83.5</v>
      </c>
      <c r="C1642">
        <v>1.17E-2</v>
      </c>
      <c r="D1642">
        <v>188</v>
      </c>
      <c r="E1642">
        <v>42</v>
      </c>
      <c r="F1642">
        <v>9.7000000000000003E-3</v>
      </c>
    </row>
    <row r="1643" spans="1:6">
      <c r="A1643" t="s">
        <v>1648</v>
      </c>
      <c r="B1643">
        <v>247.2</v>
      </c>
      <c r="C1643">
        <v>70.599999999999994</v>
      </c>
      <c r="D1643">
        <v>14</v>
      </c>
      <c r="E1643">
        <v>8</v>
      </c>
      <c r="F1643">
        <v>1.5800000000000002E-2</v>
      </c>
    </row>
    <row r="1644" spans="1:6">
      <c r="A1644" t="s">
        <v>1649</v>
      </c>
      <c r="B1644">
        <v>476.8</v>
      </c>
      <c r="C1644">
        <v>473.9</v>
      </c>
      <c r="D1644">
        <v>2</v>
      </c>
      <c r="E1644">
        <v>0</v>
      </c>
      <c r="F1644" t="s">
        <v>8</v>
      </c>
    </row>
    <row r="1645" spans="1:6">
      <c r="A1645" t="s">
        <v>1650</v>
      </c>
      <c r="B1645">
        <v>72.099999999999994</v>
      </c>
      <c r="C1645">
        <v>66</v>
      </c>
      <c r="D1645">
        <v>1</v>
      </c>
      <c r="E1645">
        <v>0</v>
      </c>
      <c r="F1645" t="s">
        <v>8</v>
      </c>
    </row>
    <row r="1646" spans="1:6">
      <c r="A1646" t="s">
        <v>1651</v>
      </c>
      <c r="B1646">
        <v>100.5</v>
      </c>
      <c r="C1646">
        <v>89.3</v>
      </c>
      <c r="D1646">
        <v>6</v>
      </c>
      <c r="E1646">
        <v>0</v>
      </c>
      <c r="F1646" t="s">
        <v>8</v>
      </c>
    </row>
    <row r="1647" spans="1:6">
      <c r="A1647" t="s">
        <v>1652</v>
      </c>
      <c r="B1647">
        <v>47.8</v>
      </c>
      <c r="C1647">
        <v>0.78100000000000003</v>
      </c>
      <c r="D1647">
        <v>7</v>
      </c>
      <c r="E1647">
        <v>0</v>
      </c>
      <c r="F1647" t="s">
        <v>8</v>
      </c>
    </row>
    <row r="1648" spans="1:6">
      <c r="A1648" t="s">
        <v>1653</v>
      </c>
      <c r="B1648">
        <v>129.4</v>
      </c>
      <c r="C1648">
        <v>61.6</v>
      </c>
      <c r="D1648">
        <v>178</v>
      </c>
      <c r="E1648">
        <v>103</v>
      </c>
      <c r="F1648">
        <v>5.0799999999999998E-2</v>
      </c>
    </row>
    <row r="1649" spans="1:6">
      <c r="A1649" t="s">
        <v>1654</v>
      </c>
      <c r="B1649">
        <v>393.3</v>
      </c>
      <c r="C1649">
        <v>372.2</v>
      </c>
      <c r="D1649">
        <v>5</v>
      </c>
      <c r="E1649">
        <v>2</v>
      </c>
      <c r="F1649">
        <v>0.1003</v>
      </c>
    </row>
    <row r="1650" spans="1:6">
      <c r="A1650" t="s">
        <v>1655</v>
      </c>
      <c r="B1650">
        <v>460.9</v>
      </c>
      <c r="C1650">
        <v>252.17</v>
      </c>
      <c r="D1650">
        <v>234</v>
      </c>
      <c r="E1650">
        <v>39</v>
      </c>
      <c r="F1650">
        <v>0.2233</v>
      </c>
    </row>
    <row r="1651" spans="1:6">
      <c r="A1651" t="s">
        <v>1656</v>
      </c>
      <c r="B1651">
        <v>409.1</v>
      </c>
      <c r="C1651">
        <v>402.5</v>
      </c>
      <c r="D1651">
        <v>1</v>
      </c>
      <c r="E1651">
        <v>0</v>
      </c>
      <c r="F1651" t="s">
        <v>8</v>
      </c>
    </row>
    <row r="1652" spans="1:6">
      <c r="A1652" t="s">
        <v>1657</v>
      </c>
      <c r="B1652">
        <v>5.3330000000000002</v>
      </c>
      <c r="C1652">
        <v>3.6</v>
      </c>
      <c r="D1652">
        <v>3</v>
      </c>
      <c r="E1652">
        <v>0</v>
      </c>
      <c r="F1652" t="s">
        <v>8</v>
      </c>
    </row>
    <row r="1653" spans="1:6">
      <c r="A1653" t="s">
        <v>1658</v>
      </c>
      <c r="B1653">
        <v>2.5880000000000001</v>
      </c>
      <c r="C1653">
        <v>0</v>
      </c>
      <c r="D1653">
        <v>6</v>
      </c>
      <c r="E1653">
        <v>0</v>
      </c>
      <c r="F1653" t="s">
        <v>8</v>
      </c>
    </row>
    <row r="1654" spans="1:6">
      <c r="A1654" t="s">
        <v>1659</v>
      </c>
      <c r="B1654">
        <v>47.8</v>
      </c>
      <c r="C1654">
        <v>0</v>
      </c>
      <c r="D1654">
        <v>33</v>
      </c>
      <c r="E1654">
        <v>10</v>
      </c>
      <c r="F1654">
        <v>1.0500000000000001E-2</v>
      </c>
    </row>
    <row r="1655" spans="1:6">
      <c r="A1655" t="s">
        <v>1660</v>
      </c>
      <c r="B1655">
        <v>407.6</v>
      </c>
      <c r="C1655">
        <v>254.17</v>
      </c>
      <c r="D1655">
        <v>36</v>
      </c>
      <c r="E1655">
        <v>10</v>
      </c>
      <c r="F1655">
        <v>0.3165</v>
      </c>
    </row>
    <row r="1656" spans="1:6">
      <c r="A1656" t="s">
        <v>1661</v>
      </c>
      <c r="B1656">
        <v>83.6</v>
      </c>
      <c r="C1656">
        <v>2.5880000000000001</v>
      </c>
      <c r="D1656">
        <v>21</v>
      </c>
      <c r="E1656">
        <v>0</v>
      </c>
      <c r="F1656" t="s">
        <v>8</v>
      </c>
    </row>
    <row r="1657" spans="1:6">
      <c r="A1657" t="s">
        <v>1662</v>
      </c>
      <c r="B1657">
        <v>449.5</v>
      </c>
      <c r="C1657">
        <v>445.6</v>
      </c>
      <c r="D1657">
        <v>9</v>
      </c>
      <c r="E1657">
        <v>7</v>
      </c>
      <c r="F1657">
        <v>7.17E-2</v>
      </c>
    </row>
    <row r="1658" spans="1:6">
      <c r="A1658" t="s">
        <v>1663</v>
      </c>
      <c r="B1658">
        <v>208.5</v>
      </c>
      <c r="C1658">
        <v>2.5880000000000001</v>
      </c>
      <c r="D1658">
        <v>1329</v>
      </c>
      <c r="E1658">
        <v>523</v>
      </c>
      <c r="F1658">
        <v>4.3900000000000002E-2</v>
      </c>
    </row>
    <row r="1659" spans="1:6">
      <c r="A1659" t="s">
        <v>1664</v>
      </c>
      <c r="B1659">
        <v>66</v>
      </c>
      <c r="C1659">
        <v>61.6</v>
      </c>
      <c r="D1659">
        <v>2</v>
      </c>
      <c r="E1659">
        <v>1</v>
      </c>
      <c r="F1659">
        <v>7.6899999999999996E-2</v>
      </c>
    </row>
    <row r="1660" spans="1:6">
      <c r="A1660" t="s">
        <v>1665</v>
      </c>
      <c r="B1660">
        <v>125.45</v>
      </c>
      <c r="C1660">
        <v>0</v>
      </c>
      <c r="D1660">
        <v>47</v>
      </c>
      <c r="E1660">
        <v>12</v>
      </c>
      <c r="F1660">
        <v>1.0500000000000001E-2</v>
      </c>
    </row>
    <row r="1661" spans="1:6">
      <c r="A1661" t="s">
        <v>1666</v>
      </c>
      <c r="B1661">
        <v>28.4</v>
      </c>
      <c r="C1661">
        <v>15.97</v>
      </c>
      <c r="D1661">
        <v>1</v>
      </c>
      <c r="E1661">
        <v>0</v>
      </c>
      <c r="F1661" t="s">
        <v>8</v>
      </c>
    </row>
    <row r="1662" spans="1:6">
      <c r="A1662" t="s">
        <v>1667</v>
      </c>
      <c r="B1662">
        <v>427.4</v>
      </c>
      <c r="C1662">
        <v>382.7</v>
      </c>
      <c r="D1662">
        <v>20</v>
      </c>
      <c r="E1662">
        <v>4</v>
      </c>
      <c r="F1662">
        <v>2.6100000000000002E-2</v>
      </c>
    </row>
    <row r="1663" spans="1:6">
      <c r="A1663" t="s">
        <v>1668</v>
      </c>
      <c r="B1663">
        <v>247.2</v>
      </c>
      <c r="C1663">
        <v>232</v>
      </c>
      <c r="D1663">
        <v>4</v>
      </c>
      <c r="E1663">
        <v>2</v>
      </c>
      <c r="F1663">
        <v>9.8100000000000007E-2</v>
      </c>
    </row>
    <row r="1664" spans="1:6">
      <c r="A1664" t="s">
        <v>1669</v>
      </c>
      <c r="B1664">
        <v>56</v>
      </c>
      <c r="C1664">
        <v>47.8</v>
      </c>
      <c r="D1664">
        <v>1</v>
      </c>
      <c r="E1664">
        <v>0</v>
      </c>
      <c r="F1664" t="s">
        <v>8</v>
      </c>
    </row>
    <row r="1665" spans="1:6">
      <c r="A1665" t="s">
        <v>1670</v>
      </c>
      <c r="B1665">
        <v>242</v>
      </c>
      <c r="C1665">
        <v>232</v>
      </c>
      <c r="D1665">
        <v>3</v>
      </c>
      <c r="E1665">
        <v>1</v>
      </c>
      <c r="F1665">
        <v>0.33329999999999999</v>
      </c>
    </row>
    <row r="1666" spans="1:6">
      <c r="A1666" t="s">
        <v>1671</v>
      </c>
      <c r="B1666">
        <v>15.97</v>
      </c>
      <c r="C1666">
        <v>1.17E-2</v>
      </c>
      <c r="D1666">
        <v>2</v>
      </c>
      <c r="E1666">
        <v>1</v>
      </c>
      <c r="F1666">
        <v>4.9000000000000002E-2</v>
      </c>
    </row>
    <row r="1667" spans="1:6">
      <c r="A1667" t="s">
        <v>1672</v>
      </c>
      <c r="B1667">
        <v>100.5</v>
      </c>
      <c r="C1667">
        <v>6.7365000000000003E-3</v>
      </c>
      <c r="D1667">
        <v>37</v>
      </c>
      <c r="E1667">
        <v>1</v>
      </c>
      <c r="F1667">
        <v>5.9999999999999995E-4</v>
      </c>
    </row>
    <row r="1668" spans="1:6">
      <c r="A1668" t="s">
        <v>1673</v>
      </c>
      <c r="B1668">
        <v>318.10000000000002</v>
      </c>
      <c r="C1668">
        <v>305.89999999999998</v>
      </c>
      <c r="D1668">
        <v>1</v>
      </c>
      <c r="E1668">
        <v>0</v>
      </c>
      <c r="F1668" t="s">
        <v>8</v>
      </c>
    </row>
    <row r="1669" spans="1:6">
      <c r="A1669" t="s">
        <v>1674</v>
      </c>
      <c r="B1669">
        <v>0.125</v>
      </c>
      <c r="C1669">
        <v>0.125</v>
      </c>
      <c r="D1669">
        <v>2</v>
      </c>
      <c r="E1669">
        <v>1</v>
      </c>
      <c r="F1669">
        <v>3.3E-3</v>
      </c>
    </row>
    <row r="1670" spans="1:6">
      <c r="A1670" t="s">
        <v>1675</v>
      </c>
      <c r="B1670">
        <v>345</v>
      </c>
      <c r="C1670">
        <v>0.11899999999999999</v>
      </c>
      <c r="D1670">
        <v>904</v>
      </c>
      <c r="E1670">
        <v>329</v>
      </c>
      <c r="F1670">
        <v>2.9499999999999998E-2</v>
      </c>
    </row>
    <row r="1671" spans="1:6">
      <c r="A1671" t="s">
        <v>1676</v>
      </c>
      <c r="B1671">
        <v>272.5</v>
      </c>
      <c r="C1671">
        <v>252.17</v>
      </c>
      <c r="D1671">
        <v>3</v>
      </c>
      <c r="E1671">
        <v>3</v>
      </c>
      <c r="F1671">
        <v>0.63329999999999997</v>
      </c>
    </row>
    <row r="1672" spans="1:6">
      <c r="A1672" t="s">
        <v>1677</v>
      </c>
      <c r="B1672">
        <v>83.5</v>
      </c>
      <c r="C1672">
        <v>66</v>
      </c>
      <c r="D1672">
        <v>55</v>
      </c>
      <c r="E1672">
        <v>0</v>
      </c>
      <c r="F1672" t="s">
        <v>8</v>
      </c>
    </row>
    <row r="1673" spans="1:6">
      <c r="A1673" t="s">
        <v>1678</v>
      </c>
      <c r="B1673">
        <v>28.4</v>
      </c>
      <c r="C1673">
        <v>0</v>
      </c>
      <c r="D1673">
        <v>49</v>
      </c>
      <c r="E1673">
        <v>8</v>
      </c>
      <c r="F1673">
        <v>7.8700000000000006E-2</v>
      </c>
    </row>
    <row r="1674" spans="1:6">
      <c r="A1674" t="s">
        <v>1679</v>
      </c>
      <c r="B1674">
        <v>150.80000000000001</v>
      </c>
      <c r="C1674">
        <v>100.5</v>
      </c>
      <c r="D1674">
        <v>8</v>
      </c>
      <c r="E1674">
        <v>3</v>
      </c>
      <c r="F1674">
        <v>1</v>
      </c>
    </row>
    <row r="1675" spans="1:6">
      <c r="A1675" t="s">
        <v>1680</v>
      </c>
      <c r="B1675">
        <v>99.6</v>
      </c>
      <c r="C1675">
        <v>0</v>
      </c>
      <c r="D1675">
        <v>1102</v>
      </c>
      <c r="E1675">
        <v>372</v>
      </c>
      <c r="F1675">
        <v>2.58E-2</v>
      </c>
    </row>
    <row r="1676" spans="1:6">
      <c r="A1676" t="s">
        <v>1681</v>
      </c>
      <c r="B1676">
        <v>37.200000000000003</v>
      </c>
      <c r="C1676">
        <v>1.17E-2</v>
      </c>
      <c r="D1676">
        <v>41</v>
      </c>
      <c r="E1676">
        <v>8</v>
      </c>
      <c r="F1676">
        <v>7.1999999999999995E-2</v>
      </c>
    </row>
    <row r="1677" spans="1:6">
      <c r="A1677" t="s">
        <v>1682</v>
      </c>
      <c r="B1677">
        <v>23.03</v>
      </c>
      <c r="C1677">
        <v>15.97</v>
      </c>
      <c r="D1677">
        <v>1</v>
      </c>
      <c r="E1677">
        <v>0</v>
      </c>
      <c r="F1677" t="s">
        <v>8</v>
      </c>
    </row>
    <row r="1678" spans="1:6">
      <c r="A1678" t="s">
        <v>1683</v>
      </c>
      <c r="B1678">
        <v>41.3</v>
      </c>
      <c r="C1678">
        <v>0</v>
      </c>
      <c r="D1678">
        <v>38</v>
      </c>
      <c r="E1678">
        <v>4</v>
      </c>
      <c r="F1678">
        <v>1.3899999999999999E-2</v>
      </c>
    </row>
    <row r="1679" spans="1:6">
      <c r="A1679" t="s">
        <v>1684</v>
      </c>
      <c r="B1679">
        <v>318.10000000000002</v>
      </c>
      <c r="C1679">
        <v>311.45</v>
      </c>
      <c r="D1679">
        <v>1</v>
      </c>
      <c r="E1679">
        <v>0</v>
      </c>
      <c r="F1679" t="s">
        <v>8</v>
      </c>
    </row>
    <row r="1680" spans="1:6">
      <c r="A1680" t="s">
        <v>1685</v>
      </c>
      <c r="B1680">
        <v>20.440000000000001</v>
      </c>
      <c r="C1680">
        <v>0</v>
      </c>
      <c r="D1680">
        <v>37</v>
      </c>
      <c r="E1680">
        <v>15</v>
      </c>
      <c r="F1680">
        <v>5.0999999999999997E-2</v>
      </c>
    </row>
    <row r="1681" spans="1:6">
      <c r="A1681" t="s">
        <v>1686</v>
      </c>
      <c r="B1681">
        <v>28.1</v>
      </c>
      <c r="C1681">
        <v>1.6</v>
      </c>
      <c r="D1681">
        <v>35</v>
      </c>
      <c r="E1681">
        <v>7</v>
      </c>
      <c r="F1681">
        <v>2.0500000000000001E-2</v>
      </c>
    </row>
    <row r="1682" spans="1:6">
      <c r="A1682" t="s">
        <v>1687</v>
      </c>
      <c r="B1682">
        <v>303.39999999999998</v>
      </c>
      <c r="C1682">
        <v>61.6</v>
      </c>
      <c r="D1682">
        <v>346</v>
      </c>
      <c r="E1682">
        <v>123</v>
      </c>
      <c r="F1682">
        <v>2.53E-2</v>
      </c>
    </row>
    <row r="1683" spans="1:6">
      <c r="A1683" t="s">
        <v>1688</v>
      </c>
      <c r="B1683">
        <v>47.8</v>
      </c>
      <c r="C1683">
        <v>20.440000000000001</v>
      </c>
      <c r="D1683">
        <v>62</v>
      </c>
      <c r="E1683">
        <v>39</v>
      </c>
      <c r="F1683">
        <v>9.4000000000000004E-3</v>
      </c>
    </row>
    <row r="1684" spans="1:6">
      <c r="A1684" t="s">
        <v>1689</v>
      </c>
      <c r="B1684">
        <v>66</v>
      </c>
      <c r="C1684">
        <v>0</v>
      </c>
      <c r="D1684">
        <v>54</v>
      </c>
      <c r="E1684">
        <v>18</v>
      </c>
      <c r="F1684">
        <v>2.0799999999999999E-2</v>
      </c>
    </row>
    <row r="1685" spans="1:6">
      <c r="A1685" t="s">
        <v>1690</v>
      </c>
      <c r="B1685">
        <v>23.03</v>
      </c>
      <c r="C1685">
        <v>2.5880000000000001</v>
      </c>
      <c r="D1685">
        <v>8</v>
      </c>
      <c r="E1685">
        <v>0</v>
      </c>
      <c r="F1685" t="s">
        <v>8</v>
      </c>
    </row>
    <row r="1686" spans="1:6">
      <c r="A1686" t="s">
        <v>1691</v>
      </c>
      <c r="B1686">
        <v>93.9</v>
      </c>
      <c r="C1686">
        <v>66</v>
      </c>
      <c r="D1686">
        <v>100</v>
      </c>
      <c r="E1686">
        <v>0</v>
      </c>
      <c r="F1686" t="s">
        <v>8</v>
      </c>
    </row>
    <row r="1687" spans="1:6">
      <c r="A1687" t="s">
        <v>1692</v>
      </c>
      <c r="B1687">
        <v>295.5</v>
      </c>
      <c r="C1687">
        <v>66</v>
      </c>
      <c r="D1687">
        <v>1170</v>
      </c>
      <c r="E1687">
        <v>597</v>
      </c>
      <c r="F1687">
        <v>4.1399999999999999E-2</v>
      </c>
    </row>
    <row r="1688" spans="1:6">
      <c r="A1688" t="s">
        <v>1693</v>
      </c>
      <c r="B1688">
        <v>3.6</v>
      </c>
      <c r="C1688">
        <v>2.5880000000000001</v>
      </c>
      <c r="D1688">
        <v>3</v>
      </c>
      <c r="E1688">
        <v>0</v>
      </c>
      <c r="F1688" t="s">
        <v>8</v>
      </c>
    </row>
    <row r="1689" spans="1:6">
      <c r="A1689" t="s">
        <v>1694</v>
      </c>
      <c r="B1689">
        <v>23.03</v>
      </c>
      <c r="C1689">
        <v>20.440000000000001</v>
      </c>
      <c r="D1689">
        <v>1</v>
      </c>
      <c r="E1689">
        <v>0</v>
      </c>
      <c r="F1689" t="s">
        <v>8</v>
      </c>
    </row>
    <row r="1690" spans="1:6">
      <c r="A1690" t="s">
        <v>1695</v>
      </c>
      <c r="B1690">
        <v>125</v>
      </c>
      <c r="C1690">
        <v>100.5</v>
      </c>
      <c r="D1690">
        <v>1</v>
      </c>
      <c r="E1690">
        <v>0</v>
      </c>
      <c r="F1690" t="s">
        <v>8</v>
      </c>
    </row>
    <row r="1691" spans="1:6">
      <c r="A1691" t="s">
        <v>1696</v>
      </c>
      <c r="B1691">
        <v>2.5880000000000001</v>
      </c>
      <c r="C1691">
        <v>1.17E-2</v>
      </c>
      <c r="D1691">
        <v>2</v>
      </c>
      <c r="E1691">
        <v>0</v>
      </c>
      <c r="F1691" t="s">
        <v>8</v>
      </c>
    </row>
    <row r="1692" spans="1:6">
      <c r="A1692" t="s">
        <v>1697</v>
      </c>
      <c r="B1692">
        <v>66</v>
      </c>
      <c r="C1692">
        <v>37.200000000000003</v>
      </c>
      <c r="D1692">
        <v>3</v>
      </c>
      <c r="E1692">
        <v>1</v>
      </c>
      <c r="F1692">
        <v>1.7899999999999999E-2</v>
      </c>
    </row>
    <row r="1693" spans="1:6">
      <c r="A1693" t="s">
        <v>1698</v>
      </c>
      <c r="B1693">
        <v>89.8</v>
      </c>
      <c r="C1693">
        <v>70.599999999999994</v>
      </c>
      <c r="D1693">
        <v>100</v>
      </c>
      <c r="E1693">
        <v>4</v>
      </c>
      <c r="F1693">
        <v>5.9499999999999997E-2</v>
      </c>
    </row>
    <row r="1694" spans="1:6">
      <c r="A1694" t="s">
        <v>1699</v>
      </c>
      <c r="B1694">
        <v>37.200000000000003</v>
      </c>
      <c r="C1694">
        <v>33.9</v>
      </c>
      <c r="D1694">
        <v>1</v>
      </c>
      <c r="E1694">
        <v>1</v>
      </c>
      <c r="F1694">
        <v>8.1600000000000006E-2</v>
      </c>
    </row>
    <row r="1695" spans="1:6">
      <c r="A1695" t="s">
        <v>1700</v>
      </c>
      <c r="B1695">
        <v>212</v>
      </c>
      <c r="C1695">
        <v>70.599999999999994</v>
      </c>
      <c r="D1695">
        <v>16</v>
      </c>
      <c r="E1695">
        <v>15</v>
      </c>
      <c r="F1695">
        <v>1.49E-2</v>
      </c>
    </row>
    <row r="1696" spans="1:6">
      <c r="A1696" t="s">
        <v>1701</v>
      </c>
      <c r="B1696">
        <v>23.03</v>
      </c>
      <c r="C1696">
        <v>0.122</v>
      </c>
      <c r="D1696">
        <v>6</v>
      </c>
      <c r="E1696">
        <v>0</v>
      </c>
      <c r="F1696" t="s">
        <v>8</v>
      </c>
    </row>
    <row r="1697" spans="1:6">
      <c r="A1697" t="s">
        <v>1702</v>
      </c>
      <c r="B1697">
        <v>33.9</v>
      </c>
      <c r="C1697">
        <v>0.126</v>
      </c>
      <c r="D1697">
        <v>16</v>
      </c>
      <c r="E1697">
        <v>11</v>
      </c>
      <c r="F1697">
        <v>1.21E-2</v>
      </c>
    </row>
    <row r="1698" spans="1:6">
      <c r="A1698" t="s">
        <v>1703</v>
      </c>
      <c r="B1698">
        <v>166.1</v>
      </c>
      <c r="C1698">
        <v>66</v>
      </c>
      <c r="D1698">
        <v>36</v>
      </c>
      <c r="E1698">
        <v>18</v>
      </c>
      <c r="F1698">
        <v>1.18E-2</v>
      </c>
    </row>
    <row r="1699" spans="1:6">
      <c r="A1699" t="s">
        <v>1704</v>
      </c>
      <c r="B1699">
        <v>28.4</v>
      </c>
      <c r="C1699">
        <v>2.5880000000000001</v>
      </c>
      <c r="D1699">
        <v>15</v>
      </c>
      <c r="E1699">
        <v>4</v>
      </c>
      <c r="F1699">
        <v>4.0000000000000001E-3</v>
      </c>
    </row>
    <row r="1700" spans="1:6">
      <c r="A1700" t="s">
        <v>1705</v>
      </c>
      <c r="B1700">
        <v>201.3</v>
      </c>
      <c r="C1700">
        <v>182</v>
      </c>
      <c r="D1700">
        <v>7</v>
      </c>
      <c r="E1700">
        <v>1</v>
      </c>
      <c r="F1700">
        <v>0.04</v>
      </c>
    </row>
    <row r="1701" spans="1:6">
      <c r="A1701" t="s">
        <v>1706</v>
      </c>
      <c r="B1701">
        <v>272.5</v>
      </c>
      <c r="C1701">
        <v>252.17</v>
      </c>
      <c r="D1701">
        <v>3</v>
      </c>
      <c r="E1701">
        <v>3</v>
      </c>
      <c r="F1701">
        <v>3.4700000000000002E-2</v>
      </c>
    </row>
    <row r="1702" spans="1:6">
      <c r="A1702" t="s">
        <v>1707</v>
      </c>
      <c r="B1702">
        <v>161.19999999999999</v>
      </c>
      <c r="C1702">
        <v>145</v>
      </c>
      <c r="D1702">
        <v>10</v>
      </c>
      <c r="E1702">
        <v>0</v>
      </c>
      <c r="F1702" t="s">
        <v>8</v>
      </c>
    </row>
    <row r="1703" spans="1:6">
      <c r="A1703" t="s">
        <v>1708</v>
      </c>
      <c r="B1703">
        <v>99.6</v>
      </c>
      <c r="C1703">
        <v>66</v>
      </c>
      <c r="D1703">
        <v>4</v>
      </c>
      <c r="E1703">
        <v>1</v>
      </c>
      <c r="F1703">
        <v>2.9399999999999999E-2</v>
      </c>
    </row>
    <row r="1704" spans="1:6">
      <c r="A1704" t="s">
        <v>1709</v>
      </c>
      <c r="B1704">
        <v>460.9</v>
      </c>
      <c r="C1704">
        <v>449.5</v>
      </c>
      <c r="D1704">
        <v>19</v>
      </c>
      <c r="E1704">
        <v>0</v>
      </c>
      <c r="F1704" t="s">
        <v>8</v>
      </c>
    </row>
    <row r="1705" spans="1:6">
      <c r="A1705" t="s">
        <v>1710</v>
      </c>
      <c r="B1705">
        <v>259.89999999999998</v>
      </c>
      <c r="C1705">
        <v>254.17</v>
      </c>
      <c r="D1705">
        <v>1</v>
      </c>
      <c r="E1705">
        <v>0</v>
      </c>
      <c r="F1705" t="s">
        <v>8</v>
      </c>
    </row>
    <row r="1706" spans="1:6">
      <c r="A1706" t="s">
        <v>1711</v>
      </c>
      <c r="B1706">
        <v>279.3</v>
      </c>
      <c r="C1706">
        <v>252.17</v>
      </c>
      <c r="D1706">
        <v>18</v>
      </c>
      <c r="E1706">
        <v>0</v>
      </c>
      <c r="F1706" t="s">
        <v>8</v>
      </c>
    </row>
    <row r="1707" spans="1:6">
      <c r="A1707" t="s">
        <v>1712</v>
      </c>
      <c r="B1707">
        <v>132.9</v>
      </c>
      <c r="C1707">
        <v>66</v>
      </c>
      <c r="D1707">
        <v>71</v>
      </c>
      <c r="E1707">
        <v>1</v>
      </c>
      <c r="F1707">
        <v>5.3E-3</v>
      </c>
    </row>
    <row r="1708" spans="1:6">
      <c r="A1708" t="s">
        <v>1713</v>
      </c>
      <c r="B1708">
        <v>419.2</v>
      </c>
      <c r="C1708">
        <v>387.7</v>
      </c>
      <c r="D1708">
        <v>18</v>
      </c>
      <c r="E1708">
        <v>2</v>
      </c>
      <c r="F1708">
        <v>8.2000000000000007E-3</v>
      </c>
    </row>
    <row r="1709" spans="1:6">
      <c r="A1709" t="s">
        <v>1714</v>
      </c>
      <c r="B1709">
        <v>23.03</v>
      </c>
      <c r="C1709">
        <v>20.440000000000001</v>
      </c>
      <c r="D1709">
        <v>1</v>
      </c>
      <c r="E1709">
        <v>0</v>
      </c>
      <c r="F1709" t="s">
        <v>8</v>
      </c>
    </row>
    <row r="1710" spans="1:6">
      <c r="A1710" t="s">
        <v>1715</v>
      </c>
      <c r="B1710">
        <v>83.6</v>
      </c>
      <c r="C1710">
        <v>66</v>
      </c>
      <c r="D1710">
        <v>8</v>
      </c>
      <c r="E1710">
        <v>0</v>
      </c>
      <c r="F1710" t="s">
        <v>8</v>
      </c>
    </row>
    <row r="1711" spans="1:6">
      <c r="A1711" t="s">
        <v>1716</v>
      </c>
      <c r="B1711">
        <v>66</v>
      </c>
      <c r="C1711">
        <v>8.5000000000000006E-2</v>
      </c>
      <c r="D1711">
        <v>236</v>
      </c>
      <c r="E1711">
        <v>69</v>
      </c>
      <c r="F1711">
        <v>1.32E-2</v>
      </c>
    </row>
    <row r="1712" spans="1:6">
      <c r="A1712" t="s">
        <v>1717</v>
      </c>
      <c r="B1712">
        <v>252.17</v>
      </c>
      <c r="C1712">
        <v>66</v>
      </c>
      <c r="D1712">
        <v>884</v>
      </c>
      <c r="E1712">
        <v>467</v>
      </c>
      <c r="F1712">
        <v>5.8400000000000001E-2</v>
      </c>
    </row>
    <row r="1713" spans="1:6">
      <c r="A1713" t="s">
        <v>1718</v>
      </c>
      <c r="B1713">
        <v>252.17</v>
      </c>
      <c r="C1713">
        <v>215.56</v>
      </c>
      <c r="D1713">
        <v>56</v>
      </c>
      <c r="E1713">
        <v>36</v>
      </c>
      <c r="F1713">
        <v>1.84E-2</v>
      </c>
    </row>
    <row r="1714" spans="1:6">
      <c r="A1714" t="s">
        <v>1719</v>
      </c>
      <c r="B1714">
        <v>28.1</v>
      </c>
      <c r="C1714">
        <v>23.03</v>
      </c>
      <c r="D1714">
        <v>8</v>
      </c>
      <c r="E1714">
        <v>0</v>
      </c>
      <c r="F1714" t="s">
        <v>8</v>
      </c>
    </row>
    <row r="1715" spans="1:6">
      <c r="A1715" t="s">
        <v>1720</v>
      </c>
      <c r="B1715">
        <v>323.2</v>
      </c>
      <c r="C1715">
        <v>295.5</v>
      </c>
      <c r="D1715">
        <v>5</v>
      </c>
      <c r="E1715">
        <v>1</v>
      </c>
      <c r="F1715">
        <v>2.7000000000000001E-3</v>
      </c>
    </row>
    <row r="1716" spans="1:6">
      <c r="A1716" t="s">
        <v>1721</v>
      </c>
      <c r="B1716">
        <v>265.10000000000002</v>
      </c>
      <c r="C1716">
        <v>252.17</v>
      </c>
      <c r="D1716">
        <v>8</v>
      </c>
      <c r="E1716">
        <v>2</v>
      </c>
      <c r="F1716">
        <v>0.12909999999999999</v>
      </c>
    </row>
    <row r="1717" spans="1:6">
      <c r="A1717" t="s">
        <v>1722</v>
      </c>
      <c r="B1717">
        <v>313.8</v>
      </c>
      <c r="C1717">
        <v>232</v>
      </c>
      <c r="D1717">
        <v>11</v>
      </c>
      <c r="E1717">
        <v>2</v>
      </c>
      <c r="F1717">
        <v>0.57740000000000002</v>
      </c>
    </row>
    <row r="1718" spans="1:6">
      <c r="A1718" t="s">
        <v>1723</v>
      </c>
      <c r="B1718">
        <v>125</v>
      </c>
      <c r="C1718">
        <v>113</v>
      </c>
      <c r="D1718">
        <v>1</v>
      </c>
      <c r="E1718">
        <v>0</v>
      </c>
      <c r="F1718" t="s">
        <v>8</v>
      </c>
    </row>
    <row r="1719" spans="1:6">
      <c r="A1719" t="s">
        <v>1724</v>
      </c>
      <c r="B1719">
        <v>72.099999999999994</v>
      </c>
      <c r="C1719">
        <v>61.6</v>
      </c>
      <c r="D1719">
        <v>2</v>
      </c>
      <c r="E1719">
        <v>0</v>
      </c>
      <c r="F1719" t="s">
        <v>8</v>
      </c>
    </row>
    <row r="1720" spans="1:6">
      <c r="A1720" t="s">
        <v>1725</v>
      </c>
      <c r="B1720">
        <v>12.7</v>
      </c>
      <c r="C1720">
        <v>11.62</v>
      </c>
      <c r="D1720">
        <v>2</v>
      </c>
      <c r="E1720">
        <v>0</v>
      </c>
      <c r="F1720" t="s">
        <v>8</v>
      </c>
    </row>
    <row r="1721" spans="1:6">
      <c r="A1721" t="s">
        <v>1726</v>
      </c>
      <c r="B1721">
        <v>145</v>
      </c>
      <c r="C1721">
        <v>100.5</v>
      </c>
      <c r="D1721">
        <v>12</v>
      </c>
      <c r="E1721">
        <v>0</v>
      </c>
      <c r="F1721" t="s">
        <v>8</v>
      </c>
    </row>
    <row r="1722" spans="1:6">
      <c r="A1722" t="s">
        <v>1727</v>
      </c>
      <c r="B1722">
        <v>247.2</v>
      </c>
      <c r="C1722">
        <v>0</v>
      </c>
      <c r="D1722">
        <v>1064</v>
      </c>
      <c r="E1722">
        <v>413</v>
      </c>
      <c r="F1722">
        <v>4.5400000000000003E-2</v>
      </c>
    </row>
    <row r="1723" spans="1:6">
      <c r="A1723" t="s">
        <v>1728</v>
      </c>
      <c r="B1723">
        <v>3.6</v>
      </c>
      <c r="C1723">
        <v>2.5880000000000001</v>
      </c>
      <c r="D1723">
        <v>2</v>
      </c>
      <c r="E1723">
        <v>1</v>
      </c>
      <c r="F1723">
        <v>5.0000000000000001E-4</v>
      </c>
    </row>
    <row r="1724" spans="1:6">
      <c r="A1724" t="s">
        <v>1729</v>
      </c>
      <c r="B1724">
        <v>33.9</v>
      </c>
      <c r="C1724">
        <v>1.17E-2</v>
      </c>
      <c r="D1724">
        <v>67</v>
      </c>
      <c r="E1724">
        <v>14</v>
      </c>
      <c r="F1724">
        <v>6.1999999999999998E-3</v>
      </c>
    </row>
    <row r="1725" spans="1:6">
      <c r="A1725" t="s">
        <v>1730</v>
      </c>
      <c r="B1725">
        <v>520</v>
      </c>
      <c r="C1725">
        <v>501</v>
      </c>
      <c r="D1725">
        <v>61</v>
      </c>
      <c r="E1725">
        <v>7</v>
      </c>
      <c r="F1725">
        <v>0.98329999999999995</v>
      </c>
    </row>
    <row r="1726" spans="1:6">
      <c r="A1726" t="s">
        <v>1731</v>
      </c>
      <c r="B1726">
        <v>407.6</v>
      </c>
      <c r="C1726">
        <v>20.440000000000001</v>
      </c>
      <c r="D1726">
        <v>215</v>
      </c>
      <c r="E1726">
        <v>32</v>
      </c>
      <c r="F1726">
        <v>5.6300000000000003E-2</v>
      </c>
    </row>
    <row r="1727" spans="1:6">
      <c r="A1727" t="s">
        <v>1732</v>
      </c>
      <c r="B1727">
        <v>113</v>
      </c>
      <c r="C1727">
        <v>89.3</v>
      </c>
      <c r="D1727">
        <v>7</v>
      </c>
      <c r="E1727">
        <v>0</v>
      </c>
      <c r="F1727" t="s">
        <v>8</v>
      </c>
    </row>
    <row r="1728" spans="1:6">
      <c r="A1728" t="s">
        <v>1733</v>
      </c>
      <c r="B1728">
        <v>125.45</v>
      </c>
      <c r="C1728">
        <v>93.9</v>
      </c>
      <c r="D1728">
        <v>15</v>
      </c>
      <c r="E1728">
        <v>2</v>
      </c>
      <c r="F1728">
        <v>0.1</v>
      </c>
    </row>
    <row r="1729" spans="1:6">
      <c r="A1729" t="s">
        <v>1734</v>
      </c>
      <c r="B1729">
        <v>66</v>
      </c>
      <c r="C1729">
        <v>0</v>
      </c>
      <c r="D1729">
        <v>66</v>
      </c>
      <c r="E1729">
        <v>10</v>
      </c>
      <c r="F1729">
        <v>1.1999999999999999E-3</v>
      </c>
    </row>
    <row r="1730" spans="1:6">
      <c r="A1730" t="s">
        <v>1735</v>
      </c>
      <c r="B1730">
        <v>237</v>
      </c>
      <c r="C1730">
        <v>208.5</v>
      </c>
      <c r="D1730">
        <v>2</v>
      </c>
      <c r="E1730">
        <v>0</v>
      </c>
      <c r="F1730" t="s">
        <v>8</v>
      </c>
    </row>
    <row r="1731" spans="1:6">
      <c r="A1731" t="s">
        <v>1736</v>
      </c>
      <c r="B1731">
        <v>7.2460000000000004</v>
      </c>
      <c r="C1731">
        <v>5.3330000000000002</v>
      </c>
      <c r="D1731">
        <v>1</v>
      </c>
      <c r="E1731">
        <v>0</v>
      </c>
      <c r="F1731" t="s">
        <v>8</v>
      </c>
    </row>
    <row r="1732" spans="1:6">
      <c r="A1732" t="s">
        <v>1737</v>
      </c>
      <c r="B1732">
        <v>41.3</v>
      </c>
      <c r="C1732">
        <v>15.97</v>
      </c>
      <c r="D1732">
        <v>4</v>
      </c>
      <c r="E1732">
        <v>0</v>
      </c>
      <c r="F1732" t="s">
        <v>8</v>
      </c>
    </row>
    <row r="1733" spans="1:6">
      <c r="A1733" t="s">
        <v>1738</v>
      </c>
      <c r="B1733">
        <v>99.6</v>
      </c>
      <c r="C1733">
        <v>0.78100000000000003</v>
      </c>
      <c r="D1733">
        <v>34</v>
      </c>
      <c r="E1733">
        <v>14</v>
      </c>
      <c r="F1733">
        <v>2.5000000000000001E-3</v>
      </c>
    </row>
    <row r="1734" spans="1:6">
      <c r="A1734" t="s">
        <v>1739</v>
      </c>
      <c r="B1734">
        <v>5.3330000000000002</v>
      </c>
      <c r="C1734">
        <v>2.5880000000000001</v>
      </c>
      <c r="D1734">
        <v>3</v>
      </c>
      <c r="E1734">
        <v>3</v>
      </c>
      <c r="F1734">
        <v>8.8000000000000005E-3</v>
      </c>
    </row>
    <row r="1735" spans="1:6">
      <c r="A1735" t="s">
        <v>1740</v>
      </c>
      <c r="B1735">
        <v>129.4</v>
      </c>
      <c r="C1735">
        <v>0</v>
      </c>
      <c r="D1735">
        <v>138</v>
      </c>
      <c r="E1735">
        <v>24</v>
      </c>
      <c r="F1735">
        <v>2.9100000000000001E-2</v>
      </c>
    </row>
    <row r="1736" spans="1:6">
      <c r="A1736" t="s">
        <v>1741</v>
      </c>
      <c r="B1736">
        <v>410.8</v>
      </c>
      <c r="C1736">
        <v>99.6</v>
      </c>
      <c r="D1736">
        <v>274</v>
      </c>
      <c r="E1736">
        <v>20</v>
      </c>
      <c r="F1736">
        <v>0.1268</v>
      </c>
    </row>
    <row r="1737" spans="1:6">
      <c r="A1737" t="s">
        <v>1742</v>
      </c>
      <c r="B1737">
        <v>358.9</v>
      </c>
      <c r="C1737">
        <v>295.5</v>
      </c>
      <c r="D1737">
        <v>75</v>
      </c>
      <c r="E1737">
        <v>0</v>
      </c>
      <c r="F1737" t="s">
        <v>8</v>
      </c>
    </row>
    <row r="1738" spans="1:6">
      <c r="A1738" t="s">
        <v>1743</v>
      </c>
      <c r="B1738">
        <v>196.5</v>
      </c>
      <c r="C1738">
        <v>182</v>
      </c>
      <c r="D1738">
        <v>52</v>
      </c>
      <c r="E1738">
        <v>7</v>
      </c>
      <c r="F1738">
        <v>0.22209999999999999</v>
      </c>
    </row>
    <row r="1739" spans="1:6">
      <c r="A1739" t="s">
        <v>1744</v>
      </c>
      <c r="B1739">
        <v>83.5</v>
      </c>
      <c r="C1739">
        <v>66</v>
      </c>
      <c r="D1739">
        <v>64</v>
      </c>
      <c r="E1739">
        <v>42</v>
      </c>
      <c r="F1739">
        <v>1.1599999999999999E-2</v>
      </c>
    </row>
    <row r="1740" spans="1:6">
      <c r="A1740" t="s">
        <v>1745</v>
      </c>
      <c r="B1740">
        <v>11.62</v>
      </c>
      <c r="C1740">
        <v>11.608000000000001</v>
      </c>
      <c r="D1740">
        <v>2</v>
      </c>
      <c r="E1740">
        <v>1</v>
      </c>
      <c r="F1740">
        <v>6.25E-2</v>
      </c>
    </row>
    <row r="1741" spans="1:6">
      <c r="A1741" t="s">
        <v>1746</v>
      </c>
      <c r="B1741">
        <v>41.3</v>
      </c>
      <c r="C1741">
        <v>33.9</v>
      </c>
      <c r="D1741">
        <v>12</v>
      </c>
      <c r="E1741">
        <v>0</v>
      </c>
      <c r="F1741" t="s">
        <v>8</v>
      </c>
    </row>
    <row r="1742" spans="1:6">
      <c r="A1742" t="s">
        <v>1747</v>
      </c>
      <c r="B1742">
        <v>170.3</v>
      </c>
      <c r="C1742">
        <v>168.3</v>
      </c>
      <c r="D1742">
        <v>3</v>
      </c>
      <c r="E1742">
        <v>3</v>
      </c>
      <c r="F1742">
        <v>0.1231</v>
      </c>
    </row>
    <row r="1743" spans="1:6">
      <c r="A1743" t="s">
        <v>1748</v>
      </c>
      <c r="B1743">
        <v>83.5</v>
      </c>
      <c r="C1743">
        <v>70.599999999999994</v>
      </c>
      <c r="D1743">
        <v>6</v>
      </c>
      <c r="E1743">
        <v>0</v>
      </c>
      <c r="F1743" t="s">
        <v>8</v>
      </c>
    </row>
    <row r="1744" spans="1:6">
      <c r="A1744" t="s">
        <v>1749</v>
      </c>
      <c r="B1744">
        <v>265.10000000000002</v>
      </c>
      <c r="C1744">
        <v>259.89999999999998</v>
      </c>
      <c r="D1744">
        <v>6</v>
      </c>
      <c r="E1744">
        <v>5</v>
      </c>
      <c r="F1744">
        <v>3.4500000000000003E-2</v>
      </c>
    </row>
    <row r="1745" spans="1:6">
      <c r="A1745" t="s">
        <v>1750</v>
      </c>
      <c r="B1745">
        <v>453</v>
      </c>
      <c r="C1745">
        <v>443.4</v>
      </c>
      <c r="D1745">
        <v>4</v>
      </c>
      <c r="E1745">
        <v>3</v>
      </c>
      <c r="F1745">
        <v>4.7999999999999996E-3</v>
      </c>
    </row>
    <row r="1746" spans="1:6">
      <c r="A1746" t="s">
        <v>1751</v>
      </c>
      <c r="B1746">
        <v>478.6</v>
      </c>
      <c r="C1746">
        <v>471.8</v>
      </c>
      <c r="D1746">
        <v>2</v>
      </c>
      <c r="E1746">
        <v>0</v>
      </c>
      <c r="F1746" t="s">
        <v>8</v>
      </c>
    </row>
    <row r="1747" spans="1:6">
      <c r="A1747" t="s">
        <v>1752</v>
      </c>
      <c r="B1747">
        <v>145</v>
      </c>
      <c r="C1747">
        <v>140.19999999999999</v>
      </c>
      <c r="D1747">
        <v>6</v>
      </c>
      <c r="E1747">
        <v>6</v>
      </c>
      <c r="F1747">
        <v>0.71560000000000001</v>
      </c>
    </row>
    <row r="1748" spans="1:6">
      <c r="A1748" t="s">
        <v>1753</v>
      </c>
      <c r="B1748">
        <v>86.3</v>
      </c>
      <c r="C1748">
        <v>66</v>
      </c>
      <c r="D1748">
        <v>15</v>
      </c>
      <c r="E1748">
        <v>0</v>
      </c>
      <c r="F1748" t="s">
        <v>8</v>
      </c>
    </row>
    <row r="1749" spans="1:6">
      <c r="A1749" t="s">
        <v>1754</v>
      </c>
      <c r="B1749">
        <v>161.19999999999999</v>
      </c>
      <c r="C1749">
        <v>155.69999999999999</v>
      </c>
      <c r="D1749">
        <v>15</v>
      </c>
      <c r="E1749">
        <v>13</v>
      </c>
      <c r="F1749">
        <v>5.6500000000000002E-2</v>
      </c>
    </row>
    <row r="1750" spans="1:6">
      <c r="A1750" t="s">
        <v>1755</v>
      </c>
      <c r="B1750">
        <v>125</v>
      </c>
      <c r="C1750">
        <v>122.46</v>
      </c>
      <c r="D1750">
        <v>5</v>
      </c>
      <c r="E1750">
        <v>0</v>
      </c>
      <c r="F1750" t="s">
        <v>8</v>
      </c>
    </row>
    <row r="1751" spans="1:6">
      <c r="A1751" t="s">
        <v>1756</v>
      </c>
      <c r="B1751">
        <v>122.46</v>
      </c>
      <c r="C1751">
        <v>113</v>
      </c>
      <c r="D1751">
        <v>10</v>
      </c>
      <c r="E1751">
        <v>0</v>
      </c>
      <c r="F1751" t="s">
        <v>8</v>
      </c>
    </row>
    <row r="1752" spans="1:6">
      <c r="A1752" t="s">
        <v>1757</v>
      </c>
      <c r="B1752">
        <v>433.4</v>
      </c>
      <c r="C1752">
        <v>382.7</v>
      </c>
      <c r="D1752">
        <v>31</v>
      </c>
      <c r="E1752">
        <v>0</v>
      </c>
      <c r="F1752" t="s">
        <v>8</v>
      </c>
    </row>
    <row r="1753" spans="1:6">
      <c r="A1753" t="s">
        <v>1758</v>
      </c>
      <c r="B1753">
        <v>251.3</v>
      </c>
      <c r="C1753">
        <v>145</v>
      </c>
      <c r="D1753">
        <v>82</v>
      </c>
      <c r="E1753">
        <v>40</v>
      </c>
      <c r="F1753">
        <v>2.8500000000000001E-2</v>
      </c>
    </row>
    <row r="1754" spans="1:6">
      <c r="A1754" t="s">
        <v>1759</v>
      </c>
      <c r="B1754">
        <v>208.5</v>
      </c>
      <c r="C1754">
        <v>145</v>
      </c>
      <c r="D1754">
        <v>35</v>
      </c>
      <c r="E1754">
        <v>18</v>
      </c>
      <c r="F1754">
        <v>6.6900000000000001E-2</v>
      </c>
    </row>
    <row r="1755" spans="1:6">
      <c r="A1755" t="s">
        <v>1760</v>
      </c>
      <c r="B1755">
        <v>433.4</v>
      </c>
      <c r="C1755">
        <v>393.3</v>
      </c>
      <c r="D1755">
        <v>8</v>
      </c>
      <c r="E1755">
        <v>2</v>
      </c>
      <c r="F1755">
        <v>0.1694</v>
      </c>
    </row>
    <row r="1756" spans="1:6">
      <c r="A1756" t="s">
        <v>1761</v>
      </c>
      <c r="B1756">
        <v>171.6</v>
      </c>
      <c r="C1756">
        <v>145</v>
      </c>
      <c r="D1756">
        <v>65</v>
      </c>
      <c r="E1756">
        <v>41</v>
      </c>
      <c r="F1756">
        <v>4.7399999999999998E-2</v>
      </c>
    </row>
    <row r="1757" spans="1:6">
      <c r="A1757" t="s">
        <v>1762</v>
      </c>
      <c r="B1757">
        <v>242</v>
      </c>
      <c r="C1757">
        <v>237</v>
      </c>
      <c r="D1757">
        <v>4</v>
      </c>
      <c r="E1757">
        <v>0</v>
      </c>
      <c r="F1757" t="s">
        <v>8</v>
      </c>
    </row>
    <row r="1758" spans="1:6">
      <c r="A1758" t="s">
        <v>1763</v>
      </c>
      <c r="B1758">
        <v>279.3</v>
      </c>
      <c r="C1758">
        <v>268.8</v>
      </c>
      <c r="D1758">
        <v>9</v>
      </c>
      <c r="E1758">
        <v>1</v>
      </c>
      <c r="F1758">
        <v>1</v>
      </c>
    </row>
    <row r="1759" spans="1:6">
      <c r="A1759" t="s">
        <v>1764</v>
      </c>
      <c r="B1759">
        <v>89.8</v>
      </c>
      <c r="C1759">
        <v>66</v>
      </c>
      <c r="D1759">
        <v>9</v>
      </c>
      <c r="E1759">
        <v>0</v>
      </c>
      <c r="F1759" t="s">
        <v>8</v>
      </c>
    </row>
    <row r="1760" spans="1:6">
      <c r="A1760" t="s">
        <v>1765</v>
      </c>
      <c r="B1760">
        <v>445.2</v>
      </c>
      <c r="C1760">
        <v>66</v>
      </c>
      <c r="D1760">
        <v>50</v>
      </c>
      <c r="E1760">
        <v>47</v>
      </c>
      <c r="F1760">
        <v>1.03E-2</v>
      </c>
    </row>
    <row r="1761" spans="1:6">
      <c r="A1761" t="s">
        <v>1766</v>
      </c>
      <c r="B1761">
        <v>423</v>
      </c>
      <c r="C1761">
        <v>410.8</v>
      </c>
      <c r="D1761">
        <v>5</v>
      </c>
      <c r="E1761">
        <v>0</v>
      </c>
      <c r="F1761" t="s">
        <v>8</v>
      </c>
    </row>
    <row r="1762" spans="1:6">
      <c r="A1762" t="s">
        <v>1767</v>
      </c>
      <c r="B1762">
        <v>303.7</v>
      </c>
      <c r="C1762">
        <v>298.89999999999998</v>
      </c>
      <c r="D1762">
        <v>1</v>
      </c>
      <c r="E1762">
        <v>0</v>
      </c>
      <c r="F1762" t="s">
        <v>8</v>
      </c>
    </row>
    <row r="1763" spans="1:6">
      <c r="A1763" t="s">
        <v>1768</v>
      </c>
      <c r="B1763">
        <v>168.3</v>
      </c>
      <c r="C1763">
        <v>166.1</v>
      </c>
      <c r="D1763">
        <v>6</v>
      </c>
      <c r="E1763">
        <v>0</v>
      </c>
      <c r="F1763" t="s">
        <v>8</v>
      </c>
    </row>
    <row r="1764" spans="1:6">
      <c r="A1764" t="s">
        <v>1769</v>
      </c>
      <c r="B1764">
        <v>478.6</v>
      </c>
      <c r="C1764">
        <v>421.3</v>
      </c>
      <c r="D1764">
        <v>68</v>
      </c>
      <c r="E1764">
        <v>11</v>
      </c>
      <c r="F1764">
        <v>0.62019999999999997</v>
      </c>
    </row>
    <row r="1765" spans="1:6">
      <c r="A1765" t="s">
        <v>1770</v>
      </c>
      <c r="B1765">
        <v>430.5</v>
      </c>
      <c r="C1765">
        <v>410.8</v>
      </c>
      <c r="D1765">
        <v>13</v>
      </c>
      <c r="E1765">
        <v>1</v>
      </c>
      <c r="F1765">
        <v>5.0000000000000001E-4</v>
      </c>
    </row>
    <row r="1766" spans="1:6">
      <c r="A1766" t="s">
        <v>1771</v>
      </c>
      <c r="B1766">
        <v>251.3</v>
      </c>
      <c r="C1766">
        <v>247.2</v>
      </c>
      <c r="D1766">
        <v>1</v>
      </c>
      <c r="E1766">
        <v>0</v>
      </c>
      <c r="F1766" t="s">
        <v>8</v>
      </c>
    </row>
    <row r="1767" spans="1:6">
      <c r="A1767" t="s">
        <v>1772</v>
      </c>
      <c r="B1767">
        <v>122.46</v>
      </c>
      <c r="C1767">
        <v>66</v>
      </c>
      <c r="D1767">
        <v>163</v>
      </c>
      <c r="E1767">
        <v>11</v>
      </c>
      <c r="F1767">
        <v>0.1067</v>
      </c>
    </row>
    <row r="1768" spans="1:6">
      <c r="A1768" t="s">
        <v>1773</v>
      </c>
      <c r="B1768">
        <v>66</v>
      </c>
      <c r="C1768">
        <v>61.6</v>
      </c>
      <c r="D1768">
        <v>1</v>
      </c>
      <c r="E1768">
        <v>1</v>
      </c>
      <c r="F1768">
        <v>3.5999999999999999E-3</v>
      </c>
    </row>
    <row r="1769" spans="1:6">
      <c r="A1769" t="s">
        <v>1774</v>
      </c>
      <c r="B1769">
        <v>323.2</v>
      </c>
      <c r="C1769">
        <v>252.17</v>
      </c>
      <c r="D1769">
        <v>46</v>
      </c>
      <c r="E1769">
        <v>3</v>
      </c>
      <c r="F1769">
        <v>1</v>
      </c>
    </row>
    <row r="1770" spans="1:6">
      <c r="A1770" t="s">
        <v>1775</v>
      </c>
      <c r="B1770">
        <v>189.6</v>
      </c>
      <c r="C1770">
        <v>140.19999999999999</v>
      </c>
      <c r="D1770">
        <v>35</v>
      </c>
      <c r="E1770">
        <v>32</v>
      </c>
      <c r="F1770">
        <v>1.52E-2</v>
      </c>
    </row>
    <row r="1771" spans="1:6">
      <c r="A1771" t="s">
        <v>1776</v>
      </c>
      <c r="B1771">
        <v>212</v>
      </c>
      <c r="C1771">
        <v>205.6</v>
      </c>
      <c r="D1771">
        <v>6</v>
      </c>
      <c r="E1771">
        <v>0</v>
      </c>
      <c r="F1771" t="s">
        <v>8</v>
      </c>
    </row>
    <row r="1772" spans="1:6">
      <c r="A1772" t="s">
        <v>1777</v>
      </c>
      <c r="B1772">
        <v>100.5</v>
      </c>
      <c r="C1772">
        <v>93.9</v>
      </c>
      <c r="D1772">
        <v>24</v>
      </c>
      <c r="E1772">
        <v>0</v>
      </c>
      <c r="F1772" t="s">
        <v>8</v>
      </c>
    </row>
    <row r="1773" spans="1:6">
      <c r="A1773" t="s">
        <v>1778</v>
      </c>
      <c r="B1773">
        <v>23.03</v>
      </c>
      <c r="C1773">
        <v>15.97</v>
      </c>
      <c r="D1773">
        <v>1</v>
      </c>
      <c r="E1773">
        <v>0</v>
      </c>
      <c r="F1773" t="s">
        <v>8</v>
      </c>
    </row>
    <row r="1774" spans="1:6">
      <c r="A1774" t="s">
        <v>1779</v>
      </c>
      <c r="B1774">
        <v>161.19999999999999</v>
      </c>
      <c r="C1774">
        <v>66</v>
      </c>
      <c r="D1774">
        <v>8</v>
      </c>
      <c r="E1774">
        <v>0</v>
      </c>
      <c r="F1774" t="s">
        <v>8</v>
      </c>
    </row>
    <row r="1775" spans="1:6">
      <c r="A1775" t="s">
        <v>1780</v>
      </c>
      <c r="B1775">
        <v>279.3</v>
      </c>
      <c r="C1775">
        <v>259.89999999999998</v>
      </c>
      <c r="D1775">
        <v>14</v>
      </c>
      <c r="E1775">
        <v>2</v>
      </c>
      <c r="F1775">
        <v>4.7500000000000001E-2</v>
      </c>
    </row>
    <row r="1776" spans="1:6">
      <c r="A1776" t="s">
        <v>1781</v>
      </c>
      <c r="B1776">
        <v>166.1</v>
      </c>
      <c r="C1776">
        <v>145</v>
      </c>
      <c r="D1776">
        <v>15</v>
      </c>
      <c r="E1776">
        <v>15</v>
      </c>
      <c r="F1776">
        <v>0.113</v>
      </c>
    </row>
    <row r="1777" spans="1:6">
      <c r="A1777" t="s">
        <v>1782</v>
      </c>
      <c r="B1777">
        <v>72.099999999999994</v>
      </c>
      <c r="C1777">
        <v>66</v>
      </c>
      <c r="D1777">
        <v>9</v>
      </c>
      <c r="E1777">
        <v>0</v>
      </c>
      <c r="F1777" t="s">
        <v>8</v>
      </c>
    </row>
    <row r="1778" spans="1:6">
      <c r="A1778" t="s">
        <v>1783</v>
      </c>
      <c r="B1778">
        <v>132.9</v>
      </c>
      <c r="C1778">
        <v>112.03</v>
      </c>
      <c r="D1778">
        <v>10</v>
      </c>
      <c r="E1778">
        <v>3</v>
      </c>
      <c r="F1778">
        <v>0.1497</v>
      </c>
    </row>
    <row r="1779" spans="1:6">
      <c r="A1779" t="s">
        <v>1784</v>
      </c>
      <c r="B1779">
        <v>452</v>
      </c>
      <c r="C1779">
        <v>449.5</v>
      </c>
      <c r="D1779">
        <v>13</v>
      </c>
      <c r="E1779">
        <v>0</v>
      </c>
      <c r="F1779" t="s">
        <v>8</v>
      </c>
    </row>
    <row r="1780" spans="1:6">
      <c r="A1780" t="s">
        <v>1785</v>
      </c>
      <c r="B1780">
        <v>37.200000000000003</v>
      </c>
      <c r="C1780">
        <v>2.5880000000000001</v>
      </c>
      <c r="D1780">
        <v>2</v>
      </c>
      <c r="E1780">
        <v>0</v>
      </c>
      <c r="F1780" t="s">
        <v>8</v>
      </c>
    </row>
    <row r="1781" spans="1:6">
      <c r="A1781" t="s">
        <v>1786</v>
      </c>
      <c r="B1781">
        <v>279.3</v>
      </c>
      <c r="C1781">
        <v>247.2</v>
      </c>
      <c r="D1781">
        <v>297</v>
      </c>
      <c r="E1781">
        <v>114</v>
      </c>
      <c r="F1781">
        <v>0.11600000000000001</v>
      </c>
    </row>
    <row r="1782" spans="1:6">
      <c r="A1782" t="s">
        <v>1787</v>
      </c>
      <c r="B1782">
        <v>252.17</v>
      </c>
      <c r="C1782">
        <v>232</v>
      </c>
      <c r="D1782">
        <v>51</v>
      </c>
      <c r="E1782">
        <v>20</v>
      </c>
      <c r="F1782">
        <v>0.1162</v>
      </c>
    </row>
    <row r="1783" spans="1:6">
      <c r="A1783" t="s">
        <v>1788</v>
      </c>
      <c r="B1783">
        <v>336</v>
      </c>
      <c r="C1783">
        <v>247.2</v>
      </c>
      <c r="D1783">
        <v>106</v>
      </c>
      <c r="E1783">
        <v>28</v>
      </c>
      <c r="F1783">
        <v>0.1191</v>
      </c>
    </row>
    <row r="1784" spans="1:6">
      <c r="A1784" t="s">
        <v>1789</v>
      </c>
      <c r="B1784">
        <v>183</v>
      </c>
      <c r="C1784">
        <v>136.4</v>
      </c>
      <c r="D1784">
        <v>56</v>
      </c>
      <c r="E1784">
        <v>38</v>
      </c>
      <c r="F1784">
        <v>3.61E-2</v>
      </c>
    </row>
    <row r="1785" spans="1:6">
      <c r="A1785" t="s">
        <v>1790</v>
      </c>
      <c r="B1785">
        <v>237</v>
      </c>
      <c r="C1785">
        <v>3.6</v>
      </c>
      <c r="D1785">
        <v>155</v>
      </c>
      <c r="E1785">
        <v>76</v>
      </c>
      <c r="F1785">
        <v>7.4200000000000002E-2</v>
      </c>
    </row>
    <row r="1786" spans="1:6">
      <c r="A1786" t="s">
        <v>1791</v>
      </c>
      <c r="B1786">
        <v>33.9</v>
      </c>
      <c r="C1786">
        <v>2.5880000000000001</v>
      </c>
      <c r="D1786">
        <v>8</v>
      </c>
      <c r="E1786">
        <v>1</v>
      </c>
      <c r="F1786">
        <v>1.8E-3</v>
      </c>
    </row>
    <row r="1787" spans="1:6">
      <c r="A1787" t="s">
        <v>1792</v>
      </c>
      <c r="B1787">
        <v>15.97</v>
      </c>
      <c r="C1787">
        <v>5.3330000000000002</v>
      </c>
      <c r="D1787">
        <v>4</v>
      </c>
      <c r="E1787">
        <v>2</v>
      </c>
      <c r="F1787">
        <v>8.9999999999999998E-4</v>
      </c>
    </row>
    <row r="1788" spans="1:6">
      <c r="A1788" t="s">
        <v>1793</v>
      </c>
      <c r="B1788">
        <v>66</v>
      </c>
      <c r="C1788">
        <v>5.3330000000000002</v>
      </c>
      <c r="D1788">
        <v>3</v>
      </c>
      <c r="E1788">
        <v>2</v>
      </c>
      <c r="F1788">
        <v>4.1000000000000003E-3</v>
      </c>
    </row>
    <row r="1789" spans="1:6">
      <c r="A1789" t="s">
        <v>1794</v>
      </c>
      <c r="B1789">
        <v>167.7</v>
      </c>
      <c r="C1789">
        <v>139.80000000000001</v>
      </c>
      <c r="D1789">
        <v>17</v>
      </c>
      <c r="E1789">
        <v>8</v>
      </c>
      <c r="F1789">
        <v>1.3299999999999999E-2</v>
      </c>
    </row>
    <row r="1790" spans="1:6">
      <c r="A1790" t="s">
        <v>1795</v>
      </c>
      <c r="B1790">
        <v>228</v>
      </c>
      <c r="C1790">
        <v>208.5</v>
      </c>
      <c r="D1790">
        <v>1</v>
      </c>
      <c r="E1790">
        <v>0</v>
      </c>
      <c r="F1790" t="s">
        <v>8</v>
      </c>
    </row>
    <row r="1791" spans="1:6">
      <c r="A1791" t="s">
        <v>1796</v>
      </c>
      <c r="B1791">
        <v>7.2460000000000004</v>
      </c>
      <c r="C1791">
        <v>5.3330000000000002</v>
      </c>
      <c r="D1791">
        <v>3</v>
      </c>
      <c r="E1791">
        <v>0</v>
      </c>
      <c r="F1791" t="s">
        <v>8</v>
      </c>
    </row>
    <row r="1792" spans="1:6">
      <c r="A1792" t="s">
        <v>1797</v>
      </c>
      <c r="B1792">
        <v>201.3</v>
      </c>
      <c r="C1792">
        <v>190.8</v>
      </c>
      <c r="D1792">
        <v>9</v>
      </c>
      <c r="E1792">
        <v>6</v>
      </c>
      <c r="F1792">
        <v>0.58209999999999995</v>
      </c>
    </row>
    <row r="1793" spans="1:6">
      <c r="A1793" t="s">
        <v>1798</v>
      </c>
      <c r="B1793">
        <v>247.2</v>
      </c>
      <c r="C1793">
        <v>232</v>
      </c>
      <c r="D1793">
        <v>12</v>
      </c>
      <c r="E1793">
        <v>11</v>
      </c>
      <c r="F1793">
        <v>0.19739999999999999</v>
      </c>
    </row>
    <row r="1794" spans="1:6">
      <c r="A1794" t="s">
        <v>1799</v>
      </c>
      <c r="B1794">
        <v>70.599999999999994</v>
      </c>
      <c r="C1794">
        <v>66</v>
      </c>
      <c r="D1794">
        <v>27</v>
      </c>
      <c r="E1794">
        <v>22</v>
      </c>
      <c r="F1794">
        <v>6.7799999999999999E-2</v>
      </c>
    </row>
    <row r="1795" spans="1:6">
      <c r="A1795" t="s">
        <v>1800</v>
      </c>
      <c r="B1795">
        <v>100.5</v>
      </c>
      <c r="C1795">
        <v>83.6</v>
      </c>
      <c r="D1795">
        <v>44</v>
      </c>
      <c r="E1795">
        <v>0</v>
      </c>
      <c r="F1795" t="s">
        <v>8</v>
      </c>
    </row>
    <row r="1796" spans="1:6">
      <c r="A1796" t="s">
        <v>1801</v>
      </c>
      <c r="B1796">
        <v>83.5</v>
      </c>
      <c r="C1796">
        <v>70.599999999999994</v>
      </c>
      <c r="D1796">
        <v>1</v>
      </c>
      <c r="E1796">
        <v>0</v>
      </c>
      <c r="F1796" t="s">
        <v>8</v>
      </c>
    </row>
    <row r="1797" spans="1:6">
      <c r="A1797" t="s">
        <v>1802</v>
      </c>
      <c r="B1797">
        <v>419.2</v>
      </c>
      <c r="C1797">
        <v>272.3</v>
      </c>
      <c r="D1797">
        <v>44</v>
      </c>
      <c r="E1797">
        <v>5</v>
      </c>
      <c r="F1797">
        <v>3.8199999999999998E-2</v>
      </c>
    </row>
    <row r="1798" spans="1:6">
      <c r="A1798" t="s">
        <v>1803</v>
      </c>
      <c r="B1798">
        <v>237</v>
      </c>
      <c r="C1798">
        <v>1.17E-2</v>
      </c>
      <c r="D1798">
        <v>1085</v>
      </c>
      <c r="E1798">
        <v>574</v>
      </c>
      <c r="F1798">
        <v>3.3500000000000002E-2</v>
      </c>
    </row>
    <row r="1799" spans="1:6">
      <c r="A1799" t="s">
        <v>1804</v>
      </c>
      <c r="B1799">
        <v>145</v>
      </c>
      <c r="C1799">
        <v>100.5</v>
      </c>
      <c r="D1799">
        <v>6</v>
      </c>
      <c r="E1799">
        <v>1</v>
      </c>
      <c r="F1799">
        <v>1.5100000000000001E-2</v>
      </c>
    </row>
    <row r="1800" spans="1:6">
      <c r="A1800" t="s">
        <v>1805</v>
      </c>
      <c r="B1800">
        <v>189.6</v>
      </c>
      <c r="C1800">
        <v>183</v>
      </c>
      <c r="D1800">
        <v>1</v>
      </c>
      <c r="E1800">
        <v>0</v>
      </c>
      <c r="F1800" t="s">
        <v>8</v>
      </c>
    </row>
    <row r="1801" spans="1:6">
      <c r="A1801" t="s">
        <v>1806</v>
      </c>
      <c r="B1801">
        <v>125</v>
      </c>
      <c r="C1801">
        <v>70.599999999999994</v>
      </c>
      <c r="D1801">
        <v>19</v>
      </c>
      <c r="E1801">
        <v>3</v>
      </c>
      <c r="F1801">
        <v>2.7000000000000001E-3</v>
      </c>
    </row>
    <row r="1802" spans="1:6">
      <c r="A1802" t="s">
        <v>1807</v>
      </c>
      <c r="B1802">
        <v>460.9</v>
      </c>
      <c r="C1802">
        <v>382.7</v>
      </c>
      <c r="D1802">
        <v>2</v>
      </c>
      <c r="E1802">
        <v>0</v>
      </c>
      <c r="F1802" t="s">
        <v>8</v>
      </c>
    </row>
    <row r="1803" spans="1:6">
      <c r="A1803" t="s">
        <v>1808</v>
      </c>
      <c r="B1803">
        <v>47.8</v>
      </c>
      <c r="C1803">
        <v>33.9</v>
      </c>
      <c r="D1803">
        <v>13</v>
      </c>
      <c r="E1803">
        <v>1</v>
      </c>
      <c r="F1803">
        <v>7.4000000000000003E-3</v>
      </c>
    </row>
    <row r="1804" spans="1:6">
      <c r="A1804" t="s">
        <v>1809</v>
      </c>
      <c r="B1804">
        <v>251.3</v>
      </c>
      <c r="C1804">
        <v>215.56</v>
      </c>
      <c r="D1804">
        <v>8</v>
      </c>
      <c r="E1804">
        <v>6</v>
      </c>
      <c r="F1804">
        <v>1.29E-2</v>
      </c>
    </row>
    <row r="1805" spans="1:6">
      <c r="A1805" t="s">
        <v>1810</v>
      </c>
      <c r="B1805">
        <v>247.2</v>
      </c>
      <c r="C1805">
        <v>242</v>
      </c>
      <c r="D1805">
        <v>33</v>
      </c>
      <c r="E1805">
        <v>20</v>
      </c>
      <c r="F1805">
        <v>2.64E-2</v>
      </c>
    </row>
    <row r="1806" spans="1:6">
      <c r="A1806" t="s">
        <v>1811</v>
      </c>
      <c r="B1806">
        <v>56</v>
      </c>
      <c r="C1806">
        <v>4.2700000000000004E-3</v>
      </c>
      <c r="D1806">
        <v>116</v>
      </c>
      <c r="E1806">
        <v>6</v>
      </c>
      <c r="F1806">
        <v>6.8900000000000003E-2</v>
      </c>
    </row>
    <row r="1807" spans="1:6">
      <c r="A1807" t="s">
        <v>1812</v>
      </c>
      <c r="B1807">
        <v>132.9</v>
      </c>
      <c r="C1807">
        <v>100.5</v>
      </c>
      <c r="D1807">
        <v>4</v>
      </c>
      <c r="E1807">
        <v>0</v>
      </c>
      <c r="F1807" t="s">
        <v>8</v>
      </c>
    </row>
    <row r="1808" spans="1:6">
      <c r="A1808" t="s">
        <v>1813</v>
      </c>
      <c r="B1808">
        <v>28.4</v>
      </c>
      <c r="C1808">
        <v>5.3330000000000002</v>
      </c>
      <c r="D1808">
        <v>13</v>
      </c>
      <c r="E1808">
        <v>0</v>
      </c>
      <c r="F1808" t="s">
        <v>8</v>
      </c>
    </row>
    <row r="1809" spans="1:6">
      <c r="A1809" t="s">
        <v>1814</v>
      </c>
      <c r="B1809">
        <v>2.5880000000000001</v>
      </c>
      <c r="C1809">
        <v>1.17E-2</v>
      </c>
      <c r="D1809">
        <v>1</v>
      </c>
      <c r="E1809">
        <v>0</v>
      </c>
      <c r="F1809" t="s">
        <v>8</v>
      </c>
    </row>
    <row r="1810" spans="1:6">
      <c r="A1810" t="s">
        <v>1815</v>
      </c>
      <c r="B1810">
        <v>41.3</v>
      </c>
      <c r="C1810">
        <v>1.17E-2</v>
      </c>
      <c r="D1810">
        <v>183</v>
      </c>
      <c r="E1810">
        <v>14</v>
      </c>
      <c r="F1810">
        <v>9.1999999999999998E-3</v>
      </c>
    </row>
    <row r="1811" spans="1:6">
      <c r="A1811" t="s">
        <v>1816</v>
      </c>
      <c r="B1811">
        <v>15.97</v>
      </c>
      <c r="C1811">
        <v>1.6</v>
      </c>
      <c r="D1811">
        <v>5</v>
      </c>
      <c r="E1811">
        <v>0</v>
      </c>
      <c r="F1811" t="s">
        <v>8</v>
      </c>
    </row>
    <row r="1812" spans="1:6">
      <c r="A1812" t="s">
        <v>1817</v>
      </c>
      <c r="B1812">
        <v>2.5880000000000001</v>
      </c>
      <c r="C1812">
        <v>0.78100000000000003</v>
      </c>
      <c r="D1812">
        <v>1</v>
      </c>
      <c r="E1812">
        <v>0</v>
      </c>
      <c r="F1812" t="s">
        <v>8</v>
      </c>
    </row>
    <row r="1813" spans="1:6">
      <c r="A1813" t="s">
        <v>1818</v>
      </c>
      <c r="B1813">
        <v>0.126</v>
      </c>
      <c r="C1813">
        <v>0</v>
      </c>
      <c r="D1813">
        <v>5</v>
      </c>
      <c r="E1813">
        <v>0</v>
      </c>
      <c r="F1813" t="s">
        <v>8</v>
      </c>
    </row>
    <row r="1814" spans="1:6">
      <c r="A1814" t="s">
        <v>1819</v>
      </c>
      <c r="B1814">
        <v>37.200000000000003</v>
      </c>
      <c r="C1814">
        <v>4.2700000000000004E-3</v>
      </c>
      <c r="D1814">
        <v>74</v>
      </c>
      <c r="E1814">
        <v>8</v>
      </c>
      <c r="F1814">
        <v>1.5100000000000001E-2</v>
      </c>
    </row>
    <row r="1815" spans="1:6">
      <c r="A1815" t="s">
        <v>1820</v>
      </c>
      <c r="B1815">
        <v>33.9</v>
      </c>
      <c r="C1815">
        <v>5.3330000000000002</v>
      </c>
      <c r="D1815">
        <v>4</v>
      </c>
      <c r="E1815">
        <v>0</v>
      </c>
      <c r="F1815" t="s">
        <v>8</v>
      </c>
    </row>
    <row r="1816" spans="1:6">
      <c r="A1816" t="s">
        <v>1821</v>
      </c>
      <c r="B1816">
        <v>47.8</v>
      </c>
      <c r="C1816">
        <v>41.3</v>
      </c>
      <c r="D1816">
        <v>1</v>
      </c>
      <c r="E1816">
        <v>0</v>
      </c>
      <c r="F1816" t="s">
        <v>8</v>
      </c>
    </row>
    <row r="1817" spans="1:6">
      <c r="A1817" t="s">
        <v>1822</v>
      </c>
      <c r="B1817">
        <v>100.5</v>
      </c>
      <c r="C1817">
        <v>2.5880000000000001</v>
      </c>
      <c r="D1817">
        <v>9</v>
      </c>
      <c r="E1817">
        <v>2</v>
      </c>
      <c r="F1817">
        <v>7.1000000000000004E-3</v>
      </c>
    </row>
    <row r="1818" spans="1:6">
      <c r="A1818" t="s">
        <v>1823</v>
      </c>
      <c r="B1818">
        <v>326.39999999999998</v>
      </c>
      <c r="C1818">
        <v>2.5880000000000001</v>
      </c>
      <c r="D1818">
        <v>65</v>
      </c>
      <c r="E1818">
        <v>28</v>
      </c>
      <c r="F1818">
        <v>1.55E-2</v>
      </c>
    </row>
    <row r="1819" spans="1:6">
      <c r="A1819" t="s">
        <v>1824</v>
      </c>
      <c r="B1819">
        <v>125</v>
      </c>
      <c r="C1819">
        <v>61.7</v>
      </c>
      <c r="D1819">
        <v>6</v>
      </c>
      <c r="E1819">
        <v>0</v>
      </c>
      <c r="F1819" t="s">
        <v>8</v>
      </c>
    </row>
    <row r="1820" spans="1:6">
      <c r="A1820" t="s">
        <v>1825</v>
      </c>
      <c r="B1820">
        <v>457.5</v>
      </c>
      <c r="C1820">
        <v>455.8</v>
      </c>
      <c r="D1820">
        <v>1</v>
      </c>
      <c r="E1820">
        <v>0</v>
      </c>
      <c r="F1820" t="s">
        <v>8</v>
      </c>
    </row>
    <row r="1821" spans="1:6">
      <c r="A1821" t="s">
        <v>1826</v>
      </c>
      <c r="B1821">
        <v>100.5</v>
      </c>
      <c r="C1821">
        <v>93.9</v>
      </c>
      <c r="D1821">
        <v>2</v>
      </c>
      <c r="E1821">
        <v>0</v>
      </c>
      <c r="F1821" t="s">
        <v>8</v>
      </c>
    </row>
    <row r="1822" spans="1:6">
      <c r="A1822" t="s">
        <v>1827</v>
      </c>
      <c r="B1822">
        <v>201.3</v>
      </c>
      <c r="C1822">
        <v>196.5</v>
      </c>
      <c r="D1822">
        <v>1</v>
      </c>
      <c r="E1822">
        <v>1</v>
      </c>
      <c r="F1822">
        <v>6.25E-2</v>
      </c>
    </row>
    <row r="1823" spans="1:6">
      <c r="A1823" t="s">
        <v>1828</v>
      </c>
      <c r="B1823">
        <v>190.8</v>
      </c>
      <c r="C1823">
        <v>174.1</v>
      </c>
      <c r="D1823">
        <v>6</v>
      </c>
      <c r="E1823">
        <v>0</v>
      </c>
      <c r="F1823" t="s">
        <v>8</v>
      </c>
    </row>
    <row r="1824" spans="1:6">
      <c r="A1824" t="s">
        <v>1829</v>
      </c>
      <c r="B1824">
        <v>125</v>
      </c>
      <c r="C1824">
        <v>99.6</v>
      </c>
      <c r="D1824">
        <v>7</v>
      </c>
      <c r="E1824">
        <v>0</v>
      </c>
      <c r="F1824" t="s">
        <v>8</v>
      </c>
    </row>
    <row r="1825" spans="1:6">
      <c r="A1825" t="s">
        <v>1830</v>
      </c>
      <c r="B1825">
        <v>407.6</v>
      </c>
      <c r="C1825">
        <v>326.39999999999998</v>
      </c>
      <c r="D1825">
        <v>57</v>
      </c>
      <c r="E1825">
        <v>20</v>
      </c>
      <c r="F1825">
        <v>0.29010000000000002</v>
      </c>
    </row>
    <row r="1826" spans="1:6">
      <c r="A1826" t="s">
        <v>1831</v>
      </c>
      <c r="B1826">
        <v>189.6</v>
      </c>
      <c r="C1826">
        <v>183</v>
      </c>
      <c r="D1826">
        <v>12</v>
      </c>
      <c r="E1826">
        <v>0</v>
      </c>
      <c r="F1826" t="s">
        <v>8</v>
      </c>
    </row>
    <row r="1827" spans="1:6">
      <c r="A1827" t="s">
        <v>1832</v>
      </c>
      <c r="B1827">
        <v>175.6</v>
      </c>
      <c r="C1827">
        <v>157.30000000000001</v>
      </c>
      <c r="D1827">
        <v>30</v>
      </c>
      <c r="E1827">
        <v>0</v>
      </c>
      <c r="F1827" t="s">
        <v>8</v>
      </c>
    </row>
    <row r="1828" spans="1:6">
      <c r="A1828" t="s">
        <v>1833</v>
      </c>
      <c r="B1828">
        <v>11.608000000000001</v>
      </c>
      <c r="C1828">
        <v>5.3330000000000002</v>
      </c>
      <c r="D1828">
        <v>1</v>
      </c>
      <c r="E1828">
        <v>0</v>
      </c>
      <c r="F1828" t="s">
        <v>8</v>
      </c>
    </row>
    <row r="1829" spans="1:6">
      <c r="A1829" t="s">
        <v>1834</v>
      </c>
      <c r="B1829">
        <v>279.3</v>
      </c>
      <c r="C1829">
        <v>254.17</v>
      </c>
      <c r="D1829">
        <v>75</v>
      </c>
      <c r="E1829">
        <v>0</v>
      </c>
      <c r="F1829" t="s">
        <v>8</v>
      </c>
    </row>
    <row r="1830" spans="1:6">
      <c r="A1830" t="s">
        <v>1835</v>
      </c>
      <c r="B1830">
        <v>125</v>
      </c>
      <c r="C1830">
        <v>66</v>
      </c>
      <c r="D1830">
        <v>7</v>
      </c>
      <c r="E1830">
        <v>0</v>
      </c>
      <c r="F1830" t="s">
        <v>8</v>
      </c>
    </row>
    <row r="1831" spans="1:6">
      <c r="A1831" t="s">
        <v>1836</v>
      </c>
      <c r="B1831">
        <v>166.1</v>
      </c>
      <c r="C1831">
        <v>152.1</v>
      </c>
      <c r="D1831">
        <v>2</v>
      </c>
      <c r="E1831">
        <v>0</v>
      </c>
      <c r="F1831" t="s">
        <v>8</v>
      </c>
    </row>
    <row r="1832" spans="1:6">
      <c r="A1832" t="s">
        <v>1837</v>
      </c>
      <c r="B1832">
        <v>7.2460000000000004</v>
      </c>
      <c r="C1832">
        <v>5.3330000000000002</v>
      </c>
      <c r="D1832">
        <v>1</v>
      </c>
      <c r="E1832">
        <v>0</v>
      </c>
      <c r="F1832" t="s">
        <v>8</v>
      </c>
    </row>
    <row r="1833" spans="1:6">
      <c r="A1833" t="s">
        <v>1838</v>
      </c>
      <c r="B1833">
        <v>23.03</v>
      </c>
      <c r="C1833">
        <v>0.122</v>
      </c>
      <c r="D1833">
        <v>80</v>
      </c>
      <c r="E1833">
        <v>19</v>
      </c>
      <c r="F1833">
        <v>1.11E-2</v>
      </c>
    </row>
    <row r="1834" spans="1:6">
      <c r="A1834" t="s">
        <v>1839</v>
      </c>
      <c r="B1834">
        <v>449.5</v>
      </c>
      <c r="C1834">
        <v>443.7</v>
      </c>
      <c r="D1834">
        <v>3</v>
      </c>
      <c r="E1834">
        <v>2</v>
      </c>
      <c r="F1834">
        <v>0.30109999999999998</v>
      </c>
    </row>
    <row r="1835" spans="1:6">
      <c r="A1835" t="s">
        <v>1840</v>
      </c>
      <c r="B1835">
        <v>252.17</v>
      </c>
      <c r="C1835">
        <v>201.3</v>
      </c>
      <c r="D1835">
        <v>63</v>
      </c>
      <c r="E1835">
        <v>46</v>
      </c>
      <c r="F1835">
        <v>0.15709999999999999</v>
      </c>
    </row>
    <row r="1836" spans="1:6">
      <c r="A1836" t="s">
        <v>1841</v>
      </c>
      <c r="B1836">
        <v>89.8</v>
      </c>
      <c r="C1836">
        <v>66</v>
      </c>
      <c r="D1836">
        <v>15</v>
      </c>
      <c r="E1836">
        <v>0</v>
      </c>
      <c r="F1836" t="s">
        <v>8</v>
      </c>
    </row>
    <row r="1837" spans="1:6">
      <c r="A1837" t="s">
        <v>1842</v>
      </c>
      <c r="B1837">
        <v>48.6</v>
      </c>
      <c r="C1837">
        <v>37.200000000000003</v>
      </c>
      <c r="D1837">
        <v>2</v>
      </c>
      <c r="E1837">
        <v>2</v>
      </c>
      <c r="F1837">
        <v>3.0499999999999999E-2</v>
      </c>
    </row>
    <row r="1838" spans="1:6">
      <c r="A1838" t="s">
        <v>1843</v>
      </c>
      <c r="B1838">
        <v>466</v>
      </c>
      <c r="C1838">
        <v>99.6</v>
      </c>
      <c r="D1838">
        <v>9</v>
      </c>
      <c r="E1838">
        <v>2</v>
      </c>
      <c r="F1838">
        <v>2.2200000000000001E-2</v>
      </c>
    </row>
    <row r="1839" spans="1:6">
      <c r="A1839" t="s">
        <v>1844</v>
      </c>
      <c r="B1839">
        <v>70.599999999999994</v>
      </c>
      <c r="C1839">
        <v>0</v>
      </c>
      <c r="D1839">
        <v>7</v>
      </c>
      <c r="E1839">
        <v>1</v>
      </c>
      <c r="F1839">
        <v>5.1000000000000004E-3</v>
      </c>
    </row>
    <row r="1840" spans="1:6">
      <c r="A1840" t="s">
        <v>1845</v>
      </c>
      <c r="B1840">
        <v>72.099999999999994</v>
      </c>
      <c r="C1840">
        <v>66</v>
      </c>
      <c r="D1840">
        <v>1</v>
      </c>
      <c r="E1840">
        <v>0</v>
      </c>
      <c r="F1840" t="s">
        <v>8</v>
      </c>
    </row>
    <row r="1841" spans="1:6">
      <c r="A1841" t="s">
        <v>1846</v>
      </c>
      <c r="B1841">
        <v>427.4</v>
      </c>
      <c r="C1841">
        <v>419.2</v>
      </c>
      <c r="D1841">
        <v>3</v>
      </c>
      <c r="E1841">
        <v>0</v>
      </c>
      <c r="F1841" t="s">
        <v>8</v>
      </c>
    </row>
    <row r="1842" spans="1:6">
      <c r="A1842" t="s">
        <v>1847</v>
      </c>
      <c r="B1842">
        <v>23.03</v>
      </c>
      <c r="C1842">
        <v>20.440000000000001</v>
      </c>
      <c r="D1842">
        <v>1</v>
      </c>
      <c r="E1842">
        <v>0</v>
      </c>
      <c r="F1842" t="s">
        <v>8</v>
      </c>
    </row>
    <row r="1843" spans="1:6">
      <c r="A1843" t="s">
        <v>1848</v>
      </c>
      <c r="B1843">
        <v>251.3</v>
      </c>
      <c r="C1843">
        <v>61.6</v>
      </c>
      <c r="D1843">
        <v>684</v>
      </c>
      <c r="E1843">
        <v>407</v>
      </c>
      <c r="F1843">
        <v>3.8600000000000002E-2</v>
      </c>
    </row>
    <row r="1844" spans="1:6">
      <c r="A1844" t="s">
        <v>1849</v>
      </c>
      <c r="B1844">
        <v>183</v>
      </c>
      <c r="C1844">
        <v>0</v>
      </c>
      <c r="D1844">
        <v>55</v>
      </c>
      <c r="E1844">
        <v>16</v>
      </c>
      <c r="F1844">
        <v>7.0099999999999996E-2</v>
      </c>
    </row>
    <row r="1845" spans="1:6">
      <c r="A1845" t="s">
        <v>1850</v>
      </c>
      <c r="B1845">
        <v>318.10000000000002</v>
      </c>
      <c r="C1845">
        <v>132.9</v>
      </c>
      <c r="D1845">
        <v>315</v>
      </c>
      <c r="E1845">
        <v>63</v>
      </c>
      <c r="F1845">
        <v>5.8200000000000002E-2</v>
      </c>
    </row>
    <row r="1846" spans="1:6">
      <c r="A1846" t="s">
        <v>1851</v>
      </c>
      <c r="B1846">
        <v>242</v>
      </c>
      <c r="C1846">
        <v>208.5</v>
      </c>
      <c r="D1846">
        <v>2</v>
      </c>
      <c r="E1846">
        <v>1</v>
      </c>
      <c r="F1846">
        <v>1.5E-3</v>
      </c>
    </row>
    <row r="1847" spans="1:6">
      <c r="A1847" t="s">
        <v>1852</v>
      </c>
      <c r="B1847">
        <v>295.5</v>
      </c>
      <c r="C1847">
        <v>268.8</v>
      </c>
      <c r="D1847">
        <v>13</v>
      </c>
      <c r="E1847">
        <v>2</v>
      </c>
      <c r="F1847">
        <v>0.2462</v>
      </c>
    </row>
    <row r="1848" spans="1:6">
      <c r="A1848" t="s">
        <v>1853</v>
      </c>
      <c r="B1848">
        <v>251.3</v>
      </c>
      <c r="C1848">
        <v>232</v>
      </c>
      <c r="D1848">
        <v>23</v>
      </c>
      <c r="E1848">
        <v>14</v>
      </c>
      <c r="F1848">
        <v>5.4999999999999997E-3</v>
      </c>
    </row>
    <row r="1849" spans="1:6">
      <c r="A1849" t="s">
        <v>1854</v>
      </c>
      <c r="B1849">
        <v>208.5</v>
      </c>
      <c r="C1849">
        <v>174.1</v>
      </c>
      <c r="D1849">
        <v>144</v>
      </c>
      <c r="E1849">
        <v>106</v>
      </c>
      <c r="F1849">
        <v>3.8699999999999998E-2</v>
      </c>
    </row>
    <row r="1850" spans="1:6">
      <c r="A1850" t="s">
        <v>1855</v>
      </c>
      <c r="B1850">
        <v>268.8</v>
      </c>
      <c r="C1850">
        <v>259.89999999999998</v>
      </c>
      <c r="D1850">
        <v>2</v>
      </c>
      <c r="E1850">
        <v>0</v>
      </c>
      <c r="F1850" t="s">
        <v>8</v>
      </c>
    </row>
    <row r="1851" spans="1:6">
      <c r="A1851" t="s">
        <v>1856</v>
      </c>
      <c r="B1851">
        <v>409.1</v>
      </c>
      <c r="C1851">
        <v>387.7</v>
      </c>
      <c r="D1851">
        <v>2</v>
      </c>
      <c r="E1851">
        <v>0</v>
      </c>
      <c r="F1851" t="s">
        <v>8</v>
      </c>
    </row>
    <row r="1852" spans="1:6">
      <c r="A1852" t="s">
        <v>1857</v>
      </c>
      <c r="B1852">
        <v>208.5</v>
      </c>
      <c r="C1852">
        <v>152.1</v>
      </c>
      <c r="D1852">
        <v>86</v>
      </c>
      <c r="E1852">
        <v>48</v>
      </c>
      <c r="F1852">
        <v>3.8300000000000001E-2</v>
      </c>
    </row>
    <row r="1853" spans="1:6">
      <c r="A1853" t="s">
        <v>1858</v>
      </c>
      <c r="B1853">
        <v>279.3</v>
      </c>
      <c r="C1853">
        <v>247.2</v>
      </c>
      <c r="D1853">
        <v>13</v>
      </c>
      <c r="E1853">
        <v>4</v>
      </c>
      <c r="F1853">
        <v>0.32600000000000001</v>
      </c>
    </row>
    <row r="1854" spans="1:6">
      <c r="A1854" t="s">
        <v>1859</v>
      </c>
      <c r="B1854">
        <v>93.5</v>
      </c>
      <c r="C1854">
        <v>66</v>
      </c>
      <c r="D1854">
        <v>80</v>
      </c>
      <c r="E1854">
        <v>18</v>
      </c>
      <c r="F1854">
        <v>0.114</v>
      </c>
    </row>
    <row r="1855" spans="1:6">
      <c r="A1855" t="s">
        <v>1860</v>
      </c>
      <c r="B1855">
        <v>112.03</v>
      </c>
      <c r="C1855">
        <v>109</v>
      </c>
      <c r="D1855">
        <v>4</v>
      </c>
      <c r="E1855">
        <v>0</v>
      </c>
      <c r="F1855" t="s">
        <v>8</v>
      </c>
    </row>
    <row r="1856" spans="1:6">
      <c r="A1856" t="s">
        <v>1861</v>
      </c>
      <c r="B1856">
        <v>85.8</v>
      </c>
      <c r="C1856">
        <v>70.599999999999994</v>
      </c>
      <c r="D1856">
        <v>1</v>
      </c>
      <c r="E1856">
        <v>0</v>
      </c>
      <c r="F1856" t="s">
        <v>8</v>
      </c>
    </row>
    <row r="1857" spans="1:6">
      <c r="A1857" t="s">
        <v>1862</v>
      </c>
      <c r="B1857">
        <v>247.2</v>
      </c>
      <c r="C1857">
        <v>205.6</v>
      </c>
      <c r="D1857">
        <v>36</v>
      </c>
      <c r="E1857">
        <v>27</v>
      </c>
      <c r="F1857">
        <v>2.2200000000000001E-2</v>
      </c>
    </row>
    <row r="1858" spans="1:6">
      <c r="A1858" t="s">
        <v>1863</v>
      </c>
      <c r="B1858">
        <v>85.8</v>
      </c>
      <c r="C1858">
        <v>66</v>
      </c>
      <c r="D1858">
        <v>38</v>
      </c>
      <c r="E1858">
        <v>0</v>
      </c>
      <c r="F1858" t="s">
        <v>8</v>
      </c>
    </row>
    <row r="1859" spans="1:6">
      <c r="A1859" t="s">
        <v>1864</v>
      </c>
      <c r="B1859">
        <v>43</v>
      </c>
      <c r="C1859">
        <v>2.5880000000000001</v>
      </c>
      <c r="D1859">
        <v>9</v>
      </c>
      <c r="E1859">
        <v>2</v>
      </c>
      <c r="F1859">
        <v>1.2999999999999999E-3</v>
      </c>
    </row>
    <row r="1860" spans="1:6">
      <c r="A1860" t="s">
        <v>1865</v>
      </c>
      <c r="B1860">
        <v>145</v>
      </c>
      <c r="C1860">
        <v>66</v>
      </c>
      <c r="D1860">
        <v>58</v>
      </c>
      <c r="E1860">
        <v>9</v>
      </c>
      <c r="F1860">
        <v>3.0999999999999999E-3</v>
      </c>
    </row>
    <row r="1861" spans="1:6">
      <c r="A1861" t="s">
        <v>1866</v>
      </c>
      <c r="B1861">
        <v>85.8</v>
      </c>
      <c r="C1861">
        <v>66</v>
      </c>
      <c r="D1861">
        <v>10</v>
      </c>
      <c r="E1861">
        <v>0</v>
      </c>
      <c r="F1861" t="s">
        <v>8</v>
      </c>
    </row>
    <row r="1862" spans="1:6">
      <c r="A1862" t="s">
        <v>1867</v>
      </c>
      <c r="B1862">
        <v>201.3</v>
      </c>
      <c r="C1862">
        <v>196.5</v>
      </c>
      <c r="D1862">
        <v>3</v>
      </c>
      <c r="E1862">
        <v>3</v>
      </c>
      <c r="F1862">
        <v>0.1069</v>
      </c>
    </row>
    <row r="1863" spans="1:6">
      <c r="A1863" t="s">
        <v>1868</v>
      </c>
      <c r="B1863">
        <v>37.200000000000003</v>
      </c>
      <c r="C1863">
        <v>33.9</v>
      </c>
      <c r="D1863">
        <v>1</v>
      </c>
      <c r="E1863">
        <v>0</v>
      </c>
      <c r="F1863" t="s">
        <v>8</v>
      </c>
    </row>
    <row r="1864" spans="1:6">
      <c r="A1864" t="s">
        <v>1869</v>
      </c>
      <c r="B1864">
        <v>122.46</v>
      </c>
      <c r="C1864">
        <v>100.5</v>
      </c>
      <c r="D1864">
        <v>13</v>
      </c>
      <c r="E1864">
        <v>1</v>
      </c>
      <c r="F1864">
        <v>0.1</v>
      </c>
    </row>
    <row r="1865" spans="1:6">
      <c r="A1865" t="s">
        <v>1870</v>
      </c>
      <c r="B1865">
        <v>196.5</v>
      </c>
      <c r="C1865">
        <v>113</v>
      </c>
      <c r="D1865">
        <v>56</v>
      </c>
      <c r="E1865">
        <v>28</v>
      </c>
      <c r="F1865">
        <v>1.9599999999999999E-2</v>
      </c>
    </row>
    <row r="1866" spans="1:6">
      <c r="A1866" t="s">
        <v>1871</v>
      </c>
      <c r="B1866">
        <v>93.5</v>
      </c>
      <c r="C1866">
        <v>89.3</v>
      </c>
      <c r="D1866">
        <v>1</v>
      </c>
      <c r="E1866">
        <v>0</v>
      </c>
      <c r="F1866" t="s">
        <v>8</v>
      </c>
    </row>
    <row r="1867" spans="1:6">
      <c r="A1867" t="s">
        <v>1872</v>
      </c>
      <c r="B1867">
        <v>161.19999999999999</v>
      </c>
      <c r="C1867">
        <v>155.69999999999999</v>
      </c>
      <c r="D1867">
        <v>1</v>
      </c>
      <c r="E1867">
        <v>0</v>
      </c>
      <c r="F1867" t="s">
        <v>8</v>
      </c>
    </row>
    <row r="1868" spans="1:6">
      <c r="A1868" t="s">
        <v>1873</v>
      </c>
      <c r="B1868">
        <v>449.5</v>
      </c>
      <c r="C1868">
        <v>443.7</v>
      </c>
      <c r="D1868">
        <v>5</v>
      </c>
      <c r="E1868">
        <v>5</v>
      </c>
      <c r="F1868">
        <v>4.7500000000000001E-2</v>
      </c>
    </row>
    <row r="1869" spans="1:6">
      <c r="A1869" t="s">
        <v>1874</v>
      </c>
      <c r="B1869">
        <v>109</v>
      </c>
      <c r="C1869">
        <v>66</v>
      </c>
      <c r="D1869">
        <v>48</v>
      </c>
      <c r="E1869">
        <v>9</v>
      </c>
      <c r="F1869">
        <v>1.5800000000000002E-2</v>
      </c>
    </row>
    <row r="1870" spans="1:6">
      <c r="A1870" t="s">
        <v>1875</v>
      </c>
      <c r="B1870">
        <v>457.5</v>
      </c>
      <c r="C1870">
        <v>452</v>
      </c>
      <c r="D1870">
        <v>2</v>
      </c>
      <c r="E1870">
        <v>0</v>
      </c>
      <c r="F1870" t="s">
        <v>8</v>
      </c>
    </row>
    <row r="1871" spans="1:6">
      <c r="A1871" t="s">
        <v>1876</v>
      </c>
      <c r="B1871">
        <v>196.5</v>
      </c>
      <c r="C1871">
        <v>145</v>
      </c>
      <c r="D1871">
        <v>3</v>
      </c>
      <c r="E1871">
        <v>1</v>
      </c>
      <c r="F1871">
        <v>1</v>
      </c>
    </row>
    <row r="1872" spans="1:6">
      <c r="A1872" t="s">
        <v>1877</v>
      </c>
      <c r="B1872">
        <v>419.2</v>
      </c>
      <c r="C1872">
        <v>1.17E-2</v>
      </c>
      <c r="D1872">
        <v>686</v>
      </c>
      <c r="E1872">
        <v>314</v>
      </c>
      <c r="F1872">
        <v>1.49E-2</v>
      </c>
    </row>
    <row r="1873" spans="1:6">
      <c r="A1873" t="s">
        <v>1878</v>
      </c>
      <c r="B1873">
        <v>456.1</v>
      </c>
      <c r="C1873">
        <v>295.5</v>
      </c>
      <c r="D1873">
        <v>335</v>
      </c>
      <c r="E1873">
        <v>147</v>
      </c>
      <c r="F1873">
        <v>0.5353</v>
      </c>
    </row>
    <row r="1874" spans="1:6">
      <c r="A1874" t="s">
        <v>1879</v>
      </c>
      <c r="B1874">
        <v>145</v>
      </c>
      <c r="C1874">
        <v>100.5</v>
      </c>
      <c r="D1874">
        <v>3</v>
      </c>
      <c r="E1874">
        <v>0</v>
      </c>
      <c r="F1874" t="s">
        <v>8</v>
      </c>
    </row>
    <row r="1875" spans="1:6">
      <c r="A1875" t="s">
        <v>1880</v>
      </c>
      <c r="B1875">
        <v>440.8</v>
      </c>
      <c r="C1875">
        <v>326.39999999999998</v>
      </c>
      <c r="D1875">
        <v>130</v>
      </c>
      <c r="E1875">
        <v>18</v>
      </c>
      <c r="F1875">
        <v>0.22559999999999999</v>
      </c>
    </row>
    <row r="1876" spans="1:6">
      <c r="A1876" t="s">
        <v>1881</v>
      </c>
      <c r="B1876">
        <v>382.7</v>
      </c>
      <c r="C1876">
        <v>265.10000000000002</v>
      </c>
      <c r="D1876">
        <v>20</v>
      </c>
      <c r="E1876">
        <v>6</v>
      </c>
      <c r="F1876">
        <v>4.3200000000000002E-2</v>
      </c>
    </row>
    <row r="1877" spans="1:6">
      <c r="A1877" t="s">
        <v>1882</v>
      </c>
      <c r="B1877">
        <v>183</v>
      </c>
      <c r="C1877">
        <v>145</v>
      </c>
      <c r="D1877">
        <v>76</v>
      </c>
      <c r="E1877">
        <v>8</v>
      </c>
      <c r="F1877">
        <v>2.8799999999999999E-2</v>
      </c>
    </row>
    <row r="1878" spans="1:6">
      <c r="A1878" t="s">
        <v>1883</v>
      </c>
      <c r="B1878">
        <v>423</v>
      </c>
      <c r="C1878">
        <v>382.4</v>
      </c>
      <c r="D1878">
        <v>145</v>
      </c>
      <c r="E1878">
        <v>58</v>
      </c>
      <c r="F1878">
        <v>0.65780000000000005</v>
      </c>
    </row>
    <row r="1879" spans="1:6">
      <c r="A1879" t="s">
        <v>1884</v>
      </c>
      <c r="B1879">
        <v>252.17</v>
      </c>
      <c r="C1879">
        <v>247.2</v>
      </c>
      <c r="D1879">
        <v>1</v>
      </c>
      <c r="E1879">
        <v>0</v>
      </c>
      <c r="F1879" t="s">
        <v>8</v>
      </c>
    </row>
    <row r="1880" spans="1:6">
      <c r="A1880" t="s">
        <v>1885</v>
      </c>
      <c r="B1880">
        <v>247.2</v>
      </c>
      <c r="C1880">
        <v>242</v>
      </c>
      <c r="D1880">
        <v>1</v>
      </c>
      <c r="E1880">
        <v>0</v>
      </c>
      <c r="F1880" t="s">
        <v>8</v>
      </c>
    </row>
    <row r="1881" spans="1:6">
      <c r="A1881" t="s">
        <v>1886</v>
      </c>
      <c r="B1881">
        <v>47.8</v>
      </c>
      <c r="C1881">
        <v>11.608000000000001</v>
      </c>
      <c r="D1881">
        <v>4</v>
      </c>
      <c r="E1881">
        <v>0</v>
      </c>
      <c r="F1881" t="s">
        <v>8</v>
      </c>
    </row>
    <row r="1882" spans="1:6">
      <c r="A1882" t="s">
        <v>1887</v>
      </c>
      <c r="B1882">
        <v>93.9</v>
      </c>
      <c r="C1882">
        <v>89.8</v>
      </c>
      <c r="D1882">
        <v>1</v>
      </c>
      <c r="E1882">
        <v>0</v>
      </c>
      <c r="F1882" t="s">
        <v>8</v>
      </c>
    </row>
    <row r="1883" spans="1:6">
      <c r="A1883" t="s">
        <v>1888</v>
      </c>
      <c r="B1883">
        <v>23.03</v>
      </c>
      <c r="C1883">
        <v>1.17E-2</v>
      </c>
      <c r="D1883">
        <v>43</v>
      </c>
      <c r="E1883">
        <v>10</v>
      </c>
      <c r="F1883">
        <v>8.6E-3</v>
      </c>
    </row>
    <row r="1884" spans="1:6">
      <c r="A1884" t="s">
        <v>1889</v>
      </c>
      <c r="B1884">
        <v>208.5</v>
      </c>
      <c r="C1884">
        <v>196.5</v>
      </c>
      <c r="D1884">
        <v>20</v>
      </c>
      <c r="E1884">
        <v>3</v>
      </c>
      <c r="F1884">
        <v>1.61E-2</v>
      </c>
    </row>
    <row r="1885" spans="1:6">
      <c r="A1885" t="s">
        <v>1890</v>
      </c>
      <c r="B1885">
        <v>70.599999999999994</v>
      </c>
      <c r="C1885">
        <v>5.3330000000000002</v>
      </c>
      <c r="D1885">
        <v>99</v>
      </c>
      <c r="E1885">
        <v>74</v>
      </c>
      <c r="F1885">
        <v>0.1031</v>
      </c>
    </row>
    <row r="1886" spans="1:6">
      <c r="A1886" t="s">
        <v>1891</v>
      </c>
      <c r="B1886">
        <v>443.4</v>
      </c>
      <c r="C1886">
        <v>410.8</v>
      </c>
      <c r="D1886">
        <v>42</v>
      </c>
      <c r="E1886">
        <v>2</v>
      </c>
      <c r="F1886">
        <v>0.77790000000000004</v>
      </c>
    </row>
    <row r="1887" spans="1:6">
      <c r="A1887" t="s">
        <v>1892</v>
      </c>
      <c r="B1887">
        <v>433.4</v>
      </c>
      <c r="C1887">
        <v>252.17</v>
      </c>
      <c r="D1887">
        <v>18</v>
      </c>
      <c r="E1887">
        <v>1</v>
      </c>
      <c r="F1887">
        <v>1.77E-2</v>
      </c>
    </row>
    <row r="1888" spans="1:6">
      <c r="A1888" t="s">
        <v>1893</v>
      </c>
      <c r="B1888">
        <v>467.3</v>
      </c>
      <c r="C1888">
        <v>458.4</v>
      </c>
      <c r="D1888">
        <v>2</v>
      </c>
      <c r="E1888">
        <v>0</v>
      </c>
      <c r="F1888" t="s">
        <v>8</v>
      </c>
    </row>
    <row r="1889" spans="1:6">
      <c r="A1889" t="s">
        <v>1894</v>
      </c>
      <c r="B1889">
        <v>199.3</v>
      </c>
      <c r="C1889">
        <v>145</v>
      </c>
      <c r="D1889">
        <v>96</v>
      </c>
      <c r="E1889">
        <v>29</v>
      </c>
      <c r="F1889">
        <v>1.06E-2</v>
      </c>
    </row>
    <row r="1890" spans="1:6">
      <c r="A1890" t="s">
        <v>1895</v>
      </c>
      <c r="B1890">
        <v>47.8</v>
      </c>
      <c r="C1890">
        <v>38</v>
      </c>
      <c r="D1890">
        <v>32</v>
      </c>
      <c r="E1890">
        <v>7</v>
      </c>
      <c r="F1890">
        <v>7.9000000000000008E-3</v>
      </c>
    </row>
    <row r="1891" spans="1:6">
      <c r="A1891" t="s">
        <v>1896</v>
      </c>
      <c r="B1891">
        <v>164.7</v>
      </c>
      <c r="C1891">
        <v>66</v>
      </c>
      <c r="D1891">
        <v>621</v>
      </c>
      <c r="E1891">
        <v>306</v>
      </c>
      <c r="F1891">
        <v>3.2800000000000003E-2</v>
      </c>
    </row>
    <row r="1892" spans="1:6">
      <c r="A1892" t="s">
        <v>1897</v>
      </c>
      <c r="B1892">
        <v>391.9</v>
      </c>
      <c r="C1892">
        <v>387.7</v>
      </c>
      <c r="D1892">
        <v>4</v>
      </c>
      <c r="E1892">
        <v>0</v>
      </c>
      <c r="F1892" t="s">
        <v>8</v>
      </c>
    </row>
    <row r="1893" spans="1:6">
      <c r="A1893" t="s">
        <v>1898</v>
      </c>
      <c r="B1893">
        <v>157.30000000000001</v>
      </c>
      <c r="C1893">
        <v>112.03</v>
      </c>
      <c r="D1893">
        <v>49</v>
      </c>
      <c r="E1893">
        <v>2</v>
      </c>
      <c r="F1893">
        <v>9.4999999999999998E-3</v>
      </c>
    </row>
    <row r="1894" spans="1:6">
      <c r="A1894" t="s">
        <v>1899</v>
      </c>
      <c r="B1894">
        <v>433.4</v>
      </c>
      <c r="C1894">
        <v>307</v>
      </c>
      <c r="D1894">
        <v>92</v>
      </c>
      <c r="E1894">
        <v>8</v>
      </c>
      <c r="F1894">
        <v>0.3165</v>
      </c>
    </row>
    <row r="1895" spans="1:6">
      <c r="A1895" t="s">
        <v>1900</v>
      </c>
      <c r="B1895">
        <v>453</v>
      </c>
      <c r="C1895">
        <v>445.2</v>
      </c>
      <c r="D1895">
        <v>1</v>
      </c>
      <c r="E1895">
        <v>1</v>
      </c>
      <c r="F1895">
        <v>2.2599999999999999E-2</v>
      </c>
    </row>
    <row r="1896" spans="1:6">
      <c r="A1896" t="s">
        <v>1901</v>
      </c>
      <c r="B1896">
        <v>339.4</v>
      </c>
      <c r="C1896">
        <v>56</v>
      </c>
      <c r="D1896">
        <v>4</v>
      </c>
      <c r="E1896">
        <v>0</v>
      </c>
      <c r="F1896" t="s">
        <v>8</v>
      </c>
    </row>
    <row r="1897" spans="1:6">
      <c r="A1897" t="s">
        <v>1902</v>
      </c>
      <c r="B1897">
        <v>132.9</v>
      </c>
      <c r="C1897">
        <v>89.3</v>
      </c>
      <c r="D1897">
        <v>24</v>
      </c>
      <c r="E1897">
        <v>0</v>
      </c>
      <c r="F1897" t="s">
        <v>8</v>
      </c>
    </row>
    <row r="1898" spans="1:6">
      <c r="A1898" t="s">
        <v>1903</v>
      </c>
      <c r="B1898">
        <v>190.8</v>
      </c>
      <c r="C1898">
        <v>55.8</v>
      </c>
      <c r="D1898">
        <v>15</v>
      </c>
      <c r="E1898">
        <v>1</v>
      </c>
      <c r="F1898">
        <v>1</v>
      </c>
    </row>
    <row r="1899" spans="1:6">
      <c r="A1899" t="s">
        <v>1904</v>
      </c>
      <c r="B1899">
        <v>83.6</v>
      </c>
      <c r="C1899">
        <v>0.126</v>
      </c>
      <c r="D1899">
        <v>15</v>
      </c>
      <c r="E1899">
        <v>0</v>
      </c>
      <c r="F1899" t="s">
        <v>8</v>
      </c>
    </row>
    <row r="1900" spans="1:6">
      <c r="A1900" t="s">
        <v>1905</v>
      </c>
      <c r="B1900">
        <v>452</v>
      </c>
      <c r="C1900">
        <v>449.5</v>
      </c>
      <c r="D1900">
        <v>1</v>
      </c>
      <c r="E1900">
        <v>0</v>
      </c>
      <c r="F1900" t="s">
        <v>8</v>
      </c>
    </row>
    <row r="1901" spans="1:6">
      <c r="A1901" t="s">
        <v>1906</v>
      </c>
      <c r="B1901">
        <v>139.80000000000001</v>
      </c>
      <c r="C1901">
        <v>0.78100000000000003</v>
      </c>
      <c r="D1901">
        <v>867</v>
      </c>
      <c r="E1901">
        <v>400</v>
      </c>
      <c r="F1901">
        <v>8.4599999999999995E-2</v>
      </c>
    </row>
    <row r="1902" spans="1:6">
      <c r="A1902" t="s">
        <v>1907</v>
      </c>
      <c r="B1902">
        <v>28.1</v>
      </c>
      <c r="C1902">
        <v>1.806</v>
      </c>
      <c r="D1902">
        <v>21</v>
      </c>
      <c r="E1902">
        <v>3</v>
      </c>
      <c r="F1902">
        <v>8.0600000000000005E-2</v>
      </c>
    </row>
    <row r="1903" spans="1:6">
      <c r="A1903" t="s">
        <v>1908</v>
      </c>
      <c r="B1903">
        <v>425.6</v>
      </c>
      <c r="C1903">
        <v>419.2</v>
      </c>
      <c r="D1903">
        <v>9</v>
      </c>
      <c r="E1903">
        <v>0</v>
      </c>
      <c r="F1903" t="s">
        <v>8</v>
      </c>
    </row>
    <row r="1904" spans="1:6">
      <c r="A1904" t="s">
        <v>1909</v>
      </c>
      <c r="B1904">
        <v>323.2</v>
      </c>
      <c r="C1904">
        <v>252.17</v>
      </c>
      <c r="D1904">
        <v>65</v>
      </c>
      <c r="E1904">
        <v>5</v>
      </c>
      <c r="F1904">
        <v>0.19989999999999999</v>
      </c>
    </row>
    <row r="1905" spans="1:6">
      <c r="A1905" t="s">
        <v>1910</v>
      </c>
      <c r="B1905">
        <v>440.8</v>
      </c>
      <c r="C1905">
        <v>423</v>
      </c>
      <c r="D1905">
        <v>10</v>
      </c>
      <c r="E1905">
        <v>0</v>
      </c>
      <c r="F1905" t="s">
        <v>8</v>
      </c>
    </row>
    <row r="1906" spans="1:6">
      <c r="A1906" t="s">
        <v>1911</v>
      </c>
      <c r="B1906">
        <v>11.608000000000001</v>
      </c>
      <c r="C1906">
        <v>1.17E-2</v>
      </c>
      <c r="D1906">
        <v>2</v>
      </c>
      <c r="E1906">
        <v>0</v>
      </c>
      <c r="F1906" t="s">
        <v>8</v>
      </c>
    </row>
    <row r="1907" spans="1:6">
      <c r="A1907" t="s">
        <v>1912</v>
      </c>
      <c r="B1907">
        <v>3.6</v>
      </c>
      <c r="C1907">
        <v>3.6</v>
      </c>
      <c r="D1907">
        <v>2</v>
      </c>
      <c r="E1907">
        <v>1</v>
      </c>
      <c r="F1907">
        <v>9.5999999999999992E-3</v>
      </c>
    </row>
    <row r="1908" spans="1:6">
      <c r="A1908" t="s">
        <v>1913</v>
      </c>
      <c r="B1908">
        <v>247.2</v>
      </c>
      <c r="C1908">
        <v>242</v>
      </c>
      <c r="D1908">
        <v>1</v>
      </c>
      <c r="E1908">
        <v>1</v>
      </c>
      <c r="F1908">
        <v>0.2</v>
      </c>
    </row>
    <row r="1909" spans="1:6">
      <c r="A1909" t="s">
        <v>1914</v>
      </c>
      <c r="B1909">
        <v>5.3330000000000002</v>
      </c>
      <c r="C1909">
        <v>2.5880000000000001</v>
      </c>
      <c r="D1909">
        <v>1</v>
      </c>
      <c r="E1909">
        <v>0</v>
      </c>
      <c r="F1909" t="s">
        <v>8</v>
      </c>
    </row>
    <row r="1910" spans="1:6">
      <c r="A1910" t="s">
        <v>1915</v>
      </c>
      <c r="B1910">
        <v>3.6</v>
      </c>
      <c r="C1910">
        <v>2.5880000000000001</v>
      </c>
      <c r="D1910">
        <v>2</v>
      </c>
      <c r="E1910">
        <v>1</v>
      </c>
      <c r="F1910">
        <v>1.3899999999999999E-2</v>
      </c>
    </row>
    <row r="1911" spans="1:6">
      <c r="A1911" t="s">
        <v>1916</v>
      </c>
      <c r="B1911">
        <v>201.3</v>
      </c>
      <c r="C1911">
        <v>170.3</v>
      </c>
      <c r="D1911">
        <v>8</v>
      </c>
      <c r="E1911">
        <v>8</v>
      </c>
      <c r="F1911">
        <v>2.6599999999999999E-2</v>
      </c>
    </row>
    <row r="1912" spans="1:6">
      <c r="A1912" t="s">
        <v>1917</v>
      </c>
      <c r="B1912">
        <v>323.2</v>
      </c>
      <c r="C1912">
        <v>259.89999999999998</v>
      </c>
      <c r="D1912">
        <v>11</v>
      </c>
      <c r="E1912">
        <v>0</v>
      </c>
      <c r="F1912" t="s">
        <v>8</v>
      </c>
    </row>
    <row r="1913" spans="1:6">
      <c r="A1913" t="s">
        <v>1918</v>
      </c>
      <c r="B1913">
        <v>132.9</v>
      </c>
      <c r="C1913">
        <v>93.5</v>
      </c>
      <c r="D1913">
        <v>11</v>
      </c>
      <c r="E1913">
        <v>4</v>
      </c>
      <c r="F1913">
        <v>3.8300000000000001E-2</v>
      </c>
    </row>
    <row r="1914" spans="1:6">
      <c r="A1914" t="s">
        <v>1919</v>
      </c>
      <c r="B1914">
        <v>55.8</v>
      </c>
      <c r="C1914">
        <v>34.299999999999997</v>
      </c>
      <c r="D1914">
        <v>3</v>
      </c>
      <c r="E1914">
        <v>0</v>
      </c>
      <c r="F1914" t="s">
        <v>8</v>
      </c>
    </row>
    <row r="1915" spans="1:6">
      <c r="A1915" t="s">
        <v>1920</v>
      </c>
      <c r="B1915">
        <v>228</v>
      </c>
      <c r="C1915">
        <v>208.5</v>
      </c>
      <c r="D1915">
        <v>3</v>
      </c>
      <c r="E1915">
        <v>0</v>
      </c>
      <c r="F1915" t="s">
        <v>8</v>
      </c>
    </row>
    <row r="1916" spans="1:6">
      <c r="A1916" t="s">
        <v>1921</v>
      </c>
      <c r="B1916">
        <v>196.5</v>
      </c>
      <c r="C1916">
        <v>99.6</v>
      </c>
      <c r="D1916">
        <v>49</v>
      </c>
      <c r="E1916">
        <v>19</v>
      </c>
      <c r="F1916">
        <v>1.17E-2</v>
      </c>
    </row>
    <row r="1917" spans="1:6">
      <c r="A1917" t="s">
        <v>1922</v>
      </c>
      <c r="B1917">
        <v>0.11899999999999999</v>
      </c>
      <c r="C1917">
        <v>0.11899999999999999</v>
      </c>
      <c r="D1917">
        <v>2</v>
      </c>
      <c r="E1917">
        <v>0</v>
      </c>
      <c r="F1917" t="s">
        <v>8</v>
      </c>
    </row>
    <row r="1918" spans="1:6">
      <c r="A1918" t="s">
        <v>1923</v>
      </c>
      <c r="B1918">
        <v>129.4</v>
      </c>
      <c r="C1918">
        <v>125</v>
      </c>
      <c r="D1918">
        <v>1</v>
      </c>
      <c r="E1918">
        <v>0</v>
      </c>
      <c r="F1918" t="s">
        <v>8</v>
      </c>
    </row>
    <row r="1919" spans="1:6">
      <c r="A1919" t="s">
        <v>1924</v>
      </c>
      <c r="B1919">
        <v>425.6</v>
      </c>
      <c r="C1919">
        <v>423</v>
      </c>
      <c r="D1919">
        <v>2</v>
      </c>
      <c r="E1919">
        <v>0</v>
      </c>
      <c r="F1919" t="s">
        <v>8</v>
      </c>
    </row>
    <row r="1920" spans="1:6">
      <c r="A1920" t="s">
        <v>1925</v>
      </c>
      <c r="B1920">
        <v>83.6</v>
      </c>
      <c r="C1920">
        <v>66</v>
      </c>
      <c r="D1920">
        <v>24</v>
      </c>
      <c r="E1920">
        <v>0</v>
      </c>
      <c r="F1920" t="s">
        <v>8</v>
      </c>
    </row>
    <row r="1921" spans="1:6">
      <c r="A1921" t="s">
        <v>1926</v>
      </c>
      <c r="B1921">
        <v>125</v>
      </c>
      <c r="C1921">
        <v>66</v>
      </c>
      <c r="D1921">
        <v>326</v>
      </c>
      <c r="E1921">
        <v>9</v>
      </c>
      <c r="F1921">
        <v>0.26519999999999999</v>
      </c>
    </row>
    <row r="1922" spans="1:6">
      <c r="A1922" t="s">
        <v>1927</v>
      </c>
      <c r="B1922">
        <v>13.82</v>
      </c>
      <c r="C1922">
        <v>0</v>
      </c>
      <c r="D1922">
        <v>21</v>
      </c>
      <c r="E1922">
        <v>12</v>
      </c>
      <c r="F1922">
        <v>4.4999999999999997E-3</v>
      </c>
    </row>
    <row r="1923" spans="1:6">
      <c r="A1923" t="s">
        <v>1928</v>
      </c>
      <c r="B1923">
        <v>83.5</v>
      </c>
      <c r="C1923">
        <v>66</v>
      </c>
      <c r="D1923">
        <v>24</v>
      </c>
      <c r="E1923">
        <v>0</v>
      </c>
      <c r="F1923" t="s">
        <v>8</v>
      </c>
    </row>
    <row r="1924" spans="1:6">
      <c r="A1924" t="s">
        <v>1929</v>
      </c>
      <c r="B1924">
        <v>237</v>
      </c>
      <c r="C1924">
        <v>183</v>
      </c>
      <c r="D1924">
        <v>43</v>
      </c>
      <c r="E1924">
        <v>17</v>
      </c>
      <c r="F1924">
        <v>0.1736</v>
      </c>
    </row>
    <row r="1925" spans="1:6">
      <c r="A1925" t="s">
        <v>1930</v>
      </c>
      <c r="B1925">
        <v>170.3</v>
      </c>
      <c r="C1925">
        <v>145</v>
      </c>
      <c r="D1925">
        <v>199</v>
      </c>
      <c r="E1925">
        <v>150</v>
      </c>
      <c r="F1925">
        <v>5.3900000000000003E-2</v>
      </c>
    </row>
    <row r="1926" spans="1:6">
      <c r="A1926" t="s">
        <v>1931</v>
      </c>
      <c r="B1926">
        <v>72.099999999999994</v>
      </c>
      <c r="C1926">
        <v>0</v>
      </c>
      <c r="D1926">
        <v>86</v>
      </c>
      <c r="E1926">
        <v>13</v>
      </c>
      <c r="F1926">
        <v>5.8999999999999999E-3</v>
      </c>
    </row>
    <row r="1927" spans="1:6">
      <c r="A1927" t="s">
        <v>1932</v>
      </c>
      <c r="B1927">
        <v>48.6</v>
      </c>
      <c r="C1927">
        <v>33.9</v>
      </c>
      <c r="D1927">
        <v>17</v>
      </c>
      <c r="E1927">
        <v>4</v>
      </c>
      <c r="F1927">
        <v>0.12180000000000001</v>
      </c>
    </row>
    <row r="1928" spans="1:6">
      <c r="A1928" t="s">
        <v>1933</v>
      </c>
      <c r="B1928">
        <v>93.5</v>
      </c>
      <c r="C1928">
        <v>70.599999999999994</v>
      </c>
      <c r="D1928">
        <v>31</v>
      </c>
      <c r="E1928">
        <v>0</v>
      </c>
      <c r="F1928" t="s">
        <v>8</v>
      </c>
    </row>
    <row r="1929" spans="1:6">
      <c r="A1929" t="s">
        <v>1934</v>
      </c>
      <c r="B1929">
        <v>48.6</v>
      </c>
      <c r="C1929">
        <v>37.200000000000003</v>
      </c>
      <c r="D1929">
        <v>1</v>
      </c>
      <c r="E1929">
        <v>1</v>
      </c>
      <c r="F1929">
        <v>1.7999999999999999E-2</v>
      </c>
    </row>
    <row r="1930" spans="1:6">
      <c r="A1930" t="s">
        <v>1935</v>
      </c>
      <c r="B1930">
        <v>247.2</v>
      </c>
      <c r="C1930">
        <v>242</v>
      </c>
      <c r="D1930">
        <v>2</v>
      </c>
      <c r="E1930">
        <v>0</v>
      </c>
      <c r="F1930" t="s">
        <v>8</v>
      </c>
    </row>
    <row r="1931" spans="1:6">
      <c r="A1931" t="s">
        <v>1936</v>
      </c>
      <c r="B1931">
        <v>72.099999999999994</v>
      </c>
      <c r="C1931">
        <v>66</v>
      </c>
      <c r="D1931">
        <v>1</v>
      </c>
      <c r="E1931">
        <v>0</v>
      </c>
      <c r="F1931" t="s">
        <v>8</v>
      </c>
    </row>
    <row r="1932" spans="1:6">
      <c r="A1932" t="s">
        <v>1937</v>
      </c>
      <c r="B1932">
        <v>100.5</v>
      </c>
      <c r="C1932">
        <v>0</v>
      </c>
      <c r="D1932">
        <v>57</v>
      </c>
      <c r="E1932">
        <v>5</v>
      </c>
      <c r="F1932">
        <v>1.41E-2</v>
      </c>
    </row>
    <row r="1933" spans="1:6">
      <c r="A1933" t="s">
        <v>1938</v>
      </c>
      <c r="B1933">
        <v>166.1</v>
      </c>
      <c r="C1933">
        <v>66</v>
      </c>
      <c r="D1933">
        <v>68</v>
      </c>
      <c r="E1933">
        <v>11</v>
      </c>
      <c r="F1933">
        <v>9.5600000000000004E-2</v>
      </c>
    </row>
    <row r="1934" spans="1:6">
      <c r="A1934" t="s">
        <v>1939</v>
      </c>
      <c r="B1934">
        <v>37.200000000000003</v>
      </c>
      <c r="C1934">
        <v>15.97</v>
      </c>
      <c r="D1934">
        <v>8</v>
      </c>
      <c r="E1934">
        <v>1</v>
      </c>
      <c r="F1934">
        <v>6.4000000000000003E-3</v>
      </c>
    </row>
    <row r="1935" spans="1:6">
      <c r="A1935" t="s">
        <v>1940</v>
      </c>
      <c r="B1935">
        <v>66</v>
      </c>
      <c r="C1935">
        <v>61.6</v>
      </c>
      <c r="D1935">
        <v>9</v>
      </c>
      <c r="E1935">
        <v>8</v>
      </c>
      <c r="F1935">
        <v>4.0000000000000001E-3</v>
      </c>
    </row>
    <row r="1936" spans="1:6">
      <c r="A1936" t="s">
        <v>1941</v>
      </c>
      <c r="B1936">
        <v>41.3</v>
      </c>
      <c r="C1936">
        <v>38</v>
      </c>
      <c r="D1936">
        <v>6</v>
      </c>
      <c r="E1936">
        <v>6</v>
      </c>
      <c r="F1936">
        <v>1.8E-3</v>
      </c>
    </row>
    <row r="1937" spans="1:6">
      <c r="A1937" t="s">
        <v>1942</v>
      </c>
      <c r="B1937">
        <v>0.126</v>
      </c>
      <c r="C1937">
        <v>1.17E-2</v>
      </c>
      <c r="D1937">
        <v>4</v>
      </c>
      <c r="E1937">
        <v>3</v>
      </c>
      <c r="F1937">
        <v>7.4399999999999994E-2</v>
      </c>
    </row>
    <row r="1938" spans="1:6">
      <c r="A1938" t="s">
        <v>1943</v>
      </c>
      <c r="B1938">
        <v>476.8</v>
      </c>
      <c r="C1938">
        <v>457.5</v>
      </c>
      <c r="D1938">
        <v>53</v>
      </c>
      <c r="E1938">
        <v>1</v>
      </c>
      <c r="F1938">
        <v>0.54549999999999998</v>
      </c>
    </row>
    <row r="1939" spans="1:6">
      <c r="A1939" t="s">
        <v>1944</v>
      </c>
      <c r="B1939">
        <v>150.80000000000001</v>
      </c>
      <c r="C1939">
        <v>145</v>
      </c>
      <c r="D1939">
        <v>1</v>
      </c>
      <c r="E1939">
        <v>0</v>
      </c>
      <c r="F1939" t="s">
        <v>8</v>
      </c>
    </row>
    <row r="1940" spans="1:6">
      <c r="A1940" t="s">
        <v>1945</v>
      </c>
      <c r="B1940">
        <v>86.3</v>
      </c>
      <c r="C1940">
        <v>66</v>
      </c>
      <c r="D1940">
        <v>3</v>
      </c>
      <c r="E1940">
        <v>0</v>
      </c>
      <c r="F1940" t="s">
        <v>8</v>
      </c>
    </row>
    <row r="1941" spans="1:6">
      <c r="A1941" t="s">
        <v>1946</v>
      </c>
      <c r="B1941">
        <v>0.126</v>
      </c>
      <c r="C1941">
        <v>1.17E-2</v>
      </c>
      <c r="D1941">
        <v>1</v>
      </c>
      <c r="E1941">
        <v>0</v>
      </c>
      <c r="F1941" t="s">
        <v>8</v>
      </c>
    </row>
    <row r="1942" spans="1:6">
      <c r="A1942" t="s">
        <v>1947</v>
      </c>
      <c r="B1942">
        <v>170.3</v>
      </c>
      <c r="C1942">
        <v>152.1</v>
      </c>
      <c r="D1942">
        <v>4</v>
      </c>
      <c r="E1942">
        <v>3</v>
      </c>
      <c r="F1942">
        <v>2.2200000000000001E-2</v>
      </c>
    </row>
    <row r="1943" spans="1:6">
      <c r="A1943" t="s">
        <v>1948</v>
      </c>
      <c r="B1943">
        <v>112.03</v>
      </c>
      <c r="C1943">
        <v>109</v>
      </c>
      <c r="D1943">
        <v>2</v>
      </c>
      <c r="E1943">
        <v>0</v>
      </c>
      <c r="F1943" t="s">
        <v>8</v>
      </c>
    </row>
    <row r="1944" spans="1:6">
      <c r="A1944" t="s">
        <v>1949</v>
      </c>
      <c r="B1944">
        <v>157.30000000000001</v>
      </c>
      <c r="C1944">
        <v>66</v>
      </c>
      <c r="D1944">
        <v>33</v>
      </c>
      <c r="E1944">
        <v>1</v>
      </c>
      <c r="F1944">
        <v>0.2</v>
      </c>
    </row>
    <row r="1945" spans="1:6">
      <c r="A1945" t="s">
        <v>1950</v>
      </c>
      <c r="B1945">
        <v>11.608000000000001</v>
      </c>
      <c r="C1945">
        <v>5.3330000000000002</v>
      </c>
      <c r="D1945">
        <v>1</v>
      </c>
      <c r="E1945">
        <v>0</v>
      </c>
      <c r="F1945" t="s">
        <v>8</v>
      </c>
    </row>
    <row r="1946" spans="1:6">
      <c r="A1946" t="s">
        <v>1951</v>
      </c>
      <c r="B1946">
        <v>130</v>
      </c>
      <c r="C1946">
        <v>109</v>
      </c>
      <c r="D1946">
        <v>26</v>
      </c>
      <c r="E1946">
        <v>0</v>
      </c>
      <c r="F1946" t="s">
        <v>8</v>
      </c>
    </row>
    <row r="1947" spans="1:6">
      <c r="A1947" t="s">
        <v>1952</v>
      </c>
      <c r="B1947">
        <v>132.9</v>
      </c>
      <c r="C1947">
        <v>129.4</v>
      </c>
      <c r="D1947">
        <v>1</v>
      </c>
      <c r="E1947">
        <v>0</v>
      </c>
      <c r="F1947" t="s">
        <v>8</v>
      </c>
    </row>
    <row r="1948" spans="1:6">
      <c r="A1948" t="s">
        <v>1953</v>
      </c>
      <c r="B1948">
        <v>199.3</v>
      </c>
      <c r="C1948">
        <v>145</v>
      </c>
      <c r="D1948">
        <v>63</v>
      </c>
      <c r="E1948">
        <v>2</v>
      </c>
      <c r="F1948">
        <v>4.19E-2</v>
      </c>
    </row>
    <row r="1949" spans="1:6">
      <c r="A1949" t="s">
        <v>1954</v>
      </c>
      <c r="B1949">
        <v>23.03</v>
      </c>
      <c r="C1949">
        <v>0</v>
      </c>
      <c r="D1949">
        <v>17</v>
      </c>
      <c r="E1949">
        <v>1</v>
      </c>
      <c r="F1949">
        <v>0.223</v>
      </c>
    </row>
    <row r="1950" spans="1:6">
      <c r="A1950" t="s">
        <v>1955</v>
      </c>
      <c r="B1950">
        <v>47.8</v>
      </c>
      <c r="C1950">
        <v>38</v>
      </c>
      <c r="D1950">
        <v>8</v>
      </c>
      <c r="E1950">
        <v>2</v>
      </c>
      <c r="F1950">
        <v>3.5000000000000001E-3</v>
      </c>
    </row>
    <row r="1951" spans="1:6">
      <c r="A1951" t="s">
        <v>1956</v>
      </c>
      <c r="B1951">
        <v>83.6</v>
      </c>
      <c r="C1951">
        <v>56</v>
      </c>
      <c r="D1951">
        <v>2</v>
      </c>
      <c r="E1951">
        <v>0</v>
      </c>
      <c r="F1951" t="s">
        <v>8</v>
      </c>
    </row>
    <row r="1952" spans="1:6">
      <c r="A1952" t="s">
        <v>1957</v>
      </c>
      <c r="B1952">
        <v>208.5</v>
      </c>
      <c r="C1952">
        <v>201.3</v>
      </c>
      <c r="D1952">
        <v>3</v>
      </c>
      <c r="E1952">
        <v>3</v>
      </c>
      <c r="F1952">
        <v>0.1032</v>
      </c>
    </row>
    <row r="1953" spans="1:6">
      <c r="A1953" t="s">
        <v>1958</v>
      </c>
      <c r="B1953">
        <v>228</v>
      </c>
      <c r="C1953">
        <v>201.3</v>
      </c>
      <c r="D1953">
        <v>16</v>
      </c>
      <c r="E1953">
        <v>0</v>
      </c>
      <c r="F1953" t="s">
        <v>8</v>
      </c>
    </row>
    <row r="1954" spans="1:6">
      <c r="A1954" t="s">
        <v>1959</v>
      </c>
      <c r="B1954">
        <v>93.5</v>
      </c>
      <c r="C1954">
        <v>89.3</v>
      </c>
      <c r="D1954">
        <v>1</v>
      </c>
      <c r="E1954">
        <v>0</v>
      </c>
      <c r="F1954" t="s">
        <v>8</v>
      </c>
    </row>
    <row r="1955" spans="1:6">
      <c r="A1955" t="s">
        <v>1960</v>
      </c>
      <c r="B1955">
        <v>5.3330000000000002</v>
      </c>
      <c r="C1955">
        <v>3.6</v>
      </c>
      <c r="D1955">
        <v>4</v>
      </c>
      <c r="E1955">
        <v>0</v>
      </c>
      <c r="F1955" t="s">
        <v>8</v>
      </c>
    </row>
    <row r="1956" spans="1:6">
      <c r="A1956" t="s">
        <v>1961</v>
      </c>
      <c r="B1956">
        <v>433.4</v>
      </c>
      <c r="C1956">
        <v>409.1</v>
      </c>
      <c r="D1956">
        <v>11</v>
      </c>
      <c r="E1956">
        <v>1</v>
      </c>
      <c r="F1956">
        <v>1.4200000000000001E-2</v>
      </c>
    </row>
    <row r="1957" spans="1:6">
      <c r="A1957" t="s">
        <v>1962</v>
      </c>
      <c r="B1957">
        <v>247.2</v>
      </c>
      <c r="C1957">
        <v>242</v>
      </c>
      <c r="D1957">
        <v>3</v>
      </c>
      <c r="E1957">
        <v>0</v>
      </c>
      <c r="F1957" t="s">
        <v>8</v>
      </c>
    </row>
    <row r="1958" spans="1:6">
      <c r="A1958" t="s">
        <v>1963</v>
      </c>
      <c r="B1958">
        <v>139.80000000000001</v>
      </c>
      <c r="C1958">
        <v>83.6</v>
      </c>
      <c r="D1958">
        <v>75</v>
      </c>
      <c r="E1958">
        <v>31</v>
      </c>
      <c r="F1958">
        <v>0.1236</v>
      </c>
    </row>
    <row r="1959" spans="1:6">
      <c r="A1959" t="s">
        <v>1964</v>
      </c>
      <c r="B1959">
        <v>93.5</v>
      </c>
      <c r="C1959">
        <v>89.3</v>
      </c>
      <c r="D1959">
        <v>7</v>
      </c>
      <c r="E1959">
        <v>0</v>
      </c>
      <c r="F1959" t="s">
        <v>8</v>
      </c>
    </row>
    <row r="1960" spans="1:6">
      <c r="A1960" t="s">
        <v>1965</v>
      </c>
      <c r="B1960">
        <v>452</v>
      </c>
      <c r="C1960">
        <v>419.2</v>
      </c>
      <c r="D1960">
        <v>33</v>
      </c>
      <c r="E1960">
        <v>5</v>
      </c>
      <c r="F1960">
        <v>0.15140000000000001</v>
      </c>
    </row>
    <row r="1961" spans="1:6">
      <c r="A1961" t="s">
        <v>1966</v>
      </c>
      <c r="B1961">
        <v>290.10000000000002</v>
      </c>
      <c r="C1961">
        <v>254.17</v>
      </c>
      <c r="D1961">
        <v>3</v>
      </c>
      <c r="E1961">
        <v>0</v>
      </c>
      <c r="F1961" t="s">
        <v>8</v>
      </c>
    </row>
    <row r="1962" spans="1:6">
      <c r="A1962" t="s">
        <v>1967</v>
      </c>
      <c r="B1962">
        <v>47.8</v>
      </c>
      <c r="C1962">
        <v>2.5880000000000001</v>
      </c>
      <c r="D1962">
        <v>12</v>
      </c>
      <c r="E1962">
        <v>3</v>
      </c>
      <c r="F1962">
        <v>6.3E-3</v>
      </c>
    </row>
    <row r="1963" spans="1:6">
      <c r="A1963" t="s">
        <v>1968</v>
      </c>
      <c r="B1963">
        <v>2.5880000000000001</v>
      </c>
      <c r="C1963">
        <v>0.78100000000000003</v>
      </c>
      <c r="D1963">
        <v>2</v>
      </c>
      <c r="E1963">
        <v>0</v>
      </c>
      <c r="F1963" t="s">
        <v>8</v>
      </c>
    </row>
    <row r="1964" spans="1:6">
      <c r="A1964" t="s">
        <v>1969</v>
      </c>
      <c r="B1964">
        <v>21.7</v>
      </c>
      <c r="C1964">
        <v>15.9</v>
      </c>
      <c r="D1964">
        <v>1</v>
      </c>
      <c r="E1964">
        <v>0</v>
      </c>
      <c r="F1964" t="s">
        <v>8</v>
      </c>
    </row>
    <row r="1965" spans="1:6">
      <c r="A1965" t="s">
        <v>1970</v>
      </c>
      <c r="B1965">
        <v>183</v>
      </c>
      <c r="C1965">
        <v>145</v>
      </c>
      <c r="D1965">
        <v>25</v>
      </c>
      <c r="E1965">
        <v>8</v>
      </c>
      <c r="F1965">
        <v>1.32E-2</v>
      </c>
    </row>
    <row r="1966" spans="1:6">
      <c r="A1966" t="s">
        <v>1971</v>
      </c>
      <c r="B1966">
        <v>201.3</v>
      </c>
      <c r="C1966">
        <v>163.5</v>
      </c>
      <c r="D1966">
        <v>15</v>
      </c>
      <c r="E1966">
        <v>13</v>
      </c>
      <c r="F1966">
        <v>2.7E-2</v>
      </c>
    </row>
    <row r="1967" spans="1:6">
      <c r="A1967" t="s">
        <v>1972</v>
      </c>
      <c r="B1967">
        <v>83.6</v>
      </c>
      <c r="C1967">
        <v>66</v>
      </c>
      <c r="D1967">
        <v>1</v>
      </c>
      <c r="E1967">
        <v>1</v>
      </c>
      <c r="F1967">
        <v>1</v>
      </c>
    </row>
    <row r="1968" spans="1:6">
      <c r="A1968" t="s">
        <v>1973</v>
      </c>
      <c r="B1968">
        <v>235</v>
      </c>
      <c r="C1968">
        <v>232</v>
      </c>
      <c r="D1968">
        <v>5</v>
      </c>
      <c r="E1968">
        <v>0</v>
      </c>
      <c r="F1968" t="s">
        <v>8</v>
      </c>
    </row>
    <row r="1969" spans="1:6">
      <c r="A1969" t="s">
        <v>1974</v>
      </c>
      <c r="B1969">
        <v>164.7</v>
      </c>
      <c r="C1969">
        <v>145</v>
      </c>
      <c r="D1969">
        <v>21</v>
      </c>
      <c r="E1969">
        <v>13</v>
      </c>
      <c r="F1969">
        <v>2.7E-2</v>
      </c>
    </row>
    <row r="1970" spans="1:6">
      <c r="A1970" t="s">
        <v>1975</v>
      </c>
      <c r="B1970">
        <v>93.9</v>
      </c>
      <c r="C1970">
        <v>66</v>
      </c>
      <c r="D1970">
        <v>6</v>
      </c>
      <c r="E1970">
        <v>3</v>
      </c>
      <c r="F1970">
        <v>5.0200000000000002E-2</v>
      </c>
    </row>
    <row r="1971" spans="1:6">
      <c r="A1971" t="s">
        <v>1976</v>
      </c>
      <c r="B1971">
        <v>272.5</v>
      </c>
      <c r="C1971">
        <v>252.17</v>
      </c>
      <c r="D1971">
        <v>3</v>
      </c>
      <c r="E1971">
        <v>3</v>
      </c>
      <c r="F1971">
        <v>1.44E-2</v>
      </c>
    </row>
    <row r="1972" spans="1:6">
      <c r="A1972" t="s">
        <v>1977</v>
      </c>
      <c r="B1972">
        <v>20.440000000000001</v>
      </c>
      <c r="C1972">
        <v>1.17E-2</v>
      </c>
      <c r="D1972">
        <v>7</v>
      </c>
      <c r="E1972">
        <v>4</v>
      </c>
      <c r="F1972">
        <v>0.17630000000000001</v>
      </c>
    </row>
    <row r="1973" spans="1:6">
      <c r="A1973" t="s">
        <v>1978</v>
      </c>
      <c r="B1973">
        <v>5.3330000000000002</v>
      </c>
      <c r="C1973">
        <v>0.126</v>
      </c>
      <c r="D1973">
        <v>4</v>
      </c>
      <c r="E1973">
        <v>1</v>
      </c>
      <c r="F1973">
        <v>0.52380000000000004</v>
      </c>
    </row>
    <row r="1974" spans="1:6">
      <c r="A1974" t="s">
        <v>1979</v>
      </c>
      <c r="B1974">
        <v>252.17</v>
      </c>
      <c r="C1974">
        <v>247.2</v>
      </c>
      <c r="D1974">
        <v>3</v>
      </c>
      <c r="E1974">
        <v>0</v>
      </c>
      <c r="F1974" t="s">
        <v>8</v>
      </c>
    </row>
    <row r="1975" spans="1:6">
      <c r="A1975" t="s">
        <v>1980</v>
      </c>
      <c r="B1975">
        <v>467.3</v>
      </c>
      <c r="C1975">
        <v>458.4</v>
      </c>
      <c r="D1975">
        <v>1</v>
      </c>
      <c r="E1975">
        <v>0</v>
      </c>
      <c r="F1975" t="s">
        <v>8</v>
      </c>
    </row>
    <row r="1976" spans="1:6">
      <c r="A1976" t="s">
        <v>1981</v>
      </c>
      <c r="B1976">
        <v>12.4</v>
      </c>
      <c r="C1976">
        <v>2.5880000000000001</v>
      </c>
      <c r="D1976">
        <v>2</v>
      </c>
      <c r="E1976">
        <v>0</v>
      </c>
      <c r="F1976" t="s">
        <v>8</v>
      </c>
    </row>
    <row r="1977" spans="1:6">
      <c r="A1977" t="s">
        <v>1982</v>
      </c>
      <c r="B1977">
        <v>155.69999999999999</v>
      </c>
      <c r="C1977">
        <v>93.5</v>
      </c>
      <c r="D1977">
        <v>11</v>
      </c>
      <c r="E1977">
        <v>1</v>
      </c>
      <c r="F1977">
        <v>2.01E-2</v>
      </c>
    </row>
    <row r="1978" spans="1:6">
      <c r="A1978" t="s">
        <v>1983</v>
      </c>
      <c r="B1978">
        <v>268.8</v>
      </c>
      <c r="C1978">
        <v>265.10000000000002</v>
      </c>
      <c r="D1978">
        <v>1</v>
      </c>
      <c r="E1978">
        <v>0</v>
      </c>
      <c r="F1978" t="s">
        <v>8</v>
      </c>
    </row>
    <row r="1979" spans="1:6">
      <c r="A1979" t="s">
        <v>1984</v>
      </c>
      <c r="B1979">
        <v>208.5</v>
      </c>
      <c r="C1979">
        <v>183</v>
      </c>
      <c r="D1979">
        <v>24</v>
      </c>
      <c r="E1979">
        <v>1</v>
      </c>
      <c r="F1979">
        <v>0.33329999999999999</v>
      </c>
    </row>
    <row r="1980" spans="1:6">
      <c r="A1980" t="s">
        <v>1985</v>
      </c>
      <c r="B1980">
        <v>100.5</v>
      </c>
      <c r="C1980">
        <v>66</v>
      </c>
      <c r="D1980">
        <v>34</v>
      </c>
      <c r="E1980">
        <v>0</v>
      </c>
      <c r="F1980" t="s">
        <v>8</v>
      </c>
    </row>
    <row r="1981" spans="1:6">
      <c r="A1981" t="s">
        <v>1986</v>
      </c>
      <c r="B1981">
        <v>72.099999999999994</v>
      </c>
      <c r="C1981">
        <v>0</v>
      </c>
      <c r="D1981">
        <v>452</v>
      </c>
      <c r="E1981">
        <v>171</v>
      </c>
      <c r="F1981">
        <v>2.2700000000000001E-2</v>
      </c>
    </row>
    <row r="1982" spans="1:6">
      <c r="A1982" t="s">
        <v>1987</v>
      </c>
      <c r="B1982">
        <v>47.8</v>
      </c>
      <c r="C1982">
        <v>4.2700000000000004E-3</v>
      </c>
      <c r="D1982">
        <v>40</v>
      </c>
      <c r="E1982">
        <v>0</v>
      </c>
      <c r="F1982" t="s">
        <v>8</v>
      </c>
    </row>
    <row r="1983" spans="1:6">
      <c r="A1983" t="s">
        <v>1988</v>
      </c>
      <c r="B1983">
        <v>452</v>
      </c>
      <c r="C1983">
        <v>449.5</v>
      </c>
      <c r="D1983">
        <v>17</v>
      </c>
      <c r="E1983">
        <v>0</v>
      </c>
      <c r="F1983" t="s">
        <v>8</v>
      </c>
    </row>
    <row r="1984" spans="1:6">
      <c r="A1984" t="s">
        <v>1989</v>
      </c>
      <c r="B1984">
        <v>279.3</v>
      </c>
      <c r="C1984">
        <v>259.89999999999998</v>
      </c>
      <c r="D1984">
        <v>10</v>
      </c>
      <c r="E1984">
        <v>0</v>
      </c>
      <c r="F1984" t="s">
        <v>8</v>
      </c>
    </row>
    <row r="1985" spans="1:6">
      <c r="A1985" t="s">
        <v>1990</v>
      </c>
      <c r="B1985">
        <v>237</v>
      </c>
      <c r="C1985">
        <v>228</v>
      </c>
      <c r="D1985">
        <v>1</v>
      </c>
      <c r="E1985">
        <v>0</v>
      </c>
      <c r="F1985" t="s">
        <v>8</v>
      </c>
    </row>
    <row r="1986" spans="1:6">
      <c r="A1986" t="s">
        <v>1991</v>
      </c>
      <c r="B1986">
        <v>41.3</v>
      </c>
      <c r="C1986">
        <v>11.608000000000001</v>
      </c>
      <c r="D1986">
        <v>12</v>
      </c>
      <c r="E1986">
        <v>0</v>
      </c>
      <c r="F1986" t="s">
        <v>8</v>
      </c>
    </row>
    <row r="1987" spans="1:6">
      <c r="A1987" t="s">
        <v>1992</v>
      </c>
      <c r="B1987">
        <v>59.2</v>
      </c>
      <c r="C1987">
        <v>2.9</v>
      </c>
      <c r="D1987">
        <v>19</v>
      </c>
      <c r="E1987">
        <v>2</v>
      </c>
      <c r="F1987">
        <v>2.5899999999999999E-2</v>
      </c>
    </row>
    <row r="1988" spans="1:6">
      <c r="A1988" t="s">
        <v>1993</v>
      </c>
      <c r="B1988">
        <v>445.2</v>
      </c>
      <c r="C1988">
        <v>252.17</v>
      </c>
      <c r="D1988">
        <v>283</v>
      </c>
      <c r="E1988">
        <v>26</v>
      </c>
      <c r="F1988">
        <v>7.8700000000000006E-2</v>
      </c>
    </row>
    <row r="1989" spans="1:6">
      <c r="A1989" t="s">
        <v>1994</v>
      </c>
      <c r="B1989">
        <v>100.5</v>
      </c>
      <c r="C1989">
        <v>93.9</v>
      </c>
      <c r="D1989">
        <v>35</v>
      </c>
      <c r="E1989">
        <v>0</v>
      </c>
      <c r="F1989" t="s">
        <v>8</v>
      </c>
    </row>
    <row r="1990" spans="1:6">
      <c r="A1990" t="s">
        <v>1995</v>
      </c>
      <c r="B1990">
        <v>251.3</v>
      </c>
      <c r="C1990">
        <v>15.9</v>
      </c>
      <c r="D1990">
        <v>13</v>
      </c>
      <c r="E1990">
        <v>0</v>
      </c>
      <c r="F1990" t="s">
        <v>8</v>
      </c>
    </row>
    <row r="1991" spans="1:6">
      <c r="A1991" t="s">
        <v>1996</v>
      </c>
      <c r="B1991">
        <v>12.7</v>
      </c>
      <c r="C1991">
        <v>11.608000000000001</v>
      </c>
      <c r="D1991">
        <v>1</v>
      </c>
      <c r="E1991">
        <v>0</v>
      </c>
      <c r="F1991" t="s">
        <v>8</v>
      </c>
    </row>
    <row r="1992" spans="1:6">
      <c r="A1992" t="s">
        <v>1997</v>
      </c>
      <c r="B1992">
        <v>279.3</v>
      </c>
      <c r="C1992">
        <v>272.3</v>
      </c>
      <c r="D1992">
        <v>1</v>
      </c>
      <c r="E1992">
        <v>0</v>
      </c>
      <c r="F1992" t="s">
        <v>8</v>
      </c>
    </row>
    <row r="1993" spans="1:6">
      <c r="A1993" t="s">
        <v>1998</v>
      </c>
      <c r="B1993">
        <v>99.6</v>
      </c>
      <c r="C1993">
        <v>66</v>
      </c>
      <c r="D1993">
        <v>138</v>
      </c>
      <c r="E1993">
        <v>2</v>
      </c>
      <c r="F1993">
        <v>6.0900000000000003E-2</v>
      </c>
    </row>
    <row r="1994" spans="1:6">
      <c r="A1994" t="s">
        <v>1999</v>
      </c>
      <c r="B1994">
        <v>37.200000000000003</v>
      </c>
      <c r="C1994">
        <v>28.4</v>
      </c>
      <c r="D1994">
        <v>5</v>
      </c>
      <c r="E1994">
        <v>0</v>
      </c>
      <c r="F1994" t="s">
        <v>8</v>
      </c>
    </row>
    <row r="1995" spans="1:6">
      <c r="A1995" t="s">
        <v>2000</v>
      </c>
      <c r="B1995">
        <v>83.5</v>
      </c>
      <c r="C1995">
        <v>70.599999999999994</v>
      </c>
      <c r="D1995">
        <v>1</v>
      </c>
      <c r="E1995">
        <v>0</v>
      </c>
      <c r="F1995" t="s">
        <v>8</v>
      </c>
    </row>
    <row r="1996" spans="1:6">
      <c r="A1996" t="s">
        <v>2001</v>
      </c>
      <c r="B1996">
        <v>59.2</v>
      </c>
      <c r="C1996">
        <v>15.97</v>
      </c>
      <c r="D1996">
        <v>2</v>
      </c>
      <c r="E1996">
        <v>1</v>
      </c>
      <c r="F1996">
        <v>1E-3</v>
      </c>
    </row>
    <row r="1997" spans="1:6">
      <c r="A1997" t="s">
        <v>2002</v>
      </c>
      <c r="B1997">
        <v>47.8</v>
      </c>
      <c r="C1997">
        <v>1.17E-2</v>
      </c>
      <c r="D1997">
        <v>46</v>
      </c>
      <c r="E1997">
        <v>3</v>
      </c>
      <c r="F1997">
        <v>7.7600000000000002E-2</v>
      </c>
    </row>
    <row r="1998" spans="1:6">
      <c r="A1998" t="s">
        <v>2003</v>
      </c>
      <c r="B1998">
        <v>66</v>
      </c>
      <c r="C1998">
        <v>13.82</v>
      </c>
      <c r="D1998">
        <v>79</v>
      </c>
      <c r="E1998">
        <v>47</v>
      </c>
      <c r="F1998">
        <v>2.3199999999999998E-2</v>
      </c>
    </row>
    <row r="1999" spans="1:6">
      <c r="A1999" t="s">
        <v>2004</v>
      </c>
      <c r="B1999">
        <v>20.440000000000001</v>
      </c>
      <c r="C1999">
        <v>2.5880000000000001</v>
      </c>
      <c r="D1999">
        <v>17</v>
      </c>
      <c r="E1999">
        <v>3</v>
      </c>
      <c r="F1999">
        <v>1E-3</v>
      </c>
    </row>
    <row r="2000" spans="1:6">
      <c r="A2000" t="s">
        <v>2005</v>
      </c>
      <c r="B2000">
        <v>13.65</v>
      </c>
      <c r="C2000">
        <v>12.7</v>
      </c>
      <c r="D2000">
        <v>10</v>
      </c>
      <c r="E2000">
        <v>6</v>
      </c>
      <c r="F2000">
        <v>0.113</v>
      </c>
    </row>
    <row r="2001" spans="1:6">
      <c r="A2001" t="s">
        <v>2006</v>
      </c>
      <c r="B2001">
        <v>326.39999999999998</v>
      </c>
      <c r="C2001">
        <v>259.89999999999998</v>
      </c>
      <c r="D2001">
        <v>3</v>
      </c>
      <c r="E2001">
        <v>0</v>
      </c>
      <c r="F2001" t="s">
        <v>8</v>
      </c>
    </row>
    <row r="2002" spans="1:6">
      <c r="A2002" t="s">
        <v>2007</v>
      </c>
      <c r="B2002">
        <v>47.8</v>
      </c>
      <c r="C2002">
        <v>15.9</v>
      </c>
      <c r="D2002">
        <v>9</v>
      </c>
      <c r="E2002">
        <v>1</v>
      </c>
      <c r="F2002">
        <v>0.1636</v>
      </c>
    </row>
    <row r="2003" spans="1:6">
      <c r="A2003" t="s">
        <v>2008</v>
      </c>
      <c r="B2003">
        <v>72.099999999999994</v>
      </c>
      <c r="C2003">
        <v>2.5880000000000001</v>
      </c>
      <c r="D2003">
        <v>38</v>
      </c>
      <c r="E2003">
        <v>18</v>
      </c>
      <c r="F2003">
        <v>4.8999999999999998E-3</v>
      </c>
    </row>
    <row r="2004" spans="1:6">
      <c r="A2004" t="s">
        <v>2009</v>
      </c>
      <c r="B2004">
        <v>33.9</v>
      </c>
      <c r="C2004">
        <v>0</v>
      </c>
      <c r="D2004">
        <v>250</v>
      </c>
      <c r="E2004">
        <v>62</v>
      </c>
      <c r="F2004">
        <v>2.93E-2</v>
      </c>
    </row>
    <row r="2005" spans="1:6">
      <c r="A2005" t="s">
        <v>2010</v>
      </c>
      <c r="B2005">
        <v>279.3</v>
      </c>
      <c r="C2005">
        <v>259.89999999999998</v>
      </c>
      <c r="D2005">
        <v>16</v>
      </c>
      <c r="E2005">
        <v>1</v>
      </c>
      <c r="F2005">
        <v>0.27100000000000002</v>
      </c>
    </row>
    <row r="2006" spans="1:6">
      <c r="A2006" t="s">
        <v>2011</v>
      </c>
      <c r="B2006">
        <v>180.1</v>
      </c>
      <c r="C2006">
        <v>171.6</v>
      </c>
      <c r="D2006">
        <v>2</v>
      </c>
      <c r="E2006">
        <v>2</v>
      </c>
      <c r="F2006">
        <v>0.77459999999999996</v>
      </c>
    </row>
    <row r="2007" spans="1:6">
      <c r="A2007" t="s">
        <v>2012</v>
      </c>
      <c r="B2007">
        <v>180.1</v>
      </c>
      <c r="C2007">
        <v>163.5</v>
      </c>
      <c r="D2007">
        <v>7</v>
      </c>
      <c r="E2007">
        <v>0</v>
      </c>
      <c r="F2007" t="s">
        <v>8</v>
      </c>
    </row>
    <row r="2008" spans="1:6">
      <c r="A2008" t="s">
        <v>2013</v>
      </c>
      <c r="B2008">
        <v>252.17</v>
      </c>
      <c r="C2008">
        <v>183</v>
      </c>
      <c r="D2008">
        <v>138</v>
      </c>
      <c r="E2008">
        <v>46</v>
      </c>
      <c r="F2008">
        <v>5.6399999999999999E-2</v>
      </c>
    </row>
    <row r="2009" spans="1:6">
      <c r="A2009" t="s">
        <v>2014</v>
      </c>
      <c r="B2009">
        <v>56</v>
      </c>
      <c r="C2009">
        <v>33.9</v>
      </c>
      <c r="D2009">
        <v>22</v>
      </c>
      <c r="E2009">
        <v>6</v>
      </c>
      <c r="F2009">
        <v>6.3899999999999998E-2</v>
      </c>
    </row>
    <row r="2010" spans="1:6">
      <c r="A2010" t="s">
        <v>2015</v>
      </c>
      <c r="B2010">
        <v>99.6</v>
      </c>
      <c r="C2010">
        <v>93.9</v>
      </c>
      <c r="D2010">
        <v>12</v>
      </c>
      <c r="E2010">
        <v>0</v>
      </c>
      <c r="F2010" t="s">
        <v>8</v>
      </c>
    </row>
    <row r="2011" spans="1:6">
      <c r="A2011" t="s">
        <v>2016</v>
      </c>
      <c r="B2011">
        <v>430.5</v>
      </c>
      <c r="C2011">
        <v>201.3</v>
      </c>
      <c r="D2011">
        <v>606</v>
      </c>
      <c r="E2011">
        <v>100</v>
      </c>
      <c r="F2011">
        <v>0.10929999999999999</v>
      </c>
    </row>
    <row r="2012" spans="1:6">
      <c r="A2012" t="s">
        <v>2017</v>
      </c>
      <c r="B2012">
        <v>72.099999999999994</v>
      </c>
      <c r="C2012">
        <v>1.17E-2</v>
      </c>
      <c r="D2012">
        <v>2</v>
      </c>
      <c r="E2012">
        <v>0</v>
      </c>
      <c r="F2012" t="s">
        <v>8</v>
      </c>
    </row>
    <row r="2013" spans="1:6">
      <c r="A2013" t="s">
        <v>2018</v>
      </c>
      <c r="B2013">
        <v>3.6</v>
      </c>
      <c r="C2013">
        <v>1.17E-2</v>
      </c>
      <c r="D2013">
        <v>7</v>
      </c>
      <c r="E2013">
        <v>0</v>
      </c>
      <c r="F2013" t="s">
        <v>8</v>
      </c>
    </row>
    <row r="2014" spans="1:6">
      <c r="A2014" t="s">
        <v>2019</v>
      </c>
      <c r="B2014">
        <v>0.125</v>
      </c>
      <c r="C2014">
        <v>0.125</v>
      </c>
      <c r="D2014">
        <v>5</v>
      </c>
      <c r="E2014">
        <v>0</v>
      </c>
      <c r="F2014" t="s">
        <v>8</v>
      </c>
    </row>
    <row r="2015" spans="1:6">
      <c r="A2015" t="s">
        <v>2020</v>
      </c>
      <c r="B2015">
        <v>145</v>
      </c>
      <c r="C2015">
        <v>113</v>
      </c>
      <c r="D2015">
        <v>4</v>
      </c>
      <c r="E2015">
        <v>0</v>
      </c>
      <c r="F2015" t="s">
        <v>8</v>
      </c>
    </row>
    <row r="2016" spans="1:6">
      <c r="A2016" t="s">
        <v>2021</v>
      </c>
      <c r="B2016">
        <v>66</v>
      </c>
      <c r="C2016">
        <v>58.7</v>
      </c>
      <c r="D2016">
        <v>2</v>
      </c>
      <c r="E2016">
        <v>0</v>
      </c>
      <c r="F2016" t="s">
        <v>8</v>
      </c>
    </row>
    <row r="2017" spans="1:6">
      <c r="A2017" t="s">
        <v>2022</v>
      </c>
      <c r="B2017">
        <v>11.608000000000001</v>
      </c>
      <c r="C2017">
        <v>1.17E-2</v>
      </c>
      <c r="D2017">
        <v>6</v>
      </c>
      <c r="E2017">
        <v>3</v>
      </c>
      <c r="F2017">
        <v>2.41E-2</v>
      </c>
    </row>
    <row r="2018" spans="1:6">
      <c r="A2018" t="s">
        <v>2023</v>
      </c>
      <c r="B2018">
        <v>11.608000000000001</v>
      </c>
      <c r="C2018">
        <v>0.125</v>
      </c>
      <c r="D2018">
        <v>4</v>
      </c>
      <c r="E2018">
        <v>0</v>
      </c>
      <c r="F2018" t="s">
        <v>8</v>
      </c>
    </row>
    <row r="2019" spans="1:6">
      <c r="A2019" t="s">
        <v>2024</v>
      </c>
      <c r="B2019">
        <v>252.17</v>
      </c>
      <c r="C2019">
        <v>247.2</v>
      </c>
      <c r="D2019">
        <v>21</v>
      </c>
      <c r="E2019">
        <v>17</v>
      </c>
      <c r="F2019">
        <v>0.29060000000000002</v>
      </c>
    </row>
    <row r="2020" spans="1:6">
      <c r="A2020" t="s">
        <v>2025</v>
      </c>
      <c r="B2020">
        <v>72.099999999999994</v>
      </c>
      <c r="C2020">
        <v>66</v>
      </c>
      <c r="D2020">
        <v>1</v>
      </c>
      <c r="E2020">
        <v>0</v>
      </c>
      <c r="F2020" t="s">
        <v>8</v>
      </c>
    </row>
    <row r="2021" spans="1:6">
      <c r="A2021" t="s">
        <v>2026</v>
      </c>
      <c r="B2021">
        <v>28.4</v>
      </c>
      <c r="C2021">
        <v>5.3330000000000002</v>
      </c>
      <c r="D2021">
        <v>2</v>
      </c>
      <c r="E2021">
        <v>0</v>
      </c>
      <c r="F2021" t="s">
        <v>8</v>
      </c>
    </row>
    <row r="2022" spans="1:6">
      <c r="A2022" t="s">
        <v>2027</v>
      </c>
      <c r="B2022">
        <v>452</v>
      </c>
      <c r="C2022">
        <v>252.17</v>
      </c>
      <c r="D2022">
        <v>30</v>
      </c>
      <c r="E2022">
        <v>2</v>
      </c>
      <c r="F2022">
        <v>6.6900000000000001E-2</v>
      </c>
    </row>
    <row r="2023" spans="1:6">
      <c r="A2023" t="s">
        <v>2028</v>
      </c>
      <c r="B2023">
        <v>201.3</v>
      </c>
      <c r="C2023">
        <v>129.4</v>
      </c>
      <c r="D2023">
        <v>33</v>
      </c>
      <c r="E2023">
        <v>4</v>
      </c>
      <c r="F2023">
        <v>5.6300000000000003E-2</v>
      </c>
    </row>
    <row r="2024" spans="1:6">
      <c r="A2024" t="s">
        <v>2029</v>
      </c>
      <c r="B2024">
        <v>125</v>
      </c>
      <c r="C2024">
        <v>113</v>
      </c>
      <c r="D2024">
        <v>1</v>
      </c>
      <c r="E2024">
        <v>0</v>
      </c>
      <c r="F2024" t="s">
        <v>8</v>
      </c>
    </row>
    <row r="2025" spans="1:6">
      <c r="A2025" t="s">
        <v>2030</v>
      </c>
      <c r="B2025">
        <v>345.3</v>
      </c>
      <c r="C2025">
        <v>254.17</v>
      </c>
      <c r="D2025">
        <v>14</v>
      </c>
      <c r="E2025">
        <v>0</v>
      </c>
      <c r="F2025" t="s">
        <v>8</v>
      </c>
    </row>
    <row r="2026" spans="1:6">
      <c r="A2026" t="s">
        <v>2031</v>
      </c>
      <c r="B2026">
        <v>112.03</v>
      </c>
      <c r="C2026">
        <v>99.6</v>
      </c>
      <c r="D2026">
        <v>5</v>
      </c>
      <c r="E2026">
        <v>0</v>
      </c>
      <c r="F2026" t="s">
        <v>8</v>
      </c>
    </row>
    <row r="2027" spans="1:6">
      <c r="A2027" t="s">
        <v>2032</v>
      </c>
      <c r="B2027">
        <v>28.4</v>
      </c>
      <c r="C2027">
        <v>1.17E-2</v>
      </c>
      <c r="D2027">
        <v>8</v>
      </c>
      <c r="E2027">
        <v>3</v>
      </c>
      <c r="F2027">
        <v>1.1599999999999999E-2</v>
      </c>
    </row>
    <row r="2028" spans="1:6">
      <c r="A2028" t="s">
        <v>2033</v>
      </c>
      <c r="B2028">
        <v>59.2</v>
      </c>
      <c r="C2028">
        <v>7.1450000000000003E-3</v>
      </c>
      <c r="D2028">
        <v>369</v>
      </c>
      <c r="E2028">
        <v>81</v>
      </c>
      <c r="F2028">
        <v>1.0200000000000001E-2</v>
      </c>
    </row>
    <row r="2029" spans="1:6">
      <c r="A2029" t="s">
        <v>2034</v>
      </c>
      <c r="B2029">
        <v>33.9</v>
      </c>
      <c r="C2029">
        <v>0.78100000000000003</v>
      </c>
      <c r="D2029">
        <v>14</v>
      </c>
      <c r="E2029">
        <v>11</v>
      </c>
      <c r="F2029">
        <v>8.5000000000000006E-3</v>
      </c>
    </row>
    <row r="2030" spans="1:6">
      <c r="A2030" t="s">
        <v>2035</v>
      </c>
      <c r="B2030">
        <v>55.8</v>
      </c>
      <c r="C2030">
        <v>15.9</v>
      </c>
      <c r="D2030">
        <v>2</v>
      </c>
      <c r="E2030">
        <v>0</v>
      </c>
      <c r="F2030" t="s">
        <v>8</v>
      </c>
    </row>
    <row r="2031" spans="1:6">
      <c r="A2031" t="s">
        <v>2036</v>
      </c>
      <c r="B2031">
        <v>251.3</v>
      </c>
      <c r="C2031">
        <v>247.2</v>
      </c>
      <c r="D2031">
        <v>6</v>
      </c>
      <c r="E2031">
        <v>5</v>
      </c>
      <c r="F2031">
        <v>5.2999999999999999E-2</v>
      </c>
    </row>
    <row r="2032" spans="1:6">
      <c r="A2032" t="s">
        <v>2037</v>
      </c>
      <c r="B2032">
        <v>457.5</v>
      </c>
      <c r="C2032">
        <v>445.6</v>
      </c>
      <c r="D2032">
        <v>3</v>
      </c>
      <c r="E2032">
        <v>1</v>
      </c>
      <c r="F2032">
        <v>3.8E-3</v>
      </c>
    </row>
    <row r="2033" spans="1:6">
      <c r="A2033" t="s">
        <v>2038</v>
      </c>
      <c r="B2033">
        <v>23.03</v>
      </c>
      <c r="C2033">
        <v>20.440000000000001</v>
      </c>
      <c r="D2033">
        <v>1</v>
      </c>
      <c r="E2033">
        <v>0</v>
      </c>
      <c r="F2033" t="s">
        <v>8</v>
      </c>
    </row>
    <row r="2034" spans="1:6">
      <c r="A2034" t="s">
        <v>2039</v>
      </c>
      <c r="B2034">
        <v>11.62</v>
      </c>
      <c r="C2034">
        <v>1.806</v>
      </c>
      <c r="D2034">
        <v>12</v>
      </c>
      <c r="E2034">
        <v>0</v>
      </c>
      <c r="F2034" t="s">
        <v>8</v>
      </c>
    </row>
    <row r="2035" spans="1:6">
      <c r="A2035" t="s">
        <v>2040</v>
      </c>
      <c r="B2035">
        <v>66</v>
      </c>
      <c r="C2035">
        <v>41.3</v>
      </c>
      <c r="D2035">
        <v>7</v>
      </c>
      <c r="E2035">
        <v>0</v>
      </c>
      <c r="F2035" t="s">
        <v>8</v>
      </c>
    </row>
    <row r="2036" spans="1:6">
      <c r="A2036" t="s">
        <v>2041</v>
      </c>
      <c r="B2036">
        <v>0.126</v>
      </c>
      <c r="C2036">
        <v>1.17E-2</v>
      </c>
      <c r="D2036">
        <v>2</v>
      </c>
      <c r="E2036">
        <v>0</v>
      </c>
      <c r="F2036" t="s">
        <v>8</v>
      </c>
    </row>
    <row r="2037" spans="1:6">
      <c r="A2037" t="s">
        <v>2042</v>
      </c>
      <c r="B2037">
        <v>37.200000000000003</v>
      </c>
      <c r="C2037">
        <v>0.12</v>
      </c>
      <c r="D2037">
        <v>25</v>
      </c>
      <c r="E2037">
        <v>0</v>
      </c>
      <c r="F2037" t="s">
        <v>8</v>
      </c>
    </row>
    <row r="2038" spans="1:6">
      <c r="A2038" t="s">
        <v>2043</v>
      </c>
      <c r="B2038">
        <v>0.12</v>
      </c>
      <c r="C2038">
        <v>0.11799999999999999</v>
      </c>
      <c r="D2038">
        <v>4</v>
      </c>
      <c r="E2038">
        <v>0</v>
      </c>
      <c r="F2038" t="s">
        <v>8</v>
      </c>
    </row>
    <row r="2039" spans="1:6">
      <c r="A2039" t="s">
        <v>2044</v>
      </c>
      <c r="B2039">
        <v>23.03</v>
      </c>
      <c r="C2039">
        <v>0.126</v>
      </c>
      <c r="D2039">
        <v>3</v>
      </c>
      <c r="E2039">
        <v>0</v>
      </c>
      <c r="F2039" t="s">
        <v>8</v>
      </c>
    </row>
    <row r="2040" spans="1:6">
      <c r="A2040" t="s">
        <v>2045</v>
      </c>
      <c r="B2040">
        <v>150.80000000000001</v>
      </c>
      <c r="C2040">
        <v>66</v>
      </c>
      <c r="D2040">
        <v>29</v>
      </c>
      <c r="E2040">
        <v>3</v>
      </c>
      <c r="F2040">
        <v>5.1000000000000004E-3</v>
      </c>
    </row>
    <row r="2041" spans="1:6">
      <c r="A2041" t="s">
        <v>2046</v>
      </c>
      <c r="B2041">
        <v>254.17</v>
      </c>
      <c r="C2041">
        <v>0.11899999999999999</v>
      </c>
      <c r="D2041">
        <v>120</v>
      </c>
      <c r="E2041">
        <v>26</v>
      </c>
      <c r="F2041">
        <v>2.12E-2</v>
      </c>
    </row>
    <row r="2042" spans="1:6">
      <c r="A2042" t="s">
        <v>2047</v>
      </c>
      <c r="B2042">
        <v>235</v>
      </c>
      <c r="C2042">
        <v>232</v>
      </c>
      <c r="D2042">
        <v>21</v>
      </c>
      <c r="E2042">
        <v>5</v>
      </c>
      <c r="F2042">
        <v>2.8400000000000002E-2</v>
      </c>
    </row>
    <row r="2043" spans="1:6">
      <c r="A2043" t="s">
        <v>2048</v>
      </c>
      <c r="B2043">
        <v>339.4</v>
      </c>
      <c r="C2043">
        <v>252.17</v>
      </c>
      <c r="D2043">
        <v>104</v>
      </c>
      <c r="E2043">
        <v>52</v>
      </c>
      <c r="F2043">
        <v>0.22170000000000001</v>
      </c>
    </row>
    <row r="2044" spans="1:6">
      <c r="A2044" t="s">
        <v>2049</v>
      </c>
      <c r="B2044">
        <v>232</v>
      </c>
      <c r="C2044">
        <v>205.6</v>
      </c>
      <c r="D2044">
        <v>74</v>
      </c>
      <c r="E2044">
        <v>49</v>
      </c>
      <c r="F2044">
        <v>0.36259999999999998</v>
      </c>
    </row>
    <row r="2045" spans="1:6">
      <c r="A2045" t="s">
        <v>2050</v>
      </c>
      <c r="B2045">
        <v>247.2</v>
      </c>
      <c r="C2045">
        <v>205.6</v>
      </c>
      <c r="D2045">
        <v>9</v>
      </c>
      <c r="E2045">
        <v>9</v>
      </c>
      <c r="F2045">
        <v>0.05</v>
      </c>
    </row>
    <row r="2046" spans="1:6">
      <c r="A2046" t="s">
        <v>2051</v>
      </c>
      <c r="B2046">
        <v>125</v>
      </c>
      <c r="C2046">
        <v>89.8</v>
      </c>
      <c r="D2046">
        <v>5</v>
      </c>
      <c r="E2046">
        <v>0</v>
      </c>
      <c r="F2046" t="s">
        <v>8</v>
      </c>
    </row>
    <row r="2047" spans="1:6">
      <c r="A2047" t="s">
        <v>2052</v>
      </c>
      <c r="B2047">
        <v>5.3330000000000002</v>
      </c>
      <c r="C2047">
        <v>0.126</v>
      </c>
      <c r="D2047">
        <v>2</v>
      </c>
      <c r="E2047">
        <v>0</v>
      </c>
      <c r="F2047" t="s">
        <v>8</v>
      </c>
    </row>
    <row r="2048" spans="1:6">
      <c r="A2048" t="s">
        <v>2053</v>
      </c>
      <c r="B2048">
        <v>3.6</v>
      </c>
      <c r="C2048">
        <v>2.5880000000000001</v>
      </c>
      <c r="D2048">
        <v>3</v>
      </c>
      <c r="E2048">
        <v>3</v>
      </c>
      <c r="F2048">
        <v>3.3599999999999998E-2</v>
      </c>
    </row>
    <row r="2049" spans="1:6">
      <c r="A2049" t="s">
        <v>2054</v>
      </c>
      <c r="B2049">
        <v>61.6</v>
      </c>
      <c r="C2049">
        <v>5.3330000000000002</v>
      </c>
      <c r="D2049">
        <v>76</v>
      </c>
      <c r="E2049">
        <v>0</v>
      </c>
      <c r="F2049" t="s">
        <v>8</v>
      </c>
    </row>
    <row r="2050" spans="1:6">
      <c r="A2050" t="s">
        <v>2055</v>
      </c>
      <c r="B2050">
        <v>23.03</v>
      </c>
      <c r="C2050">
        <v>0</v>
      </c>
      <c r="D2050">
        <v>92</v>
      </c>
      <c r="E2050">
        <v>22</v>
      </c>
      <c r="F2050">
        <v>7.3499999999999996E-2</v>
      </c>
    </row>
    <row r="2051" spans="1:6">
      <c r="A2051" t="s">
        <v>2056</v>
      </c>
      <c r="B2051">
        <v>99.6</v>
      </c>
      <c r="C2051">
        <v>93.9</v>
      </c>
      <c r="D2051">
        <v>6</v>
      </c>
      <c r="E2051">
        <v>1</v>
      </c>
      <c r="F2051">
        <v>2.5000000000000001E-3</v>
      </c>
    </row>
    <row r="2052" spans="1:6">
      <c r="A2052" t="s">
        <v>2057</v>
      </c>
      <c r="B2052">
        <v>70.599999999999994</v>
      </c>
      <c r="C2052">
        <v>66</v>
      </c>
      <c r="D2052">
        <v>6</v>
      </c>
      <c r="E2052">
        <v>0</v>
      </c>
      <c r="F2052" t="s">
        <v>8</v>
      </c>
    </row>
    <row r="2053" spans="1:6">
      <c r="A2053" t="s">
        <v>2058</v>
      </c>
      <c r="B2053">
        <v>453</v>
      </c>
      <c r="C2053">
        <v>445.2</v>
      </c>
      <c r="D2053">
        <v>17</v>
      </c>
      <c r="E2053">
        <v>17</v>
      </c>
      <c r="F2053">
        <v>4.3E-3</v>
      </c>
    </row>
    <row r="2054" spans="1:6">
      <c r="A2054" t="s">
        <v>2059</v>
      </c>
      <c r="B2054">
        <v>23.03</v>
      </c>
      <c r="C2054">
        <v>2.9</v>
      </c>
      <c r="D2054">
        <v>6</v>
      </c>
      <c r="E2054">
        <v>4</v>
      </c>
      <c r="F2054">
        <v>6.4000000000000003E-3</v>
      </c>
    </row>
    <row r="2055" spans="1:6">
      <c r="A2055" t="s">
        <v>2060</v>
      </c>
      <c r="B2055">
        <v>279.3</v>
      </c>
      <c r="C2055">
        <v>268.8</v>
      </c>
      <c r="D2055">
        <v>6</v>
      </c>
      <c r="E2055">
        <v>0</v>
      </c>
      <c r="F2055" t="s">
        <v>8</v>
      </c>
    </row>
    <row r="2056" spans="1:6">
      <c r="A2056" t="s">
        <v>2061</v>
      </c>
      <c r="B2056">
        <v>145</v>
      </c>
      <c r="C2056">
        <v>100.5</v>
      </c>
      <c r="D2056">
        <v>1</v>
      </c>
      <c r="E2056">
        <v>0</v>
      </c>
      <c r="F2056" t="s">
        <v>8</v>
      </c>
    </row>
    <row r="2057" spans="1:6">
      <c r="A2057" t="s">
        <v>2062</v>
      </c>
      <c r="B2057">
        <v>443.4</v>
      </c>
      <c r="C2057">
        <v>433.4</v>
      </c>
      <c r="D2057">
        <v>4</v>
      </c>
      <c r="E2057">
        <v>0</v>
      </c>
      <c r="F2057" t="s">
        <v>8</v>
      </c>
    </row>
    <row r="2058" spans="1:6">
      <c r="A2058" t="s">
        <v>2063</v>
      </c>
      <c r="B2058">
        <v>145</v>
      </c>
      <c r="C2058">
        <v>0</v>
      </c>
      <c r="D2058">
        <v>67</v>
      </c>
      <c r="E2058">
        <v>13</v>
      </c>
      <c r="F2058">
        <v>1.1000000000000001E-3</v>
      </c>
    </row>
    <row r="2059" spans="1:6">
      <c r="A2059" t="s">
        <v>2064</v>
      </c>
      <c r="B2059">
        <v>419.2</v>
      </c>
      <c r="C2059">
        <v>410.8</v>
      </c>
      <c r="D2059">
        <v>4</v>
      </c>
      <c r="E2059">
        <v>0</v>
      </c>
      <c r="F2059" t="s">
        <v>8</v>
      </c>
    </row>
    <row r="2060" spans="1:6">
      <c r="A2060" t="s">
        <v>2065</v>
      </c>
      <c r="B2060">
        <v>438.5</v>
      </c>
      <c r="C2060">
        <v>433.4</v>
      </c>
      <c r="D2060">
        <v>1</v>
      </c>
      <c r="E2060">
        <v>1</v>
      </c>
      <c r="F2060">
        <v>2.5600000000000001E-2</v>
      </c>
    </row>
    <row r="2061" spans="1:6">
      <c r="A2061" t="s">
        <v>2066</v>
      </c>
      <c r="B2061">
        <v>99.6</v>
      </c>
      <c r="C2061">
        <v>93.5</v>
      </c>
      <c r="D2061">
        <v>2</v>
      </c>
      <c r="E2061">
        <v>0</v>
      </c>
      <c r="F2061" t="s">
        <v>8</v>
      </c>
    </row>
    <row r="2062" spans="1:6">
      <c r="A2062" t="s">
        <v>2067</v>
      </c>
      <c r="B2062">
        <v>393.3</v>
      </c>
      <c r="C2062">
        <v>391.9</v>
      </c>
      <c r="D2062">
        <v>2</v>
      </c>
      <c r="E2062">
        <v>0</v>
      </c>
      <c r="F2062" t="s">
        <v>8</v>
      </c>
    </row>
    <row r="2063" spans="1:6">
      <c r="A2063" t="s">
        <v>2068</v>
      </c>
      <c r="B2063">
        <v>33.9</v>
      </c>
      <c r="C2063">
        <v>0</v>
      </c>
      <c r="D2063">
        <v>16</v>
      </c>
      <c r="E2063">
        <v>2</v>
      </c>
      <c r="F2063">
        <v>2.3E-3</v>
      </c>
    </row>
    <row r="2064" spans="1:6">
      <c r="A2064" t="s">
        <v>2069</v>
      </c>
      <c r="B2064">
        <v>466</v>
      </c>
      <c r="C2064">
        <v>423</v>
      </c>
      <c r="D2064">
        <v>52</v>
      </c>
      <c r="E2064">
        <v>0</v>
      </c>
      <c r="F2064" t="s">
        <v>8</v>
      </c>
    </row>
    <row r="2065" spans="1:6">
      <c r="A2065" t="s">
        <v>2070</v>
      </c>
      <c r="B2065">
        <v>5.3330000000000002</v>
      </c>
      <c r="C2065">
        <v>1.17E-2</v>
      </c>
      <c r="D2065">
        <v>9</v>
      </c>
      <c r="E2065">
        <v>3</v>
      </c>
      <c r="F2065">
        <v>1.4999999999999999E-2</v>
      </c>
    </row>
    <row r="2066" spans="1:6">
      <c r="A2066" t="s">
        <v>2071</v>
      </c>
      <c r="B2066">
        <v>251.3</v>
      </c>
      <c r="C2066">
        <v>247.2</v>
      </c>
      <c r="D2066">
        <v>4</v>
      </c>
      <c r="E2066">
        <v>4</v>
      </c>
      <c r="F2066">
        <v>0.1464</v>
      </c>
    </row>
    <row r="2067" spans="1:6">
      <c r="A2067" t="s">
        <v>2072</v>
      </c>
      <c r="B2067">
        <v>47.8</v>
      </c>
      <c r="C2067">
        <v>2.5880000000000001</v>
      </c>
      <c r="D2067">
        <v>5</v>
      </c>
      <c r="E2067">
        <v>0</v>
      </c>
      <c r="F2067" t="s">
        <v>8</v>
      </c>
    </row>
    <row r="2068" spans="1:6">
      <c r="A2068" t="s">
        <v>2073</v>
      </c>
      <c r="B2068">
        <v>56</v>
      </c>
      <c r="C2068">
        <v>33.9</v>
      </c>
      <c r="D2068">
        <v>1</v>
      </c>
      <c r="E2068">
        <v>1</v>
      </c>
      <c r="F2068">
        <v>2.5100000000000001E-2</v>
      </c>
    </row>
    <row r="2069" spans="1:6">
      <c r="A2069" t="s">
        <v>2074</v>
      </c>
      <c r="B2069">
        <v>393.3</v>
      </c>
      <c r="C2069">
        <v>391.9</v>
      </c>
      <c r="D2069">
        <v>8</v>
      </c>
      <c r="E2069">
        <v>0</v>
      </c>
      <c r="F2069" t="s">
        <v>8</v>
      </c>
    </row>
    <row r="2070" spans="1:6">
      <c r="A2070" t="s">
        <v>2075</v>
      </c>
      <c r="B2070">
        <v>100.5</v>
      </c>
      <c r="C2070">
        <v>89.3</v>
      </c>
      <c r="D2070">
        <v>9</v>
      </c>
      <c r="E2070">
        <v>0</v>
      </c>
      <c r="F2070" t="s">
        <v>8</v>
      </c>
    </row>
    <row r="2071" spans="1:6">
      <c r="A2071" t="s">
        <v>2076</v>
      </c>
      <c r="B2071">
        <v>125</v>
      </c>
      <c r="C2071">
        <v>113</v>
      </c>
      <c r="D2071">
        <v>2</v>
      </c>
      <c r="E2071">
        <v>0</v>
      </c>
      <c r="F2071" t="s">
        <v>8</v>
      </c>
    </row>
    <row r="2072" spans="1:6">
      <c r="A2072" t="s">
        <v>2077</v>
      </c>
      <c r="B2072">
        <v>268.8</v>
      </c>
      <c r="C2072">
        <v>265.10000000000002</v>
      </c>
      <c r="D2072">
        <v>3</v>
      </c>
      <c r="E2072">
        <v>0</v>
      </c>
      <c r="F2072" t="s">
        <v>8</v>
      </c>
    </row>
    <row r="2073" spans="1:6">
      <c r="A2073" t="s">
        <v>2078</v>
      </c>
      <c r="B2073">
        <v>15.97</v>
      </c>
      <c r="C2073">
        <v>13.82</v>
      </c>
      <c r="D2073">
        <v>6</v>
      </c>
      <c r="E2073">
        <v>0</v>
      </c>
      <c r="F2073" t="s">
        <v>8</v>
      </c>
    </row>
    <row r="2074" spans="1:6">
      <c r="A2074" t="s">
        <v>2079</v>
      </c>
      <c r="B2074">
        <v>72.099999999999994</v>
      </c>
      <c r="C2074">
        <v>41.3</v>
      </c>
      <c r="D2074">
        <v>5</v>
      </c>
      <c r="E2074">
        <v>0</v>
      </c>
      <c r="F2074" t="s">
        <v>8</v>
      </c>
    </row>
    <row r="2075" spans="1:6">
      <c r="A2075" t="s">
        <v>2080</v>
      </c>
      <c r="B2075">
        <v>72.099999999999994</v>
      </c>
      <c r="C2075">
        <v>66</v>
      </c>
      <c r="D2075">
        <v>1</v>
      </c>
      <c r="E2075">
        <v>0</v>
      </c>
      <c r="F2075" t="s">
        <v>8</v>
      </c>
    </row>
    <row r="2076" spans="1:6">
      <c r="A2076" t="s">
        <v>2081</v>
      </c>
      <c r="B2076">
        <v>438.5</v>
      </c>
      <c r="C2076">
        <v>425.6</v>
      </c>
      <c r="D2076">
        <v>28</v>
      </c>
      <c r="E2076">
        <v>1</v>
      </c>
      <c r="F2076">
        <v>5.0000000000000001E-4</v>
      </c>
    </row>
    <row r="2077" spans="1:6">
      <c r="A2077" t="s">
        <v>2082</v>
      </c>
      <c r="B2077">
        <v>433.4</v>
      </c>
      <c r="C2077">
        <v>423</v>
      </c>
      <c r="D2077">
        <v>13</v>
      </c>
      <c r="E2077">
        <v>0</v>
      </c>
      <c r="F2077" t="s">
        <v>8</v>
      </c>
    </row>
    <row r="2078" spans="1:6">
      <c r="A2078" t="s">
        <v>2083</v>
      </c>
      <c r="B2078">
        <v>478.6</v>
      </c>
      <c r="C2078">
        <v>433.4</v>
      </c>
      <c r="D2078">
        <v>15</v>
      </c>
      <c r="E2078">
        <v>1</v>
      </c>
      <c r="F2078">
        <v>0.2712</v>
      </c>
    </row>
    <row r="2079" spans="1:6">
      <c r="A2079" t="s">
        <v>2084</v>
      </c>
      <c r="B2079">
        <v>423</v>
      </c>
      <c r="C2079">
        <v>410.8</v>
      </c>
      <c r="D2079">
        <v>2</v>
      </c>
      <c r="E2079">
        <v>0</v>
      </c>
      <c r="F2079" t="s">
        <v>8</v>
      </c>
    </row>
    <row r="2080" spans="1:6">
      <c r="A2080" t="s">
        <v>2085</v>
      </c>
      <c r="B2080">
        <v>423</v>
      </c>
      <c r="C2080">
        <v>419.2</v>
      </c>
      <c r="D2080">
        <v>16</v>
      </c>
      <c r="E2080">
        <v>0</v>
      </c>
      <c r="F2080" t="s">
        <v>8</v>
      </c>
    </row>
    <row r="2081" spans="1:6">
      <c r="A2081" t="s">
        <v>2086</v>
      </c>
      <c r="B2081">
        <v>55.8</v>
      </c>
      <c r="C2081">
        <v>33.9</v>
      </c>
      <c r="D2081">
        <v>5</v>
      </c>
      <c r="E2081">
        <v>3</v>
      </c>
      <c r="F2081">
        <v>3.4099999999999998E-2</v>
      </c>
    </row>
    <row r="2082" spans="1:6">
      <c r="A2082" t="s">
        <v>2087</v>
      </c>
      <c r="B2082">
        <v>33.9</v>
      </c>
      <c r="C2082">
        <v>1.17E-2</v>
      </c>
      <c r="D2082">
        <v>5</v>
      </c>
      <c r="E2082">
        <v>1</v>
      </c>
      <c r="F2082">
        <v>7.0300000000000001E-2</v>
      </c>
    </row>
    <row r="2083" spans="1:6">
      <c r="A2083" t="s">
        <v>2088</v>
      </c>
      <c r="B2083">
        <v>15.97</v>
      </c>
      <c r="C2083">
        <v>0.78100000000000003</v>
      </c>
      <c r="D2083">
        <v>3</v>
      </c>
      <c r="E2083">
        <v>3</v>
      </c>
      <c r="F2083">
        <v>3.8E-3</v>
      </c>
    </row>
    <row r="2084" spans="1:6">
      <c r="A2084" t="s">
        <v>2089</v>
      </c>
      <c r="B2084">
        <v>330.9</v>
      </c>
      <c r="C2084">
        <v>0</v>
      </c>
      <c r="D2084">
        <v>117</v>
      </c>
      <c r="E2084">
        <v>26</v>
      </c>
      <c r="F2084">
        <v>5.5999999999999999E-3</v>
      </c>
    </row>
    <row r="2085" spans="1:6">
      <c r="A2085" t="s">
        <v>2090</v>
      </c>
      <c r="B2085">
        <v>425.6</v>
      </c>
      <c r="C2085">
        <v>1.17E-2</v>
      </c>
      <c r="D2085">
        <v>153</v>
      </c>
      <c r="E2085">
        <v>45</v>
      </c>
      <c r="F2085">
        <v>1.49E-2</v>
      </c>
    </row>
    <row r="2086" spans="1:6">
      <c r="A2086" t="s">
        <v>2091</v>
      </c>
      <c r="B2086">
        <v>295.5</v>
      </c>
      <c r="C2086">
        <v>0</v>
      </c>
      <c r="D2086">
        <v>179</v>
      </c>
      <c r="E2086">
        <v>23</v>
      </c>
      <c r="F2086">
        <v>1.35E-2</v>
      </c>
    </row>
    <row r="2087" spans="1:6">
      <c r="A2087" t="s">
        <v>2092</v>
      </c>
      <c r="B2087">
        <v>58.7</v>
      </c>
      <c r="C2087">
        <v>2.5880000000000001</v>
      </c>
      <c r="D2087">
        <v>183</v>
      </c>
      <c r="E2087">
        <v>19</v>
      </c>
      <c r="F2087">
        <v>1.55E-2</v>
      </c>
    </row>
    <row r="2088" spans="1:6">
      <c r="A2088" t="s">
        <v>2093</v>
      </c>
      <c r="B2088">
        <v>460.9</v>
      </c>
      <c r="C2088">
        <v>232</v>
      </c>
      <c r="D2088">
        <v>30</v>
      </c>
      <c r="E2088">
        <v>3</v>
      </c>
      <c r="F2088">
        <v>0.122</v>
      </c>
    </row>
    <row r="2089" spans="1:6">
      <c r="A2089" t="s">
        <v>2094</v>
      </c>
      <c r="B2089">
        <v>47.8</v>
      </c>
      <c r="C2089">
        <v>1.17E-2</v>
      </c>
      <c r="D2089">
        <v>9</v>
      </c>
      <c r="E2089">
        <v>0</v>
      </c>
      <c r="F2089" t="s">
        <v>8</v>
      </c>
    </row>
    <row r="2090" spans="1:6">
      <c r="A2090" t="s">
        <v>2095</v>
      </c>
      <c r="B2090">
        <v>15.97</v>
      </c>
      <c r="C2090">
        <v>1.17E-2</v>
      </c>
      <c r="D2090">
        <v>8</v>
      </c>
      <c r="E2090">
        <v>2</v>
      </c>
      <c r="F2090">
        <v>2.5999999999999999E-2</v>
      </c>
    </row>
    <row r="2091" spans="1:6">
      <c r="A2091" t="s">
        <v>2096</v>
      </c>
      <c r="B2091">
        <v>100.5</v>
      </c>
      <c r="C2091">
        <v>56</v>
      </c>
      <c r="D2091">
        <v>108</v>
      </c>
      <c r="E2091">
        <v>61</v>
      </c>
      <c r="F2091">
        <v>2.4299999999999999E-2</v>
      </c>
    </row>
    <row r="2092" spans="1:6">
      <c r="A2092" t="s">
        <v>2097</v>
      </c>
      <c r="B2092">
        <v>23.03</v>
      </c>
      <c r="C2092">
        <v>15.97</v>
      </c>
      <c r="D2092">
        <v>1</v>
      </c>
      <c r="E2092">
        <v>0</v>
      </c>
      <c r="F2092" t="s">
        <v>8</v>
      </c>
    </row>
    <row r="2093" spans="1:6">
      <c r="A2093" t="s">
        <v>2098</v>
      </c>
      <c r="B2093">
        <v>183</v>
      </c>
      <c r="C2093">
        <v>145</v>
      </c>
      <c r="D2093">
        <v>9</v>
      </c>
      <c r="E2093">
        <v>0</v>
      </c>
      <c r="F2093" t="s">
        <v>8</v>
      </c>
    </row>
    <row r="2094" spans="1:6">
      <c r="A2094" t="s">
        <v>2099</v>
      </c>
      <c r="B2094">
        <v>157.30000000000001</v>
      </c>
      <c r="C2094">
        <v>152.1</v>
      </c>
      <c r="D2094">
        <v>1</v>
      </c>
      <c r="E2094">
        <v>0</v>
      </c>
      <c r="F2094" t="s">
        <v>8</v>
      </c>
    </row>
    <row r="2095" spans="1:6">
      <c r="A2095" t="s">
        <v>2100</v>
      </c>
      <c r="B2095">
        <v>157.30000000000001</v>
      </c>
      <c r="C2095">
        <v>152.1</v>
      </c>
      <c r="D2095">
        <v>1</v>
      </c>
      <c r="E2095">
        <v>0</v>
      </c>
      <c r="F2095" t="s">
        <v>8</v>
      </c>
    </row>
    <row r="2096" spans="1:6">
      <c r="A2096" t="s">
        <v>2101</v>
      </c>
      <c r="B2096">
        <v>237</v>
      </c>
      <c r="C2096">
        <v>228</v>
      </c>
      <c r="D2096">
        <v>5</v>
      </c>
      <c r="E2096">
        <v>0</v>
      </c>
      <c r="F2096" t="s">
        <v>8</v>
      </c>
    </row>
    <row r="2097" spans="1:6">
      <c r="A2097" t="s">
        <v>2102</v>
      </c>
      <c r="B2097">
        <v>228</v>
      </c>
      <c r="C2097">
        <v>208.5</v>
      </c>
      <c r="D2097">
        <v>1</v>
      </c>
      <c r="E2097">
        <v>0</v>
      </c>
      <c r="F2097" t="s">
        <v>8</v>
      </c>
    </row>
    <row r="2098" spans="1:6">
      <c r="A2098" t="s">
        <v>2103</v>
      </c>
      <c r="B2098">
        <v>61.6</v>
      </c>
      <c r="C2098">
        <v>61.6</v>
      </c>
      <c r="D2098">
        <v>1</v>
      </c>
      <c r="E2098">
        <v>0</v>
      </c>
      <c r="F2098" t="s">
        <v>8</v>
      </c>
    </row>
    <row r="2099" spans="1:6">
      <c r="A2099" t="s">
        <v>2104</v>
      </c>
      <c r="B2099">
        <v>72.099999999999994</v>
      </c>
      <c r="C2099">
        <v>66</v>
      </c>
      <c r="D2099">
        <v>9</v>
      </c>
      <c r="E2099">
        <v>3</v>
      </c>
      <c r="F2099">
        <v>2.8999999999999998E-3</v>
      </c>
    </row>
    <row r="2100" spans="1:6">
      <c r="A2100" t="s">
        <v>2105</v>
      </c>
      <c r="B2100">
        <v>164.7</v>
      </c>
      <c r="C2100">
        <v>152.1</v>
      </c>
      <c r="D2100">
        <v>33</v>
      </c>
      <c r="E2100">
        <v>28</v>
      </c>
      <c r="F2100">
        <v>1.95E-2</v>
      </c>
    </row>
    <row r="2101" spans="1:6">
      <c r="A2101" t="s">
        <v>2106</v>
      </c>
      <c r="B2101">
        <v>430.5</v>
      </c>
      <c r="C2101">
        <v>402.5</v>
      </c>
      <c r="D2101">
        <v>29</v>
      </c>
      <c r="E2101">
        <v>1</v>
      </c>
      <c r="F2101">
        <v>2.2700000000000001E-2</v>
      </c>
    </row>
    <row r="2102" spans="1:6">
      <c r="A2102" t="s">
        <v>2107</v>
      </c>
      <c r="B2102">
        <v>28.1</v>
      </c>
      <c r="C2102">
        <v>11.608000000000001</v>
      </c>
      <c r="D2102">
        <v>39</v>
      </c>
      <c r="E2102">
        <v>21</v>
      </c>
      <c r="F2102">
        <v>6.8999999999999999E-3</v>
      </c>
    </row>
    <row r="2103" spans="1:6">
      <c r="A2103" t="s">
        <v>2108</v>
      </c>
      <c r="B2103">
        <v>70.599999999999994</v>
      </c>
      <c r="C2103">
        <v>3.6</v>
      </c>
      <c r="D2103">
        <v>12</v>
      </c>
      <c r="E2103">
        <v>3</v>
      </c>
      <c r="F2103">
        <v>2.9999999999999997E-4</v>
      </c>
    </row>
    <row r="2104" spans="1:6">
      <c r="A2104" t="s">
        <v>2109</v>
      </c>
      <c r="B2104">
        <v>402.5</v>
      </c>
      <c r="C2104">
        <v>326.39999999999998</v>
      </c>
      <c r="D2104">
        <v>34</v>
      </c>
      <c r="E2104">
        <v>10</v>
      </c>
      <c r="F2104">
        <v>0.28349999999999997</v>
      </c>
    </row>
    <row r="2105" spans="1:6">
      <c r="A2105" t="s">
        <v>2110</v>
      </c>
      <c r="B2105">
        <v>330.9</v>
      </c>
      <c r="C2105">
        <v>323.2</v>
      </c>
      <c r="D2105">
        <v>2</v>
      </c>
      <c r="E2105">
        <v>0</v>
      </c>
      <c r="F2105" t="s">
        <v>8</v>
      </c>
    </row>
    <row r="2106" spans="1:6">
      <c r="A2106" t="s">
        <v>2111</v>
      </c>
      <c r="B2106">
        <v>7.4</v>
      </c>
      <c r="C2106">
        <v>1.6</v>
      </c>
      <c r="D2106">
        <v>38</v>
      </c>
      <c r="E2106">
        <v>26</v>
      </c>
      <c r="F2106">
        <v>2.9499999999999998E-2</v>
      </c>
    </row>
    <row r="2107" spans="1:6">
      <c r="A2107" t="s">
        <v>2112</v>
      </c>
      <c r="B2107">
        <v>247.2</v>
      </c>
      <c r="C2107">
        <v>99.6</v>
      </c>
      <c r="D2107">
        <v>35</v>
      </c>
      <c r="E2107">
        <v>7</v>
      </c>
      <c r="F2107">
        <v>4.7399999999999998E-2</v>
      </c>
    </row>
    <row r="2108" spans="1:6">
      <c r="A2108" t="s">
        <v>2113</v>
      </c>
      <c r="B2108">
        <v>254.17</v>
      </c>
      <c r="C2108">
        <v>155.69999999999999</v>
      </c>
      <c r="D2108">
        <v>40</v>
      </c>
      <c r="E2108">
        <v>5</v>
      </c>
      <c r="F2108">
        <v>9.9000000000000008E-3</v>
      </c>
    </row>
    <row r="2109" spans="1:6">
      <c r="A2109" t="s">
        <v>2114</v>
      </c>
      <c r="B2109">
        <v>163.5</v>
      </c>
      <c r="C2109">
        <v>1.2E-2</v>
      </c>
      <c r="D2109">
        <v>45</v>
      </c>
      <c r="E2109">
        <v>3</v>
      </c>
      <c r="F2109">
        <v>0.64370000000000005</v>
      </c>
    </row>
    <row r="2110" spans="1:6">
      <c r="A2110" t="s">
        <v>2115</v>
      </c>
      <c r="B2110">
        <v>99.6</v>
      </c>
      <c r="C2110">
        <v>93.9</v>
      </c>
      <c r="D2110">
        <v>15</v>
      </c>
      <c r="E2110">
        <v>0</v>
      </c>
      <c r="F2110" t="s">
        <v>8</v>
      </c>
    </row>
    <row r="2111" spans="1:6">
      <c r="A2111" t="s">
        <v>2116</v>
      </c>
      <c r="B2111">
        <v>113</v>
      </c>
      <c r="C2111">
        <v>72.099999999999994</v>
      </c>
      <c r="D2111">
        <v>23</v>
      </c>
      <c r="E2111">
        <v>0</v>
      </c>
      <c r="F2111" t="s">
        <v>8</v>
      </c>
    </row>
    <row r="2112" spans="1:6">
      <c r="A2112" t="s">
        <v>2117</v>
      </c>
      <c r="B2112">
        <v>66</v>
      </c>
      <c r="C2112">
        <v>0</v>
      </c>
      <c r="D2112">
        <v>55</v>
      </c>
      <c r="E2112">
        <v>25</v>
      </c>
      <c r="F2112">
        <v>5.7999999999999996E-3</v>
      </c>
    </row>
    <row r="2113" spans="1:6">
      <c r="A2113" t="s">
        <v>2118</v>
      </c>
      <c r="B2113">
        <v>38</v>
      </c>
      <c r="C2113">
        <v>3.6</v>
      </c>
      <c r="D2113">
        <v>18</v>
      </c>
      <c r="E2113">
        <v>10</v>
      </c>
      <c r="F2113">
        <v>8.8000000000000005E-3</v>
      </c>
    </row>
    <row r="2114" spans="1:6">
      <c r="A2114" t="s">
        <v>2119</v>
      </c>
      <c r="B2114">
        <v>452</v>
      </c>
      <c r="C2114">
        <v>443.7</v>
      </c>
      <c r="D2114">
        <v>26</v>
      </c>
      <c r="E2114">
        <v>1</v>
      </c>
      <c r="F2114">
        <v>3.39E-2</v>
      </c>
    </row>
    <row r="2115" spans="1:6">
      <c r="A2115" t="s">
        <v>2120</v>
      </c>
      <c r="B2115">
        <v>467.3</v>
      </c>
      <c r="C2115">
        <v>458.4</v>
      </c>
      <c r="D2115">
        <v>1</v>
      </c>
      <c r="E2115">
        <v>0</v>
      </c>
      <c r="F2115" t="s">
        <v>8</v>
      </c>
    </row>
    <row r="2116" spans="1:6">
      <c r="A2116" t="s">
        <v>2121</v>
      </c>
      <c r="B2116">
        <v>423</v>
      </c>
      <c r="C2116">
        <v>391.9</v>
      </c>
      <c r="D2116">
        <v>8</v>
      </c>
      <c r="E2116">
        <v>1</v>
      </c>
      <c r="F2116">
        <v>0.5</v>
      </c>
    </row>
    <row r="2117" spans="1:6">
      <c r="A2117" t="s">
        <v>2122</v>
      </c>
      <c r="B2117">
        <v>122.46</v>
      </c>
      <c r="C2117">
        <v>109</v>
      </c>
      <c r="D2117">
        <v>8</v>
      </c>
      <c r="E2117">
        <v>0</v>
      </c>
      <c r="F2117" t="s">
        <v>8</v>
      </c>
    </row>
    <row r="2118" spans="1:6">
      <c r="A2118" t="s">
        <v>2123</v>
      </c>
      <c r="B2118">
        <v>339.4</v>
      </c>
      <c r="C2118">
        <v>259.89999999999998</v>
      </c>
      <c r="D2118">
        <v>21</v>
      </c>
      <c r="E2118">
        <v>6</v>
      </c>
      <c r="F2118">
        <v>0.1133</v>
      </c>
    </row>
    <row r="2119" spans="1:6">
      <c r="A2119" t="s">
        <v>2124</v>
      </c>
      <c r="B2119">
        <v>66</v>
      </c>
      <c r="C2119">
        <v>7.2460000000000004</v>
      </c>
      <c r="D2119">
        <v>53</v>
      </c>
      <c r="E2119">
        <v>28</v>
      </c>
      <c r="F2119">
        <v>5.2200000000000003E-2</v>
      </c>
    </row>
    <row r="2120" spans="1:6">
      <c r="A2120" t="s">
        <v>2125</v>
      </c>
      <c r="B2120">
        <v>37.200000000000003</v>
      </c>
      <c r="C2120">
        <v>33.9</v>
      </c>
      <c r="D2120">
        <v>1</v>
      </c>
      <c r="E2120">
        <v>0</v>
      </c>
      <c r="F2120" t="s">
        <v>8</v>
      </c>
    </row>
    <row r="2121" spans="1:6">
      <c r="A2121" t="s">
        <v>2126</v>
      </c>
      <c r="B2121">
        <v>66</v>
      </c>
      <c r="C2121">
        <v>2.5880000000000001</v>
      </c>
      <c r="D2121">
        <v>46</v>
      </c>
      <c r="E2121">
        <v>4</v>
      </c>
      <c r="F2121">
        <v>2.3800000000000002E-2</v>
      </c>
    </row>
    <row r="2122" spans="1:6">
      <c r="A2122" t="s">
        <v>2127</v>
      </c>
      <c r="B2122">
        <v>61.6</v>
      </c>
      <c r="C2122">
        <v>1.17E-2</v>
      </c>
      <c r="D2122">
        <v>511</v>
      </c>
      <c r="E2122">
        <v>144</v>
      </c>
      <c r="F2122">
        <v>1.8499999999999999E-2</v>
      </c>
    </row>
    <row r="2123" spans="1:6">
      <c r="A2123" t="s">
        <v>2128</v>
      </c>
      <c r="B2123">
        <v>183</v>
      </c>
      <c r="C2123">
        <v>145</v>
      </c>
      <c r="D2123">
        <v>51</v>
      </c>
      <c r="E2123">
        <v>33</v>
      </c>
      <c r="F2123">
        <v>3.49E-2</v>
      </c>
    </row>
    <row r="2124" spans="1:6">
      <c r="A2124" t="s">
        <v>2129</v>
      </c>
      <c r="B2124">
        <v>235</v>
      </c>
      <c r="C2124">
        <v>7.1450000000000003E-3</v>
      </c>
      <c r="D2124">
        <v>790</v>
      </c>
      <c r="E2124">
        <v>133</v>
      </c>
      <c r="F2124">
        <v>2.3300000000000001E-2</v>
      </c>
    </row>
    <row r="2125" spans="1:6">
      <c r="A2125" t="s">
        <v>2130</v>
      </c>
      <c r="B2125">
        <v>66</v>
      </c>
      <c r="C2125">
        <v>1.17E-2</v>
      </c>
      <c r="D2125">
        <v>57</v>
      </c>
      <c r="E2125">
        <v>11</v>
      </c>
      <c r="F2125">
        <v>5.5999999999999999E-3</v>
      </c>
    </row>
    <row r="2126" spans="1:6">
      <c r="A2126" t="s">
        <v>2131</v>
      </c>
      <c r="B2126">
        <v>125</v>
      </c>
      <c r="C2126">
        <v>66</v>
      </c>
      <c r="D2126">
        <v>15</v>
      </c>
      <c r="E2126">
        <v>5</v>
      </c>
      <c r="F2126">
        <v>0.12520000000000001</v>
      </c>
    </row>
    <row r="2127" spans="1:6">
      <c r="A2127" t="s">
        <v>2132</v>
      </c>
      <c r="B2127">
        <v>298.89999999999998</v>
      </c>
      <c r="C2127">
        <v>265.10000000000002</v>
      </c>
      <c r="D2127">
        <v>16</v>
      </c>
      <c r="E2127">
        <v>8</v>
      </c>
      <c r="F2127">
        <v>0.12379999999999999</v>
      </c>
    </row>
    <row r="2128" spans="1:6">
      <c r="A2128" t="s">
        <v>2133</v>
      </c>
      <c r="B2128">
        <v>168.3</v>
      </c>
      <c r="C2128">
        <v>145</v>
      </c>
      <c r="D2128">
        <v>3</v>
      </c>
      <c r="E2128">
        <v>0</v>
      </c>
      <c r="F2128" t="s">
        <v>8</v>
      </c>
    </row>
    <row r="2129" spans="1:6">
      <c r="A2129" t="s">
        <v>2134</v>
      </c>
      <c r="B2129">
        <v>48.6</v>
      </c>
      <c r="C2129">
        <v>1.17E-2</v>
      </c>
      <c r="D2129">
        <v>19</v>
      </c>
      <c r="E2129">
        <v>5</v>
      </c>
      <c r="F2129">
        <v>1.2200000000000001E-2</v>
      </c>
    </row>
    <row r="2130" spans="1:6">
      <c r="A2130" t="s">
        <v>2135</v>
      </c>
      <c r="B2130">
        <v>113</v>
      </c>
      <c r="C2130">
        <v>100.5</v>
      </c>
      <c r="D2130">
        <v>1</v>
      </c>
      <c r="E2130">
        <v>0</v>
      </c>
      <c r="F2130" t="s">
        <v>8</v>
      </c>
    </row>
    <row r="2131" spans="1:6">
      <c r="A2131" t="s">
        <v>2136</v>
      </c>
      <c r="B2131">
        <v>242</v>
      </c>
      <c r="C2131">
        <v>237</v>
      </c>
      <c r="D2131">
        <v>1</v>
      </c>
      <c r="E2131">
        <v>0</v>
      </c>
      <c r="F2131" t="s">
        <v>8</v>
      </c>
    </row>
    <row r="2132" spans="1:6">
      <c r="A2132" t="s">
        <v>2137</v>
      </c>
      <c r="B2132">
        <v>168.3</v>
      </c>
      <c r="C2132">
        <v>140.19999999999999</v>
      </c>
      <c r="D2132">
        <v>22</v>
      </c>
      <c r="E2132">
        <v>10</v>
      </c>
      <c r="F2132">
        <v>0.04</v>
      </c>
    </row>
    <row r="2133" spans="1:6">
      <c r="A2133" t="s">
        <v>2138</v>
      </c>
      <c r="B2133">
        <v>150.80000000000001</v>
      </c>
      <c r="C2133">
        <v>72.099999999999994</v>
      </c>
      <c r="D2133">
        <v>62</v>
      </c>
      <c r="E2133">
        <v>12</v>
      </c>
      <c r="F2133">
        <v>1</v>
      </c>
    </row>
    <row r="2134" spans="1:6">
      <c r="A2134" t="s">
        <v>2139</v>
      </c>
      <c r="B2134">
        <v>161.19999999999999</v>
      </c>
      <c r="C2134">
        <v>155.69999999999999</v>
      </c>
      <c r="D2134">
        <v>6</v>
      </c>
      <c r="E2134">
        <v>6</v>
      </c>
      <c r="F2134">
        <v>6.9400000000000003E-2</v>
      </c>
    </row>
    <row r="2135" spans="1:6">
      <c r="A2135" t="s">
        <v>2140</v>
      </c>
      <c r="B2135">
        <v>28.4</v>
      </c>
      <c r="C2135">
        <v>0</v>
      </c>
      <c r="D2135">
        <v>72</v>
      </c>
      <c r="E2135">
        <v>29</v>
      </c>
      <c r="F2135">
        <v>1.04E-2</v>
      </c>
    </row>
    <row r="2136" spans="1:6">
      <c r="A2136" t="s">
        <v>2141</v>
      </c>
      <c r="B2136">
        <v>467.3</v>
      </c>
      <c r="C2136">
        <v>458.4</v>
      </c>
      <c r="D2136">
        <v>36</v>
      </c>
      <c r="E2136">
        <v>0</v>
      </c>
      <c r="F2136" t="s">
        <v>8</v>
      </c>
    </row>
    <row r="2137" spans="1:6">
      <c r="A2137" t="s">
        <v>2142</v>
      </c>
      <c r="B2137">
        <v>72.099999999999994</v>
      </c>
      <c r="C2137">
        <v>3.6</v>
      </c>
      <c r="D2137">
        <v>18</v>
      </c>
      <c r="E2137">
        <v>3</v>
      </c>
      <c r="F2137">
        <v>3.0999999999999999E-3</v>
      </c>
    </row>
    <row r="2138" spans="1:6">
      <c r="A2138" t="s">
        <v>2143</v>
      </c>
      <c r="B2138">
        <v>438.5</v>
      </c>
      <c r="C2138">
        <v>425.6</v>
      </c>
      <c r="D2138">
        <v>5</v>
      </c>
      <c r="E2138">
        <v>0</v>
      </c>
      <c r="F2138" t="s">
        <v>8</v>
      </c>
    </row>
    <row r="2139" spans="1:6">
      <c r="A2139" t="s">
        <v>2144</v>
      </c>
      <c r="B2139">
        <v>3.6</v>
      </c>
      <c r="C2139">
        <v>2.5880000000000001</v>
      </c>
      <c r="D2139">
        <v>2</v>
      </c>
      <c r="E2139">
        <v>0</v>
      </c>
      <c r="F2139" t="s">
        <v>8</v>
      </c>
    </row>
    <row r="2140" spans="1:6">
      <c r="A2140" t="s">
        <v>2145</v>
      </c>
      <c r="B2140">
        <v>364.7</v>
      </c>
      <c r="C2140">
        <v>251.2</v>
      </c>
      <c r="D2140">
        <v>167</v>
      </c>
      <c r="E2140">
        <v>33</v>
      </c>
      <c r="F2140">
        <v>0.1636</v>
      </c>
    </row>
    <row r="2141" spans="1:6">
      <c r="A2141" t="s">
        <v>2146</v>
      </c>
      <c r="B2141">
        <v>364.7</v>
      </c>
      <c r="C2141">
        <v>252.17</v>
      </c>
      <c r="D2141">
        <v>290</v>
      </c>
      <c r="E2141">
        <v>83</v>
      </c>
      <c r="F2141">
        <v>0.46150000000000002</v>
      </c>
    </row>
    <row r="2142" spans="1:6">
      <c r="A2142" t="s">
        <v>2147</v>
      </c>
      <c r="B2142">
        <v>251.3</v>
      </c>
      <c r="C2142">
        <v>247.2</v>
      </c>
      <c r="D2142">
        <v>5</v>
      </c>
      <c r="E2142">
        <v>0</v>
      </c>
      <c r="F2142" t="s">
        <v>8</v>
      </c>
    </row>
    <row r="2143" spans="1:6">
      <c r="A2143" t="s">
        <v>2148</v>
      </c>
      <c r="B2143">
        <v>83.5</v>
      </c>
      <c r="C2143">
        <v>0</v>
      </c>
      <c r="D2143">
        <v>375</v>
      </c>
      <c r="E2143">
        <v>251</v>
      </c>
      <c r="F2143">
        <v>4.7E-2</v>
      </c>
    </row>
    <row r="2144" spans="1:6">
      <c r="A2144" t="s">
        <v>2149</v>
      </c>
      <c r="B2144">
        <v>37.200000000000003</v>
      </c>
      <c r="C2144">
        <v>0</v>
      </c>
      <c r="D2144">
        <v>77</v>
      </c>
      <c r="E2144">
        <v>17</v>
      </c>
      <c r="F2144">
        <v>5.4000000000000003E-3</v>
      </c>
    </row>
    <row r="2145" spans="1:6">
      <c r="A2145" t="s">
        <v>2150</v>
      </c>
      <c r="B2145">
        <v>290.10000000000002</v>
      </c>
      <c r="C2145">
        <v>265.10000000000002</v>
      </c>
      <c r="D2145">
        <v>8</v>
      </c>
      <c r="E2145">
        <v>6</v>
      </c>
      <c r="F2145">
        <v>0.47339999999999999</v>
      </c>
    </row>
    <row r="2146" spans="1:6">
      <c r="A2146" t="s">
        <v>2151</v>
      </c>
      <c r="B2146">
        <v>66</v>
      </c>
      <c r="C2146">
        <v>0.126</v>
      </c>
      <c r="D2146">
        <v>44</v>
      </c>
      <c r="E2146">
        <v>2</v>
      </c>
      <c r="F2146">
        <v>0.70709999999999995</v>
      </c>
    </row>
    <row r="2147" spans="1:6">
      <c r="A2147" t="s">
        <v>2152</v>
      </c>
      <c r="B2147">
        <v>5.3330000000000002</v>
      </c>
      <c r="C2147">
        <v>1.17E-2</v>
      </c>
      <c r="D2147">
        <v>8</v>
      </c>
      <c r="E2147">
        <v>2</v>
      </c>
      <c r="F2147">
        <v>4.2799999999999998E-2</v>
      </c>
    </row>
    <row r="2148" spans="1:6">
      <c r="A2148" t="s">
        <v>2153</v>
      </c>
      <c r="B2148">
        <v>323.2</v>
      </c>
      <c r="C2148">
        <v>251.3</v>
      </c>
      <c r="D2148">
        <v>177</v>
      </c>
      <c r="E2148">
        <v>26</v>
      </c>
      <c r="F2148">
        <v>7.7399999999999997E-2</v>
      </c>
    </row>
    <row r="2149" spans="1:6">
      <c r="A2149" t="s">
        <v>2154</v>
      </c>
      <c r="B2149">
        <v>72.099999999999994</v>
      </c>
      <c r="C2149">
        <v>66</v>
      </c>
      <c r="D2149">
        <v>8</v>
      </c>
      <c r="E2149">
        <v>0</v>
      </c>
      <c r="F2149" t="s">
        <v>8</v>
      </c>
    </row>
    <row r="2150" spans="1:6">
      <c r="A2150" t="s">
        <v>2155</v>
      </c>
      <c r="B2150">
        <v>66</v>
      </c>
      <c r="C2150">
        <v>61.6</v>
      </c>
      <c r="D2150">
        <v>1</v>
      </c>
      <c r="E2150">
        <v>1</v>
      </c>
      <c r="F2150">
        <v>1</v>
      </c>
    </row>
    <row r="2151" spans="1:6">
      <c r="A2151" t="s">
        <v>2156</v>
      </c>
      <c r="B2151">
        <v>323.2</v>
      </c>
      <c r="C2151">
        <v>307</v>
      </c>
      <c r="D2151">
        <v>7</v>
      </c>
      <c r="E2151">
        <v>0</v>
      </c>
      <c r="F2151" t="s">
        <v>8</v>
      </c>
    </row>
    <row r="2152" spans="1:6">
      <c r="A2152" t="s">
        <v>2157</v>
      </c>
      <c r="B2152">
        <v>33.9</v>
      </c>
      <c r="C2152">
        <v>1.17E-2</v>
      </c>
      <c r="D2152">
        <v>14</v>
      </c>
      <c r="E2152">
        <v>1</v>
      </c>
      <c r="F2152">
        <v>1.6000000000000001E-3</v>
      </c>
    </row>
    <row r="2153" spans="1:6">
      <c r="A2153" t="s">
        <v>2158</v>
      </c>
      <c r="B2153">
        <v>47.8</v>
      </c>
      <c r="C2153">
        <v>28.4</v>
      </c>
      <c r="D2153">
        <v>20</v>
      </c>
      <c r="E2153">
        <v>0</v>
      </c>
      <c r="F2153" t="s">
        <v>8</v>
      </c>
    </row>
    <row r="2154" spans="1:6">
      <c r="A2154" t="s">
        <v>2159</v>
      </c>
      <c r="B2154">
        <v>478.6</v>
      </c>
      <c r="C2154">
        <v>466</v>
      </c>
      <c r="D2154">
        <v>2</v>
      </c>
      <c r="E2154">
        <v>2</v>
      </c>
      <c r="F2154">
        <v>0.18179999999999999</v>
      </c>
    </row>
    <row r="2155" spans="1:6">
      <c r="A2155" t="s">
        <v>2160</v>
      </c>
      <c r="B2155">
        <v>358.9</v>
      </c>
      <c r="C2155">
        <v>61.6</v>
      </c>
      <c r="D2155">
        <v>365</v>
      </c>
      <c r="E2155">
        <v>233</v>
      </c>
      <c r="F2155">
        <v>3.9800000000000002E-2</v>
      </c>
    </row>
    <row r="2156" spans="1:6">
      <c r="A2156" t="s">
        <v>2161</v>
      </c>
      <c r="B2156">
        <v>129.4</v>
      </c>
      <c r="C2156">
        <v>125</v>
      </c>
      <c r="D2156">
        <v>1</v>
      </c>
      <c r="E2156">
        <v>1</v>
      </c>
      <c r="F2156">
        <v>0.25</v>
      </c>
    </row>
    <row r="2157" spans="1:6">
      <c r="A2157" t="s">
        <v>2162</v>
      </c>
      <c r="B2157">
        <v>208.5</v>
      </c>
      <c r="C2157">
        <v>201.3</v>
      </c>
      <c r="D2157">
        <v>2</v>
      </c>
      <c r="E2157">
        <v>0</v>
      </c>
      <c r="F2157" t="s">
        <v>8</v>
      </c>
    </row>
    <row r="2158" spans="1:6">
      <c r="A2158" t="s">
        <v>2163</v>
      </c>
      <c r="B2158">
        <v>37.200000000000003</v>
      </c>
      <c r="C2158">
        <v>6.7365000000000003E-3</v>
      </c>
      <c r="D2158">
        <v>129</v>
      </c>
      <c r="E2158">
        <v>25</v>
      </c>
      <c r="F2158">
        <v>1.11E-2</v>
      </c>
    </row>
    <row r="2159" spans="1:6">
      <c r="A2159" t="s">
        <v>2164</v>
      </c>
      <c r="B2159">
        <v>272.3</v>
      </c>
      <c r="C2159">
        <v>252.17</v>
      </c>
      <c r="D2159">
        <v>13</v>
      </c>
      <c r="E2159">
        <v>0</v>
      </c>
      <c r="F2159" t="s">
        <v>8</v>
      </c>
    </row>
    <row r="2160" spans="1:6">
      <c r="A2160" t="s">
        <v>2165</v>
      </c>
      <c r="B2160">
        <v>251.3</v>
      </c>
      <c r="C2160">
        <v>235</v>
      </c>
      <c r="D2160">
        <v>15</v>
      </c>
      <c r="E2160">
        <v>0</v>
      </c>
      <c r="F2160" t="s">
        <v>8</v>
      </c>
    </row>
    <row r="2161" spans="1:6">
      <c r="A2161" t="s">
        <v>2166</v>
      </c>
      <c r="B2161">
        <v>268.8</v>
      </c>
      <c r="C2161">
        <v>265.10000000000002</v>
      </c>
      <c r="D2161">
        <v>2</v>
      </c>
      <c r="E2161">
        <v>1</v>
      </c>
      <c r="F2161">
        <v>1</v>
      </c>
    </row>
    <row r="2162" spans="1:6">
      <c r="A2162" t="s">
        <v>2167</v>
      </c>
      <c r="B2162">
        <v>235</v>
      </c>
      <c r="C2162">
        <v>232</v>
      </c>
      <c r="D2162">
        <v>1</v>
      </c>
      <c r="E2162">
        <v>1</v>
      </c>
      <c r="F2162">
        <v>0.76470000000000005</v>
      </c>
    </row>
    <row r="2163" spans="1:6">
      <c r="A2163" t="s">
        <v>2168</v>
      </c>
      <c r="B2163">
        <v>247.2</v>
      </c>
      <c r="C2163">
        <v>242</v>
      </c>
      <c r="D2163">
        <v>2</v>
      </c>
      <c r="E2163">
        <v>0</v>
      </c>
      <c r="F2163" t="s">
        <v>8</v>
      </c>
    </row>
    <row r="2164" spans="1:6">
      <c r="A2164" t="s">
        <v>2169</v>
      </c>
      <c r="B2164">
        <v>2.5880000000000001</v>
      </c>
      <c r="C2164">
        <v>0.78100000000000003</v>
      </c>
      <c r="D2164">
        <v>1</v>
      </c>
      <c r="E2164">
        <v>0</v>
      </c>
      <c r="F2164" t="s">
        <v>8</v>
      </c>
    </row>
    <row r="2165" spans="1:6">
      <c r="A2165" t="s">
        <v>2170</v>
      </c>
      <c r="B2165">
        <v>66</v>
      </c>
      <c r="C2165">
        <v>1.17E-2</v>
      </c>
      <c r="D2165">
        <v>60</v>
      </c>
      <c r="E2165">
        <v>0</v>
      </c>
      <c r="F2165" t="s">
        <v>8</v>
      </c>
    </row>
    <row r="2166" spans="1:6">
      <c r="A2166" t="s">
        <v>2171</v>
      </c>
      <c r="B2166">
        <v>268.8</v>
      </c>
      <c r="C2166">
        <v>252.17</v>
      </c>
      <c r="D2166">
        <v>37</v>
      </c>
      <c r="E2166">
        <v>1</v>
      </c>
      <c r="F2166">
        <v>1.54E-2</v>
      </c>
    </row>
    <row r="2167" spans="1:6">
      <c r="A2167" t="s">
        <v>2172</v>
      </c>
      <c r="B2167">
        <v>72.099999999999994</v>
      </c>
      <c r="C2167">
        <v>66</v>
      </c>
      <c r="D2167">
        <v>9</v>
      </c>
      <c r="E2167">
        <v>0</v>
      </c>
      <c r="F2167" t="s">
        <v>8</v>
      </c>
    </row>
    <row r="2168" spans="1:6">
      <c r="A2168" t="s">
        <v>2173</v>
      </c>
      <c r="B2168">
        <v>393.3</v>
      </c>
      <c r="C2168">
        <v>382.7</v>
      </c>
      <c r="D2168">
        <v>5</v>
      </c>
      <c r="E2168">
        <v>0</v>
      </c>
      <c r="F2168" t="s">
        <v>8</v>
      </c>
    </row>
    <row r="2169" spans="1:6">
      <c r="A2169" t="s">
        <v>2174</v>
      </c>
      <c r="B2169">
        <v>247.2</v>
      </c>
      <c r="C2169">
        <v>61.6</v>
      </c>
      <c r="D2169">
        <v>215</v>
      </c>
      <c r="E2169">
        <v>64</v>
      </c>
      <c r="F2169">
        <v>1.7299999999999999E-2</v>
      </c>
    </row>
    <row r="2170" spans="1:6">
      <c r="A2170" t="s">
        <v>2175</v>
      </c>
      <c r="B2170">
        <v>463.5</v>
      </c>
      <c r="C2170">
        <v>391.9</v>
      </c>
      <c r="D2170">
        <v>35</v>
      </c>
      <c r="E2170">
        <v>3</v>
      </c>
      <c r="F2170">
        <v>8.2600000000000007E-2</v>
      </c>
    </row>
    <row r="2171" spans="1:6">
      <c r="A2171" t="s">
        <v>2176</v>
      </c>
      <c r="B2171">
        <v>93.9</v>
      </c>
      <c r="C2171">
        <v>0</v>
      </c>
      <c r="D2171">
        <v>106</v>
      </c>
      <c r="E2171">
        <v>8</v>
      </c>
      <c r="F2171">
        <v>3.8699999999999998E-2</v>
      </c>
    </row>
    <row r="2172" spans="1:6">
      <c r="A2172" t="s">
        <v>2177</v>
      </c>
      <c r="B2172">
        <v>61.6</v>
      </c>
      <c r="C2172">
        <v>1.17E-2</v>
      </c>
      <c r="D2172">
        <v>18</v>
      </c>
      <c r="E2172">
        <v>0</v>
      </c>
      <c r="F2172" t="s">
        <v>8</v>
      </c>
    </row>
    <row r="2173" spans="1:6">
      <c r="A2173" t="s">
        <v>2178</v>
      </c>
      <c r="B2173">
        <v>72.099999999999994</v>
      </c>
      <c r="C2173">
        <v>66</v>
      </c>
      <c r="D2173">
        <v>1</v>
      </c>
      <c r="E2173">
        <v>0</v>
      </c>
      <c r="F2173" t="s">
        <v>8</v>
      </c>
    </row>
    <row r="2174" spans="1:6">
      <c r="A2174" t="s">
        <v>2179</v>
      </c>
      <c r="B2174">
        <v>125</v>
      </c>
      <c r="C2174">
        <v>113</v>
      </c>
      <c r="D2174">
        <v>2</v>
      </c>
      <c r="E2174">
        <v>0</v>
      </c>
      <c r="F2174" t="s">
        <v>8</v>
      </c>
    </row>
    <row r="2175" spans="1:6">
      <c r="A2175" t="s">
        <v>2180</v>
      </c>
      <c r="B2175">
        <v>41.3</v>
      </c>
      <c r="C2175">
        <v>0</v>
      </c>
      <c r="D2175">
        <v>27</v>
      </c>
      <c r="E2175">
        <v>0</v>
      </c>
      <c r="F2175" t="s">
        <v>8</v>
      </c>
    </row>
    <row r="2176" spans="1:6">
      <c r="A2176" t="s">
        <v>2181</v>
      </c>
      <c r="B2176">
        <v>2.5880000000000001</v>
      </c>
      <c r="C2176">
        <v>0.78100000000000003</v>
      </c>
      <c r="D2176">
        <v>1</v>
      </c>
      <c r="E2176">
        <v>0</v>
      </c>
      <c r="F2176" t="s">
        <v>8</v>
      </c>
    </row>
    <row r="2177" spans="1:6">
      <c r="A2177" t="s">
        <v>2182</v>
      </c>
      <c r="B2177">
        <v>196.5</v>
      </c>
      <c r="C2177">
        <v>190.8</v>
      </c>
      <c r="D2177">
        <v>2</v>
      </c>
      <c r="E2177">
        <v>0</v>
      </c>
      <c r="F2177" t="s">
        <v>8</v>
      </c>
    </row>
    <row r="2178" spans="1:6">
      <c r="A2178" t="s">
        <v>2183</v>
      </c>
      <c r="B2178">
        <v>70.599999999999994</v>
      </c>
      <c r="C2178">
        <v>0</v>
      </c>
      <c r="D2178">
        <v>41</v>
      </c>
      <c r="E2178">
        <v>7</v>
      </c>
      <c r="F2178">
        <v>2.3999999999999998E-3</v>
      </c>
    </row>
    <row r="2179" spans="1:6">
      <c r="A2179" t="s">
        <v>2184</v>
      </c>
      <c r="B2179">
        <v>33.9</v>
      </c>
      <c r="C2179">
        <v>2.9</v>
      </c>
      <c r="D2179">
        <v>6</v>
      </c>
      <c r="E2179">
        <v>6</v>
      </c>
      <c r="F2179">
        <v>7.0300000000000001E-2</v>
      </c>
    </row>
    <row r="2180" spans="1:6">
      <c r="A2180" t="s">
        <v>2185</v>
      </c>
      <c r="B2180">
        <v>5.3330000000000002</v>
      </c>
      <c r="C2180">
        <v>0</v>
      </c>
      <c r="D2180">
        <v>9</v>
      </c>
      <c r="E2180">
        <v>0</v>
      </c>
      <c r="F2180" t="s">
        <v>8</v>
      </c>
    </row>
    <row r="2181" spans="1:6">
      <c r="A2181" t="s">
        <v>2186</v>
      </c>
      <c r="B2181">
        <v>259.89999999999998</v>
      </c>
      <c r="C2181">
        <v>6.7000000000000002E-3</v>
      </c>
      <c r="D2181">
        <v>1319</v>
      </c>
      <c r="E2181">
        <v>390</v>
      </c>
      <c r="F2181">
        <v>1.1900000000000001E-2</v>
      </c>
    </row>
    <row r="2182" spans="1:6">
      <c r="A2182" t="s">
        <v>2187</v>
      </c>
      <c r="B2182">
        <v>11.608000000000001</v>
      </c>
      <c r="C2182">
        <v>5.3330000000000002</v>
      </c>
      <c r="D2182">
        <v>1</v>
      </c>
      <c r="E2182">
        <v>0</v>
      </c>
      <c r="F2182" t="s">
        <v>8</v>
      </c>
    </row>
    <row r="2183" spans="1:6">
      <c r="A2183" t="s">
        <v>2188</v>
      </c>
      <c r="B2183">
        <v>5.3330000000000002</v>
      </c>
      <c r="C2183">
        <v>1.17E-2</v>
      </c>
      <c r="D2183">
        <v>1</v>
      </c>
      <c r="E2183">
        <v>1</v>
      </c>
      <c r="F2183">
        <v>1.3899999999999999E-2</v>
      </c>
    </row>
    <row r="2184" spans="1:6">
      <c r="A2184" t="s">
        <v>2189</v>
      </c>
      <c r="B2184">
        <v>83.6</v>
      </c>
      <c r="C2184">
        <v>61.6</v>
      </c>
      <c r="D2184">
        <v>136</v>
      </c>
      <c r="E2184">
        <v>78</v>
      </c>
      <c r="F2184">
        <v>9.1999999999999998E-3</v>
      </c>
    </row>
    <row r="2185" spans="1:6">
      <c r="A2185" t="s">
        <v>2190</v>
      </c>
      <c r="B2185">
        <v>66</v>
      </c>
      <c r="C2185">
        <v>58.7</v>
      </c>
      <c r="D2185">
        <v>1</v>
      </c>
      <c r="E2185">
        <v>0</v>
      </c>
      <c r="F2185" t="s">
        <v>8</v>
      </c>
    </row>
    <row r="2186" spans="1:6">
      <c r="A2186" t="s">
        <v>2191</v>
      </c>
      <c r="B2186">
        <v>330.9</v>
      </c>
      <c r="C2186">
        <v>323.2</v>
      </c>
      <c r="D2186">
        <v>1</v>
      </c>
      <c r="E2186">
        <v>0</v>
      </c>
      <c r="F2186" t="s">
        <v>8</v>
      </c>
    </row>
    <row r="2187" spans="1:6">
      <c r="A2187" t="s">
        <v>2192</v>
      </c>
      <c r="B2187">
        <v>387.7</v>
      </c>
      <c r="C2187">
        <v>382.7</v>
      </c>
      <c r="D2187">
        <v>24</v>
      </c>
      <c r="E2187">
        <v>11</v>
      </c>
      <c r="F2187">
        <v>0.1353</v>
      </c>
    </row>
    <row r="2188" spans="1:6">
      <c r="A2188" t="s">
        <v>2193</v>
      </c>
      <c r="B2188">
        <v>166.1</v>
      </c>
      <c r="C2188">
        <v>163.5</v>
      </c>
      <c r="D2188">
        <v>10</v>
      </c>
      <c r="E2188">
        <v>10</v>
      </c>
      <c r="F2188">
        <v>3.7699999999999997E-2</v>
      </c>
    </row>
    <row r="2189" spans="1:6">
      <c r="A2189" t="s">
        <v>2194</v>
      </c>
      <c r="B2189">
        <v>438.5</v>
      </c>
      <c r="C2189">
        <v>433.4</v>
      </c>
      <c r="D2189">
        <v>1</v>
      </c>
      <c r="E2189">
        <v>1</v>
      </c>
      <c r="F2189">
        <v>0.17949999999999999</v>
      </c>
    </row>
    <row r="2190" spans="1:6">
      <c r="A2190" t="s">
        <v>2195</v>
      </c>
      <c r="B2190">
        <v>23.03</v>
      </c>
      <c r="C2190">
        <v>11.1</v>
      </c>
      <c r="D2190">
        <v>7</v>
      </c>
      <c r="E2190">
        <v>1</v>
      </c>
      <c r="F2190">
        <v>1.1000000000000001E-3</v>
      </c>
    </row>
    <row r="2191" spans="1:6">
      <c r="A2191" t="s">
        <v>2196</v>
      </c>
      <c r="B2191">
        <v>15.97</v>
      </c>
      <c r="C2191">
        <v>0</v>
      </c>
      <c r="D2191">
        <v>16</v>
      </c>
      <c r="E2191">
        <v>2</v>
      </c>
      <c r="F2191">
        <v>2.1700000000000001E-2</v>
      </c>
    </row>
    <row r="2192" spans="1:6">
      <c r="A2192" t="s">
        <v>2197</v>
      </c>
      <c r="B2192">
        <v>164.7</v>
      </c>
      <c r="C2192">
        <v>125</v>
      </c>
      <c r="D2192">
        <v>22</v>
      </c>
      <c r="E2192">
        <v>22</v>
      </c>
      <c r="F2192">
        <v>2.87E-2</v>
      </c>
    </row>
    <row r="2193" spans="1:6">
      <c r="A2193" t="s">
        <v>2198</v>
      </c>
      <c r="B2193">
        <v>105.3</v>
      </c>
      <c r="C2193">
        <v>56</v>
      </c>
      <c r="D2193">
        <v>131</v>
      </c>
      <c r="E2193">
        <v>74</v>
      </c>
      <c r="F2193">
        <v>1.46E-2</v>
      </c>
    </row>
    <row r="2194" spans="1:6">
      <c r="A2194" t="s">
        <v>2199</v>
      </c>
      <c r="B2194">
        <v>425.6</v>
      </c>
      <c r="C2194">
        <v>423</v>
      </c>
      <c r="D2194">
        <v>4</v>
      </c>
      <c r="E2194">
        <v>0</v>
      </c>
      <c r="F2194" t="s">
        <v>8</v>
      </c>
    </row>
    <row r="2195" spans="1:6">
      <c r="A2195" t="s">
        <v>2200</v>
      </c>
      <c r="B2195">
        <v>55.8</v>
      </c>
      <c r="C2195">
        <v>48.6</v>
      </c>
      <c r="D2195">
        <v>4</v>
      </c>
      <c r="E2195">
        <v>2</v>
      </c>
      <c r="F2195">
        <v>5.7000000000000002E-3</v>
      </c>
    </row>
    <row r="2196" spans="1:6">
      <c r="A2196" t="s">
        <v>2201</v>
      </c>
      <c r="B2196">
        <v>70.599999999999994</v>
      </c>
      <c r="C2196">
        <v>66</v>
      </c>
      <c r="D2196">
        <v>45</v>
      </c>
      <c r="E2196">
        <v>22</v>
      </c>
      <c r="F2196">
        <v>1.8499999999999999E-2</v>
      </c>
    </row>
    <row r="2197" spans="1:6">
      <c r="A2197" t="s">
        <v>2202</v>
      </c>
      <c r="B2197">
        <v>112.03</v>
      </c>
      <c r="C2197">
        <v>93.9</v>
      </c>
      <c r="D2197">
        <v>3</v>
      </c>
      <c r="E2197">
        <v>0</v>
      </c>
      <c r="F2197" t="s">
        <v>8</v>
      </c>
    </row>
    <row r="2198" spans="1:6">
      <c r="A2198" t="s">
        <v>2203</v>
      </c>
      <c r="B2198">
        <v>112.03</v>
      </c>
      <c r="C2198">
        <v>93.9</v>
      </c>
      <c r="D2198">
        <v>8</v>
      </c>
      <c r="E2198">
        <v>0</v>
      </c>
      <c r="F2198" t="s">
        <v>8</v>
      </c>
    </row>
    <row r="2199" spans="1:6">
      <c r="A2199" t="s">
        <v>2204</v>
      </c>
      <c r="B2199">
        <v>83.5</v>
      </c>
      <c r="C2199">
        <v>2.5880000000000001</v>
      </c>
      <c r="D2199">
        <v>11</v>
      </c>
      <c r="E2199">
        <v>1</v>
      </c>
      <c r="F2199">
        <v>2.5999999999999999E-3</v>
      </c>
    </row>
    <row r="2200" spans="1:6">
      <c r="A2200" t="s">
        <v>2205</v>
      </c>
      <c r="B2200">
        <v>145</v>
      </c>
      <c r="C2200">
        <v>1.17E-2</v>
      </c>
      <c r="D2200">
        <v>150</v>
      </c>
      <c r="E2200">
        <v>35</v>
      </c>
      <c r="F2200">
        <v>3.3399999999999999E-2</v>
      </c>
    </row>
    <row r="2201" spans="1:6">
      <c r="A2201" t="s">
        <v>2206</v>
      </c>
      <c r="B2201">
        <v>99.6</v>
      </c>
      <c r="C2201">
        <v>89.3</v>
      </c>
      <c r="D2201">
        <v>2</v>
      </c>
      <c r="E2201">
        <v>0</v>
      </c>
      <c r="F2201" t="s">
        <v>8</v>
      </c>
    </row>
    <row r="2202" spans="1:6">
      <c r="A2202" t="s">
        <v>2207</v>
      </c>
      <c r="B2202">
        <v>247.2</v>
      </c>
      <c r="C2202">
        <v>174.1</v>
      </c>
      <c r="D2202">
        <v>28</v>
      </c>
      <c r="E2202">
        <v>5</v>
      </c>
      <c r="F2202">
        <v>0.1135</v>
      </c>
    </row>
    <row r="2203" spans="1:6">
      <c r="A2203" t="s">
        <v>2208</v>
      </c>
      <c r="B2203">
        <v>268.8</v>
      </c>
      <c r="C2203">
        <v>265.10000000000002</v>
      </c>
      <c r="D2203">
        <v>6</v>
      </c>
      <c r="E2203">
        <v>6</v>
      </c>
      <c r="F2203">
        <v>0.13669999999999999</v>
      </c>
    </row>
    <row r="2204" spans="1:6">
      <c r="A2204" t="s">
        <v>2209</v>
      </c>
      <c r="B2204">
        <v>100.5</v>
      </c>
      <c r="C2204">
        <v>86.3</v>
      </c>
      <c r="D2204">
        <v>13</v>
      </c>
      <c r="E2204">
        <v>0</v>
      </c>
      <c r="F2204" t="s">
        <v>8</v>
      </c>
    </row>
    <row r="2205" spans="1:6">
      <c r="A2205" t="s">
        <v>2210</v>
      </c>
      <c r="B2205">
        <v>427.4</v>
      </c>
      <c r="C2205">
        <v>423</v>
      </c>
      <c r="D2205">
        <v>3</v>
      </c>
      <c r="E2205">
        <v>1</v>
      </c>
      <c r="F2205">
        <v>5.0000000000000001E-4</v>
      </c>
    </row>
    <row r="2206" spans="1:6">
      <c r="A2206" t="s">
        <v>2211</v>
      </c>
      <c r="B2206">
        <v>150.80000000000001</v>
      </c>
      <c r="C2206">
        <v>122.46</v>
      </c>
      <c r="D2206">
        <v>26</v>
      </c>
      <c r="E2206">
        <v>0</v>
      </c>
      <c r="F2206" t="s">
        <v>8</v>
      </c>
    </row>
    <row r="2207" spans="1:6">
      <c r="A2207" t="s">
        <v>2212</v>
      </c>
      <c r="B2207">
        <v>170.3</v>
      </c>
      <c r="C2207">
        <v>163.5</v>
      </c>
      <c r="D2207">
        <v>9</v>
      </c>
      <c r="E2207">
        <v>0</v>
      </c>
      <c r="F2207" t="s">
        <v>8</v>
      </c>
    </row>
    <row r="2208" spans="1:6">
      <c r="A2208" t="s">
        <v>2213</v>
      </c>
      <c r="B2208">
        <v>85.8</v>
      </c>
      <c r="C2208">
        <v>70.599999999999994</v>
      </c>
      <c r="D2208">
        <v>1</v>
      </c>
      <c r="E2208">
        <v>0</v>
      </c>
      <c r="F2208" t="s">
        <v>8</v>
      </c>
    </row>
    <row r="2209" spans="1:6">
      <c r="A2209" t="s">
        <v>2214</v>
      </c>
      <c r="B2209">
        <v>105.3</v>
      </c>
      <c r="C2209">
        <v>100.5</v>
      </c>
      <c r="D2209">
        <v>7</v>
      </c>
      <c r="E2209">
        <v>0</v>
      </c>
      <c r="F2209" t="s">
        <v>8</v>
      </c>
    </row>
    <row r="2210" spans="1:6">
      <c r="A2210" t="s">
        <v>2215</v>
      </c>
      <c r="B2210">
        <v>105.3</v>
      </c>
      <c r="C2210">
        <v>100.5</v>
      </c>
      <c r="D2210">
        <v>5</v>
      </c>
      <c r="E2210">
        <v>0</v>
      </c>
      <c r="F2210" t="s">
        <v>8</v>
      </c>
    </row>
    <row r="2211" spans="1:6">
      <c r="A2211" t="s">
        <v>2216</v>
      </c>
      <c r="B2211">
        <v>41.3</v>
      </c>
      <c r="C2211">
        <v>38</v>
      </c>
      <c r="D2211">
        <v>1</v>
      </c>
      <c r="E2211">
        <v>0</v>
      </c>
      <c r="F2211" t="s">
        <v>8</v>
      </c>
    </row>
    <row r="2212" spans="1:6">
      <c r="A2212" t="s">
        <v>2217</v>
      </c>
      <c r="B2212">
        <v>3.6</v>
      </c>
      <c r="C2212">
        <v>0</v>
      </c>
      <c r="D2212">
        <v>8</v>
      </c>
      <c r="E2212">
        <v>1</v>
      </c>
      <c r="F2212">
        <v>1.6000000000000001E-3</v>
      </c>
    </row>
    <row r="2213" spans="1:6">
      <c r="A2213" t="s">
        <v>2218</v>
      </c>
      <c r="B2213">
        <v>140.19999999999999</v>
      </c>
      <c r="C2213">
        <v>93.9</v>
      </c>
      <c r="D2213">
        <v>18</v>
      </c>
      <c r="E2213">
        <v>0</v>
      </c>
      <c r="F2213" t="s">
        <v>8</v>
      </c>
    </row>
    <row r="2214" spans="1:6">
      <c r="A2214" t="s">
        <v>2219</v>
      </c>
      <c r="B2214">
        <v>140.19999999999999</v>
      </c>
      <c r="C2214">
        <v>66</v>
      </c>
      <c r="D2214">
        <v>21</v>
      </c>
      <c r="E2214">
        <v>5</v>
      </c>
      <c r="F2214">
        <v>7.1099999999999997E-2</v>
      </c>
    </row>
    <row r="2215" spans="1:6">
      <c r="A2215" t="s">
        <v>2220</v>
      </c>
      <c r="B2215">
        <v>478.6</v>
      </c>
      <c r="C2215">
        <v>466</v>
      </c>
      <c r="D2215">
        <v>1</v>
      </c>
      <c r="E2215">
        <v>0</v>
      </c>
      <c r="F2215" t="s">
        <v>8</v>
      </c>
    </row>
    <row r="2216" spans="1:6">
      <c r="A2216" t="s">
        <v>2221</v>
      </c>
      <c r="B2216">
        <v>453</v>
      </c>
      <c r="C2216">
        <v>445.2</v>
      </c>
      <c r="D2216">
        <v>1</v>
      </c>
      <c r="E2216">
        <v>1</v>
      </c>
      <c r="F2216">
        <v>3.8E-3</v>
      </c>
    </row>
    <row r="2217" spans="1:6">
      <c r="A2217" t="s">
        <v>2222</v>
      </c>
      <c r="B2217">
        <v>290.10000000000002</v>
      </c>
      <c r="C2217">
        <v>0</v>
      </c>
      <c r="D2217">
        <v>544</v>
      </c>
      <c r="E2217">
        <v>177</v>
      </c>
      <c r="F2217">
        <v>2.0500000000000001E-2</v>
      </c>
    </row>
    <row r="2218" spans="1:6">
      <c r="A2218" t="s">
        <v>2223</v>
      </c>
      <c r="B2218">
        <v>0.126</v>
      </c>
      <c r="C2218">
        <v>1.17E-2</v>
      </c>
      <c r="D2218">
        <v>1</v>
      </c>
      <c r="E2218">
        <v>0</v>
      </c>
      <c r="F2218" t="s">
        <v>8</v>
      </c>
    </row>
    <row r="2219" spans="1:6">
      <c r="A2219" t="s">
        <v>2224</v>
      </c>
      <c r="B2219">
        <v>89.8</v>
      </c>
      <c r="C2219">
        <v>0</v>
      </c>
      <c r="D2219">
        <v>103</v>
      </c>
      <c r="E2219">
        <v>12</v>
      </c>
      <c r="F2219">
        <v>4.4000000000000003E-3</v>
      </c>
    </row>
    <row r="2220" spans="1:6">
      <c r="A2220" t="s">
        <v>2225</v>
      </c>
      <c r="B2220">
        <v>70.599999999999994</v>
      </c>
      <c r="C2220">
        <v>66</v>
      </c>
      <c r="D2220">
        <v>57</v>
      </c>
      <c r="E2220">
        <v>0</v>
      </c>
      <c r="F2220" t="s">
        <v>8</v>
      </c>
    </row>
    <row r="2221" spans="1:6">
      <c r="A2221" t="s">
        <v>2226</v>
      </c>
      <c r="B2221">
        <v>23.03</v>
      </c>
      <c r="C2221">
        <v>0</v>
      </c>
      <c r="D2221">
        <v>131</v>
      </c>
      <c r="E2221">
        <v>10</v>
      </c>
      <c r="F2221">
        <v>1.17E-2</v>
      </c>
    </row>
    <row r="2222" spans="1:6">
      <c r="A2222" t="s">
        <v>2227</v>
      </c>
      <c r="B2222">
        <v>41.3</v>
      </c>
      <c r="C2222">
        <v>2.5880000000000001</v>
      </c>
      <c r="D2222">
        <v>28</v>
      </c>
      <c r="E2222">
        <v>11</v>
      </c>
      <c r="F2222">
        <v>2.3999999999999998E-3</v>
      </c>
    </row>
    <row r="2223" spans="1:6">
      <c r="A2223" t="s">
        <v>2228</v>
      </c>
      <c r="B2223">
        <v>3.6</v>
      </c>
      <c r="C2223">
        <v>2.5880000000000001</v>
      </c>
      <c r="D2223">
        <v>2</v>
      </c>
      <c r="E2223">
        <v>1</v>
      </c>
      <c r="F2223">
        <v>1E-4</v>
      </c>
    </row>
    <row r="2224" spans="1:6">
      <c r="A2224" t="s">
        <v>2229</v>
      </c>
      <c r="B2224">
        <v>5.3330000000000002</v>
      </c>
      <c r="C2224">
        <v>0</v>
      </c>
      <c r="D2224">
        <v>16</v>
      </c>
      <c r="E2224">
        <v>1</v>
      </c>
      <c r="F2224">
        <v>0.61670000000000003</v>
      </c>
    </row>
    <row r="2225" spans="1:6">
      <c r="A2225" t="s">
        <v>2230</v>
      </c>
      <c r="B2225">
        <v>466</v>
      </c>
      <c r="C2225">
        <v>460.9</v>
      </c>
      <c r="D2225">
        <v>1</v>
      </c>
      <c r="E2225">
        <v>0</v>
      </c>
      <c r="F2225" t="s">
        <v>8</v>
      </c>
    </row>
    <row r="2226" spans="1:6">
      <c r="A2226" t="s">
        <v>2231</v>
      </c>
      <c r="B2226">
        <v>72.099999999999994</v>
      </c>
      <c r="C2226">
        <v>66</v>
      </c>
      <c r="D2226">
        <v>66</v>
      </c>
      <c r="E2226">
        <v>3</v>
      </c>
      <c r="F2226">
        <v>7.4499999999999997E-2</v>
      </c>
    </row>
    <row r="2227" spans="1:6">
      <c r="A2227" t="s">
        <v>2232</v>
      </c>
      <c r="B2227">
        <v>56</v>
      </c>
      <c r="C2227">
        <v>0.122</v>
      </c>
      <c r="D2227">
        <v>91</v>
      </c>
      <c r="E2227">
        <v>13</v>
      </c>
      <c r="F2227">
        <v>4.7999999999999996E-3</v>
      </c>
    </row>
    <row r="2228" spans="1:6">
      <c r="A2228" t="s">
        <v>2233</v>
      </c>
      <c r="B2228">
        <v>61.6</v>
      </c>
      <c r="C2228">
        <v>28.4</v>
      </c>
      <c r="D2228">
        <v>54</v>
      </c>
      <c r="E2228">
        <v>49</v>
      </c>
      <c r="F2228">
        <v>1.8700000000000001E-2</v>
      </c>
    </row>
    <row r="2229" spans="1:6">
      <c r="A2229" t="s">
        <v>2234</v>
      </c>
      <c r="B2229">
        <v>55.8</v>
      </c>
      <c r="C2229">
        <v>48.6</v>
      </c>
      <c r="D2229">
        <v>1</v>
      </c>
      <c r="E2229">
        <v>0</v>
      </c>
      <c r="F2229" t="s">
        <v>8</v>
      </c>
    </row>
    <row r="2230" spans="1:6">
      <c r="A2230" t="s">
        <v>2235</v>
      </c>
      <c r="B2230">
        <v>33.9</v>
      </c>
      <c r="C2230">
        <v>28.1</v>
      </c>
      <c r="D2230">
        <v>9</v>
      </c>
      <c r="E2230">
        <v>7</v>
      </c>
      <c r="F2230">
        <v>2.1999999999999999E-2</v>
      </c>
    </row>
    <row r="2231" spans="1:6">
      <c r="A2231" t="s">
        <v>2236</v>
      </c>
      <c r="B2231">
        <v>407.6</v>
      </c>
      <c r="C2231">
        <v>402.5</v>
      </c>
      <c r="D2231">
        <v>3</v>
      </c>
      <c r="E2231">
        <v>1</v>
      </c>
      <c r="F2231">
        <v>8.2000000000000007E-3</v>
      </c>
    </row>
    <row r="2232" spans="1:6">
      <c r="A2232" t="s">
        <v>2237</v>
      </c>
      <c r="B2232">
        <v>205.6</v>
      </c>
      <c r="C2232">
        <v>189.6</v>
      </c>
      <c r="D2232">
        <v>4</v>
      </c>
      <c r="E2232">
        <v>2</v>
      </c>
      <c r="F2232">
        <v>0.1094</v>
      </c>
    </row>
    <row r="2233" spans="1:6">
      <c r="A2233" t="s">
        <v>2238</v>
      </c>
      <c r="B2233">
        <v>85.8</v>
      </c>
      <c r="C2233">
        <v>70.599999999999994</v>
      </c>
      <c r="D2233">
        <v>15</v>
      </c>
      <c r="E2233">
        <v>2</v>
      </c>
      <c r="F2233">
        <v>1</v>
      </c>
    </row>
    <row r="2234" spans="1:6">
      <c r="A2234" t="s">
        <v>2239</v>
      </c>
      <c r="B2234">
        <v>125</v>
      </c>
      <c r="C2234">
        <v>109</v>
      </c>
      <c r="D2234">
        <v>5</v>
      </c>
      <c r="E2234">
        <v>0</v>
      </c>
      <c r="F2234" t="s">
        <v>8</v>
      </c>
    </row>
    <row r="2235" spans="1:6">
      <c r="A2235" t="s">
        <v>2240</v>
      </c>
      <c r="B2235">
        <v>235</v>
      </c>
      <c r="C2235">
        <v>145</v>
      </c>
      <c r="D2235">
        <v>76</v>
      </c>
      <c r="E2235">
        <v>3</v>
      </c>
      <c r="F2235">
        <v>9.7000000000000003E-2</v>
      </c>
    </row>
    <row r="2236" spans="1:6">
      <c r="A2236" t="s">
        <v>2241</v>
      </c>
      <c r="B2236">
        <v>136.4</v>
      </c>
      <c r="C2236">
        <v>93.9</v>
      </c>
      <c r="D2236">
        <v>52</v>
      </c>
      <c r="E2236">
        <v>4</v>
      </c>
      <c r="F2236">
        <v>4.8099999999999997E-2</v>
      </c>
    </row>
    <row r="2237" spans="1:6">
      <c r="A2237" t="s">
        <v>2242</v>
      </c>
      <c r="B2237">
        <v>268.8</v>
      </c>
      <c r="C2237">
        <v>251.3</v>
      </c>
      <c r="D2237">
        <v>71</v>
      </c>
      <c r="E2237">
        <v>8</v>
      </c>
      <c r="F2237">
        <v>7.9799999999999996E-2</v>
      </c>
    </row>
    <row r="2238" spans="1:6">
      <c r="A2238" t="s">
        <v>2243</v>
      </c>
      <c r="B2238">
        <v>259.89999999999998</v>
      </c>
      <c r="C2238">
        <v>252.17</v>
      </c>
      <c r="D2238">
        <v>15</v>
      </c>
      <c r="E2238">
        <v>0</v>
      </c>
      <c r="F2238" t="s">
        <v>8</v>
      </c>
    </row>
    <row r="2239" spans="1:6">
      <c r="A2239" t="s">
        <v>2244</v>
      </c>
      <c r="B2239">
        <v>303.7</v>
      </c>
      <c r="C2239">
        <v>298.89999999999998</v>
      </c>
      <c r="D2239">
        <v>1</v>
      </c>
      <c r="E2239">
        <v>0</v>
      </c>
      <c r="F2239" t="s">
        <v>8</v>
      </c>
    </row>
    <row r="2240" spans="1:6">
      <c r="A2240" t="s">
        <v>2245</v>
      </c>
      <c r="B2240">
        <v>109</v>
      </c>
      <c r="C2240">
        <v>4.2700000000000004E-3</v>
      </c>
      <c r="D2240">
        <v>692</v>
      </c>
      <c r="E2240">
        <v>311</v>
      </c>
      <c r="F2240">
        <v>4.07E-2</v>
      </c>
    </row>
    <row r="2241" spans="1:6">
      <c r="A2241" t="s">
        <v>2246</v>
      </c>
      <c r="B2241">
        <v>61.6</v>
      </c>
      <c r="C2241">
        <v>0</v>
      </c>
      <c r="D2241">
        <v>104</v>
      </c>
      <c r="E2241">
        <v>45</v>
      </c>
      <c r="F2241">
        <v>2.69E-2</v>
      </c>
    </row>
    <row r="2242" spans="1:6">
      <c r="A2242" t="s">
        <v>2247</v>
      </c>
      <c r="B2242">
        <v>125</v>
      </c>
      <c r="C2242">
        <v>113</v>
      </c>
      <c r="D2242">
        <v>3</v>
      </c>
      <c r="E2242">
        <v>0</v>
      </c>
      <c r="F2242" t="s">
        <v>8</v>
      </c>
    </row>
    <row r="2243" spans="1:6">
      <c r="A2243" t="s">
        <v>2248</v>
      </c>
      <c r="B2243">
        <v>201.3</v>
      </c>
      <c r="C2243">
        <v>0.11899999999999999</v>
      </c>
      <c r="D2243">
        <v>43</v>
      </c>
      <c r="E2243">
        <v>6</v>
      </c>
      <c r="F2243">
        <v>1.8100000000000002E-2</v>
      </c>
    </row>
    <row r="2244" spans="1:6">
      <c r="A2244" t="s">
        <v>2249</v>
      </c>
      <c r="B2244">
        <v>164.7</v>
      </c>
      <c r="C2244">
        <v>152.1</v>
      </c>
      <c r="D2244">
        <v>6</v>
      </c>
      <c r="E2244">
        <v>3</v>
      </c>
      <c r="F2244">
        <v>9.7000000000000003E-3</v>
      </c>
    </row>
    <row r="2245" spans="1:6">
      <c r="A2245" t="s">
        <v>2250</v>
      </c>
      <c r="B2245">
        <v>433.4</v>
      </c>
      <c r="C2245">
        <v>427.4</v>
      </c>
      <c r="D2245">
        <v>1</v>
      </c>
      <c r="E2245">
        <v>0</v>
      </c>
      <c r="F2245" t="s">
        <v>8</v>
      </c>
    </row>
    <row r="2246" spans="1:6">
      <c r="A2246" t="s">
        <v>2251</v>
      </c>
      <c r="B2246">
        <v>5.3330000000000002</v>
      </c>
      <c r="C2246">
        <v>1.17E-2</v>
      </c>
      <c r="D2246">
        <v>37</v>
      </c>
      <c r="E2246">
        <v>1</v>
      </c>
      <c r="F2246">
        <v>4.4999999999999998E-2</v>
      </c>
    </row>
    <row r="2247" spans="1:6">
      <c r="A2247" t="s">
        <v>2252</v>
      </c>
      <c r="B2247">
        <v>228</v>
      </c>
      <c r="C2247">
        <v>201.3</v>
      </c>
      <c r="D2247">
        <v>23</v>
      </c>
      <c r="E2247">
        <v>0</v>
      </c>
      <c r="F2247" t="s">
        <v>8</v>
      </c>
    </row>
    <row r="2248" spans="1:6">
      <c r="A2248" t="s">
        <v>2253</v>
      </c>
      <c r="B2248">
        <v>252.17</v>
      </c>
      <c r="C2248">
        <v>221.5</v>
      </c>
      <c r="D2248">
        <v>13</v>
      </c>
      <c r="E2248">
        <v>0</v>
      </c>
      <c r="F2248" t="s">
        <v>8</v>
      </c>
    </row>
    <row r="2249" spans="1:6">
      <c r="A2249" t="s">
        <v>2254</v>
      </c>
      <c r="B2249">
        <v>221.5</v>
      </c>
      <c r="C2249">
        <v>132.9</v>
      </c>
      <c r="D2249">
        <v>98</v>
      </c>
      <c r="E2249">
        <v>37</v>
      </c>
      <c r="F2249">
        <v>1.95E-2</v>
      </c>
    </row>
    <row r="2250" spans="1:6">
      <c r="A2250" t="s">
        <v>2255</v>
      </c>
      <c r="B2250">
        <v>37.200000000000003</v>
      </c>
      <c r="C2250">
        <v>36</v>
      </c>
      <c r="D2250">
        <v>1</v>
      </c>
      <c r="E2250">
        <v>0</v>
      </c>
      <c r="F2250" t="s">
        <v>8</v>
      </c>
    </row>
    <row r="2251" spans="1:6">
      <c r="A2251" t="s">
        <v>2256</v>
      </c>
      <c r="B2251">
        <v>19</v>
      </c>
      <c r="C2251">
        <v>0.11899999999999999</v>
      </c>
      <c r="D2251">
        <v>3</v>
      </c>
      <c r="E2251">
        <v>0</v>
      </c>
      <c r="F2251" t="s">
        <v>8</v>
      </c>
    </row>
    <row r="2252" spans="1:6">
      <c r="A2252" t="s">
        <v>2257</v>
      </c>
      <c r="B2252">
        <v>23.03</v>
      </c>
      <c r="C2252">
        <v>1.6949999999999999E-3</v>
      </c>
      <c r="D2252">
        <v>58</v>
      </c>
      <c r="E2252">
        <v>1</v>
      </c>
      <c r="F2252">
        <v>0.16669999999999999</v>
      </c>
    </row>
    <row r="2253" spans="1:6">
      <c r="A2253" t="s">
        <v>2258</v>
      </c>
      <c r="B2253">
        <v>168.3</v>
      </c>
      <c r="C2253">
        <v>33.9</v>
      </c>
      <c r="D2253">
        <v>91</v>
      </c>
      <c r="E2253">
        <v>4</v>
      </c>
      <c r="F2253">
        <v>1.2999999999999999E-2</v>
      </c>
    </row>
    <row r="2254" spans="1:6">
      <c r="A2254" t="s">
        <v>2259</v>
      </c>
      <c r="B2254">
        <v>161.19999999999999</v>
      </c>
      <c r="C2254">
        <v>157.30000000000001</v>
      </c>
      <c r="D2254">
        <v>4</v>
      </c>
      <c r="E2254">
        <v>4</v>
      </c>
      <c r="F2254">
        <v>1.01E-2</v>
      </c>
    </row>
    <row r="2255" spans="1:6">
      <c r="A2255" t="s">
        <v>2260</v>
      </c>
      <c r="B2255">
        <v>3.6</v>
      </c>
      <c r="C2255">
        <v>1.17E-2</v>
      </c>
      <c r="D2255">
        <v>3</v>
      </c>
      <c r="E2255">
        <v>0</v>
      </c>
      <c r="F2255" t="s">
        <v>8</v>
      </c>
    </row>
    <row r="2256" spans="1:6">
      <c r="A2256" t="s">
        <v>2261</v>
      </c>
      <c r="B2256">
        <v>298.89999999999998</v>
      </c>
      <c r="C2256">
        <v>56</v>
      </c>
      <c r="D2256">
        <v>741</v>
      </c>
      <c r="E2256">
        <v>178</v>
      </c>
      <c r="F2256">
        <v>3.7600000000000001E-2</v>
      </c>
    </row>
    <row r="2257" spans="1:6">
      <c r="A2257" t="s">
        <v>2262</v>
      </c>
      <c r="B2257">
        <v>37.200000000000003</v>
      </c>
      <c r="C2257">
        <v>1.17E-2</v>
      </c>
      <c r="D2257">
        <v>355</v>
      </c>
      <c r="E2257">
        <v>54</v>
      </c>
      <c r="F2257">
        <v>3.0499999999999999E-2</v>
      </c>
    </row>
    <row r="2258" spans="1:6">
      <c r="A2258" t="s">
        <v>2263</v>
      </c>
      <c r="B2258">
        <v>145</v>
      </c>
      <c r="C2258">
        <v>93.9</v>
      </c>
      <c r="D2258">
        <v>17</v>
      </c>
      <c r="E2258">
        <v>0</v>
      </c>
      <c r="F2258" t="s">
        <v>8</v>
      </c>
    </row>
    <row r="2259" spans="1:6">
      <c r="A2259" t="s">
        <v>2264</v>
      </c>
      <c r="B2259">
        <v>93.9</v>
      </c>
      <c r="C2259">
        <v>66</v>
      </c>
      <c r="D2259">
        <v>15</v>
      </c>
      <c r="E2259">
        <v>0</v>
      </c>
      <c r="F2259" t="s">
        <v>8</v>
      </c>
    </row>
    <row r="2260" spans="1:6">
      <c r="A2260" t="s">
        <v>2265</v>
      </c>
      <c r="B2260">
        <v>460.9</v>
      </c>
      <c r="C2260">
        <v>449.5</v>
      </c>
      <c r="D2260">
        <v>1</v>
      </c>
      <c r="E2260">
        <v>0</v>
      </c>
      <c r="F2260" t="s">
        <v>8</v>
      </c>
    </row>
    <row r="2261" spans="1:6">
      <c r="A2261" t="s">
        <v>2266</v>
      </c>
      <c r="B2261">
        <v>55.8</v>
      </c>
      <c r="C2261">
        <v>41.3</v>
      </c>
      <c r="D2261">
        <v>10</v>
      </c>
      <c r="E2261">
        <v>0</v>
      </c>
      <c r="F2261" t="s">
        <v>8</v>
      </c>
    </row>
    <row r="2262" spans="1:6">
      <c r="A2262" t="s">
        <v>2267</v>
      </c>
      <c r="B2262">
        <v>478.6</v>
      </c>
      <c r="C2262">
        <v>208.5</v>
      </c>
      <c r="D2262">
        <v>146</v>
      </c>
      <c r="E2262">
        <v>7</v>
      </c>
      <c r="F2262">
        <v>1.47E-2</v>
      </c>
    </row>
    <row r="2263" spans="1:6">
      <c r="A2263" t="s">
        <v>2268</v>
      </c>
      <c r="B2263">
        <v>155.69999999999999</v>
      </c>
      <c r="C2263">
        <v>150.80000000000001</v>
      </c>
      <c r="D2263">
        <v>3</v>
      </c>
      <c r="E2263">
        <v>3</v>
      </c>
      <c r="F2263">
        <v>1</v>
      </c>
    </row>
    <row r="2264" spans="1:6">
      <c r="A2264" t="s">
        <v>2269</v>
      </c>
      <c r="B2264">
        <v>251.3</v>
      </c>
      <c r="C2264">
        <v>205.6</v>
      </c>
      <c r="D2264">
        <v>10</v>
      </c>
      <c r="E2264">
        <v>1</v>
      </c>
      <c r="F2264">
        <v>8.9999999999999993E-3</v>
      </c>
    </row>
    <row r="2265" spans="1:6">
      <c r="A2265" t="s">
        <v>2270</v>
      </c>
      <c r="B2265">
        <v>41.3</v>
      </c>
      <c r="C2265">
        <v>0.126</v>
      </c>
      <c r="D2265">
        <v>50</v>
      </c>
      <c r="E2265">
        <v>30</v>
      </c>
      <c r="F2265">
        <v>2.5499999999999998E-2</v>
      </c>
    </row>
    <row r="2266" spans="1:6">
      <c r="A2266" t="s">
        <v>2271</v>
      </c>
      <c r="B2266">
        <v>72.099999999999994</v>
      </c>
      <c r="C2266">
        <v>12.4</v>
      </c>
      <c r="D2266">
        <v>39</v>
      </c>
      <c r="E2266">
        <v>8</v>
      </c>
      <c r="F2266">
        <v>1.6999999999999999E-3</v>
      </c>
    </row>
    <row r="2267" spans="1:6">
      <c r="A2267" t="s">
        <v>2272</v>
      </c>
      <c r="B2267">
        <v>19.5</v>
      </c>
      <c r="C2267">
        <v>3.6</v>
      </c>
      <c r="D2267">
        <v>5</v>
      </c>
      <c r="E2267">
        <v>0</v>
      </c>
      <c r="F2267" t="s">
        <v>8</v>
      </c>
    </row>
    <row r="2268" spans="1:6">
      <c r="A2268" t="s">
        <v>2273</v>
      </c>
      <c r="B2268">
        <v>33.9</v>
      </c>
      <c r="C2268">
        <v>0.78100000000000003</v>
      </c>
      <c r="D2268">
        <v>35</v>
      </c>
      <c r="E2268">
        <v>3</v>
      </c>
      <c r="F2268">
        <v>6.4799999999999996E-2</v>
      </c>
    </row>
    <row r="2269" spans="1:6">
      <c r="A2269" t="s">
        <v>2274</v>
      </c>
      <c r="B2269">
        <v>72.099999999999994</v>
      </c>
      <c r="C2269">
        <v>66</v>
      </c>
      <c r="D2269">
        <v>30</v>
      </c>
      <c r="E2269">
        <v>4</v>
      </c>
      <c r="F2269">
        <v>6.8999999999999999E-3</v>
      </c>
    </row>
    <row r="2270" spans="1:6">
      <c r="A2270" t="s">
        <v>2275</v>
      </c>
      <c r="B2270">
        <v>504</v>
      </c>
      <c r="C2270">
        <v>501</v>
      </c>
      <c r="D2270">
        <v>3</v>
      </c>
      <c r="E2270">
        <v>0</v>
      </c>
      <c r="F2270" t="s">
        <v>8</v>
      </c>
    </row>
    <row r="2271" spans="1:6">
      <c r="A2271" t="s">
        <v>2276</v>
      </c>
      <c r="B2271">
        <v>89.8</v>
      </c>
      <c r="C2271">
        <v>0.11899999999999999</v>
      </c>
      <c r="D2271">
        <v>254</v>
      </c>
      <c r="E2271">
        <v>83</v>
      </c>
      <c r="F2271">
        <v>2.7300000000000001E-2</v>
      </c>
    </row>
    <row r="2272" spans="1:6">
      <c r="A2272" t="s">
        <v>2277</v>
      </c>
      <c r="B2272">
        <v>48.6</v>
      </c>
      <c r="C2272">
        <v>37.200000000000003</v>
      </c>
      <c r="D2272">
        <v>2</v>
      </c>
      <c r="E2272">
        <v>0</v>
      </c>
      <c r="F2272" t="s">
        <v>8</v>
      </c>
    </row>
    <row r="2273" spans="1:6">
      <c r="A2273" t="s">
        <v>2278</v>
      </c>
      <c r="B2273">
        <v>208.5</v>
      </c>
      <c r="C2273">
        <v>205.6</v>
      </c>
      <c r="D2273">
        <v>7</v>
      </c>
      <c r="E2273">
        <v>7</v>
      </c>
      <c r="F2273">
        <v>0.10340000000000001</v>
      </c>
    </row>
    <row r="2274" spans="1:6">
      <c r="A2274" t="s">
        <v>2279</v>
      </c>
      <c r="B2274">
        <v>152.1</v>
      </c>
      <c r="C2274">
        <v>140.19999999999999</v>
      </c>
      <c r="D2274">
        <v>3</v>
      </c>
      <c r="E2274">
        <v>3</v>
      </c>
      <c r="F2274">
        <v>0.1074</v>
      </c>
    </row>
    <row r="2275" spans="1:6">
      <c r="A2275" t="s">
        <v>2280</v>
      </c>
      <c r="B2275">
        <v>47.8</v>
      </c>
      <c r="C2275">
        <v>15.9</v>
      </c>
      <c r="D2275">
        <v>10</v>
      </c>
      <c r="E2275">
        <v>0</v>
      </c>
      <c r="F2275" t="s">
        <v>8</v>
      </c>
    </row>
    <row r="2276" spans="1:6">
      <c r="A2276" t="s">
        <v>2281</v>
      </c>
      <c r="B2276">
        <v>11.62</v>
      </c>
      <c r="C2276">
        <v>1.806</v>
      </c>
      <c r="D2276">
        <v>7</v>
      </c>
      <c r="E2276">
        <v>0</v>
      </c>
      <c r="F2276" t="s">
        <v>8</v>
      </c>
    </row>
    <row r="2277" spans="1:6">
      <c r="A2277" t="s">
        <v>2282</v>
      </c>
      <c r="B2277">
        <v>166.1</v>
      </c>
      <c r="C2277">
        <v>100.5</v>
      </c>
      <c r="D2277">
        <v>5</v>
      </c>
      <c r="E2277">
        <v>1</v>
      </c>
      <c r="F2277">
        <v>1.23E-2</v>
      </c>
    </row>
    <row r="2278" spans="1:6">
      <c r="A2278" t="s">
        <v>2283</v>
      </c>
      <c r="B2278">
        <v>0.126</v>
      </c>
      <c r="C2278">
        <v>0</v>
      </c>
      <c r="D2278">
        <v>4</v>
      </c>
      <c r="E2278">
        <v>0</v>
      </c>
      <c r="F2278" t="s">
        <v>8</v>
      </c>
    </row>
    <row r="2279" spans="1:6">
      <c r="A2279" t="s">
        <v>2284</v>
      </c>
      <c r="B2279">
        <v>382.7</v>
      </c>
      <c r="C2279">
        <v>372.2</v>
      </c>
      <c r="D2279">
        <v>1</v>
      </c>
      <c r="E2279">
        <v>0</v>
      </c>
      <c r="F2279" t="s">
        <v>8</v>
      </c>
    </row>
    <row r="2280" spans="1:6">
      <c r="A2280" t="s">
        <v>2285</v>
      </c>
      <c r="B2280">
        <v>221.5</v>
      </c>
      <c r="C2280">
        <v>190.8</v>
      </c>
      <c r="D2280">
        <v>29</v>
      </c>
      <c r="E2280">
        <v>13</v>
      </c>
      <c r="F2280">
        <v>4.2500000000000003E-2</v>
      </c>
    </row>
    <row r="2281" spans="1:6">
      <c r="A2281" t="s">
        <v>2286</v>
      </c>
      <c r="B2281">
        <v>485.4</v>
      </c>
      <c r="C2281">
        <v>477.7</v>
      </c>
      <c r="D2281">
        <v>1</v>
      </c>
      <c r="E2281">
        <v>1</v>
      </c>
      <c r="F2281">
        <v>0.46</v>
      </c>
    </row>
    <row r="2282" spans="1:6">
      <c r="A2282" t="s">
        <v>2287</v>
      </c>
      <c r="B2282">
        <v>478.6</v>
      </c>
      <c r="C2282">
        <v>466</v>
      </c>
      <c r="D2282">
        <v>2</v>
      </c>
      <c r="E2282">
        <v>2</v>
      </c>
      <c r="F2282">
        <v>0.34439999999999998</v>
      </c>
    </row>
    <row r="2283" spans="1:6">
      <c r="A2283" t="s">
        <v>2288</v>
      </c>
      <c r="B2283">
        <v>83.6</v>
      </c>
      <c r="C2283">
        <v>61.6</v>
      </c>
      <c r="D2283">
        <v>23</v>
      </c>
      <c r="E2283">
        <v>14</v>
      </c>
      <c r="F2283">
        <v>1.14E-2</v>
      </c>
    </row>
    <row r="2284" spans="1:6">
      <c r="A2284" t="s">
        <v>2289</v>
      </c>
      <c r="B2284">
        <v>235</v>
      </c>
      <c r="C2284">
        <v>205.6</v>
      </c>
      <c r="D2284">
        <v>44</v>
      </c>
      <c r="E2284">
        <v>9</v>
      </c>
      <c r="F2284">
        <v>0.1474</v>
      </c>
    </row>
    <row r="2285" spans="1:6">
      <c r="A2285" t="s">
        <v>2290</v>
      </c>
      <c r="B2285">
        <v>364.7</v>
      </c>
      <c r="C2285">
        <v>360.7</v>
      </c>
      <c r="D2285">
        <v>1</v>
      </c>
      <c r="E2285">
        <v>0</v>
      </c>
      <c r="F2285" t="s">
        <v>8</v>
      </c>
    </row>
    <row r="2286" spans="1:6">
      <c r="A2286" t="s">
        <v>2291</v>
      </c>
      <c r="B2286">
        <v>166.1</v>
      </c>
      <c r="C2286">
        <v>152.1</v>
      </c>
      <c r="D2286">
        <v>5</v>
      </c>
      <c r="E2286">
        <v>0</v>
      </c>
      <c r="F2286" t="s">
        <v>8</v>
      </c>
    </row>
    <row r="2287" spans="1:6">
      <c r="A2287" t="s">
        <v>2292</v>
      </c>
      <c r="B2287">
        <v>323.2</v>
      </c>
      <c r="C2287">
        <v>268.8</v>
      </c>
      <c r="D2287">
        <v>11</v>
      </c>
      <c r="E2287">
        <v>0</v>
      </c>
      <c r="F2287" t="s">
        <v>8</v>
      </c>
    </row>
    <row r="2288" spans="1:6">
      <c r="A2288" t="s">
        <v>2293</v>
      </c>
      <c r="B2288">
        <v>3.6</v>
      </c>
      <c r="C2288">
        <v>1.17E-2</v>
      </c>
      <c r="D2288">
        <v>31</v>
      </c>
      <c r="E2288">
        <v>1</v>
      </c>
      <c r="F2288">
        <v>3.5000000000000001E-3</v>
      </c>
    </row>
    <row r="2289" spans="1:6">
      <c r="A2289" t="s">
        <v>2294</v>
      </c>
      <c r="B2289">
        <v>5.3330000000000002</v>
      </c>
      <c r="C2289">
        <v>7.4999999999999997E-2</v>
      </c>
      <c r="D2289">
        <v>5</v>
      </c>
      <c r="E2289">
        <v>0</v>
      </c>
      <c r="F2289" t="s">
        <v>8</v>
      </c>
    </row>
    <row r="2290" spans="1:6">
      <c r="A2290" t="s">
        <v>2295</v>
      </c>
      <c r="B2290">
        <v>251.3</v>
      </c>
      <c r="C2290">
        <v>33.9</v>
      </c>
      <c r="D2290">
        <v>89</v>
      </c>
      <c r="E2290">
        <v>63</v>
      </c>
      <c r="F2290">
        <v>1.5100000000000001E-2</v>
      </c>
    </row>
    <row r="2291" spans="1:6">
      <c r="A2291" t="s">
        <v>2296</v>
      </c>
      <c r="B2291">
        <v>247.2</v>
      </c>
      <c r="C2291">
        <v>1.17E-2</v>
      </c>
      <c r="D2291">
        <v>136</v>
      </c>
      <c r="E2291">
        <v>12</v>
      </c>
      <c r="F2291">
        <v>0.6794</v>
      </c>
    </row>
    <row r="2292" spans="1:6">
      <c r="A2292" t="s">
        <v>2297</v>
      </c>
      <c r="B2292">
        <v>254.17</v>
      </c>
      <c r="C2292">
        <v>205.6</v>
      </c>
      <c r="D2292">
        <v>449</v>
      </c>
      <c r="E2292">
        <v>217</v>
      </c>
      <c r="F2292">
        <v>0.12939999999999999</v>
      </c>
    </row>
    <row r="2293" spans="1:6">
      <c r="A2293" t="s">
        <v>2298</v>
      </c>
      <c r="B2293">
        <v>313.8</v>
      </c>
      <c r="C2293">
        <v>298.89999999999998</v>
      </c>
      <c r="D2293">
        <v>6</v>
      </c>
      <c r="E2293">
        <v>2</v>
      </c>
      <c r="F2293">
        <v>1.15E-2</v>
      </c>
    </row>
    <row r="2294" spans="1:6">
      <c r="A2294" t="s">
        <v>2299</v>
      </c>
      <c r="B2294">
        <v>100.5</v>
      </c>
      <c r="C2294">
        <v>41.3</v>
      </c>
      <c r="D2294">
        <v>39</v>
      </c>
      <c r="E2294">
        <v>0</v>
      </c>
      <c r="F2294" t="s">
        <v>8</v>
      </c>
    </row>
    <row r="2295" spans="1:6">
      <c r="A2295" t="s">
        <v>2300</v>
      </c>
      <c r="B2295">
        <v>433.4</v>
      </c>
      <c r="C2295">
        <v>427.4</v>
      </c>
      <c r="D2295">
        <v>1</v>
      </c>
      <c r="E2295">
        <v>0</v>
      </c>
      <c r="F2295" t="s">
        <v>8</v>
      </c>
    </row>
    <row r="2296" spans="1:6">
      <c r="A2296" t="s">
        <v>2301</v>
      </c>
      <c r="B2296">
        <v>93.5</v>
      </c>
      <c r="C2296">
        <v>66</v>
      </c>
      <c r="D2296">
        <v>465</v>
      </c>
      <c r="E2296">
        <v>6</v>
      </c>
      <c r="F2296">
        <v>0.60729999999999995</v>
      </c>
    </row>
    <row r="2297" spans="1:6">
      <c r="A2297" t="s">
        <v>2302</v>
      </c>
      <c r="B2297">
        <v>323.2</v>
      </c>
      <c r="C2297">
        <v>252.17</v>
      </c>
      <c r="D2297">
        <v>115</v>
      </c>
      <c r="E2297">
        <v>29</v>
      </c>
      <c r="F2297">
        <v>8.7800000000000003E-2</v>
      </c>
    </row>
    <row r="2298" spans="1:6">
      <c r="A2298" t="s">
        <v>2303</v>
      </c>
      <c r="B2298">
        <v>470</v>
      </c>
      <c r="C2298">
        <v>445.2</v>
      </c>
      <c r="D2298">
        <v>67</v>
      </c>
      <c r="E2298">
        <v>4</v>
      </c>
      <c r="F2298">
        <v>5.67E-2</v>
      </c>
    </row>
    <row r="2299" spans="1:6">
      <c r="A2299" t="s">
        <v>2304</v>
      </c>
      <c r="B2299">
        <v>166.1</v>
      </c>
      <c r="C2299">
        <v>157.30000000000001</v>
      </c>
      <c r="D2299">
        <v>1</v>
      </c>
      <c r="E2299">
        <v>0</v>
      </c>
      <c r="F2299" t="s">
        <v>8</v>
      </c>
    </row>
    <row r="2300" spans="1:6">
      <c r="A2300" t="s">
        <v>2305</v>
      </c>
      <c r="B2300">
        <v>201.3</v>
      </c>
      <c r="C2300">
        <v>145</v>
      </c>
      <c r="D2300">
        <v>151</v>
      </c>
      <c r="E2300">
        <v>47</v>
      </c>
      <c r="F2300">
        <v>5.1799999999999999E-2</v>
      </c>
    </row>
    <row r="2301" spans="1:6">
      <c r="A2301" t="s">
        <v>2306</v>
      </c>
      <c r="B2301">
        <v>72.099999999999994</v>
      </c>
      <c r="C2301">
        <v>70.599999999999994</v>
      </c>
      <c r="D2301">
        <v>8</v>
      </c>
      <c r="E2301">
        <v>0</v>
      </c>
      <c r="F2301" t="s">
        <v>8</v>
      </c>
    </row>
    <row r="2302" spans="1:6">
      <c r="A2302" t="s">
        <v>2307</v>
      </c>
      <c r="B2302">
        <v>125</v>
      </c>
      <c r="C2302">
        <v>113</v>
      </c>
      <c r="D2302">
        <v>1</v>
      </c>
      <c r="E2302">
        <v>0</v>
      </c>
      <c r="F2302" t="s">
        <v>8</v>
      </c>
    </row>
    <row r="2303" spans="1:6">
      <c r="A2303" t="s">
        <v>2308</v>
      </c>
      <c r="B2303">
        <v>157.30000000000001</v>
      </c>
      <c r="C2303">
        <v>157.30000000000001</v>
      </c>
      <c r="D2303">
        <v>2</v>
      </c>
      <c r="E2303">
        <v>1</v>
      </c>
      <c r="F2303">
        <v>0.5</v>
      </c>
    </row>
    <row r="2304" spans="1:6">
      <c r="A2304" t="s">
        <v>2309</v>
      </c>
      <c r="B2304">
        <v>100.5</v>
      </c>
      <c r="C2304">
        <v>93.9</v>
      </c>
      <c r="D2304">
        <v>1</v>
      </c>
      <c r="E2304">
        <v>0</v>
      </c>
      <c r="F2304" t="s">
        <v>8</v>
      </c>
    </row>
    <row r="2305" spans="1:6">
      <c r="A2305" t="s">
        <v>2310</v>
      </c>
      <c r="B2305">
        <v>0.126</v>
      </c>
      <c r="C2305">
        <v>1.17E-2</v>
      </c>
      <c r="D2305">
        <v>2</v>
      </c>
      <c r="E2305">
        <v>1</v>
      </c>
      <c r="F2305">
        <v>1.6000000000000001E-3</v>
      </c>
    </row>
    <row r="2306" spans="1:6">
      <c r="A2306" t="s">
        <v>2311</v>
      </c>
      <c r="B2306">
        <v>47.8</v>
      </c>
      <c r="C2306">
        <v>38</v>
      </c>
      <c r="D2306">
        <v>7</v>
      </c>
      <c r="E2306">
        <v>1</v>
      </c>
      <c r="F2306">
        <v>4.3E-3</v>
      </c>
    </row>
    <row r="2307" spans="1:6">
      <c r="A2307" t="s">
        <v>2312</v>
      </c>
      <c r="B2307">
        <v>189.6</v>
      </c>
      <c r="C2307">
        <v>7.4999999999999997E-2</v>
      </c>
      <c r="D2307">
        <v>1258</v>
      </c>
      <c r="E2307">
        <v>566</v>
      </c>
      <c r="F2307">
        <v>5.8700000000000002E-2</v>
      </c>
    </row>
    <row r="2308" spans="1:6">
      <c r="A2308" t="s">
        <v>2313</v>
      </c>
      <c r="B2308">
        <v>157.30000000000001</v>
      </c>
      <c r="C2308">
        <v>152.1</v>
      </c>
      <c r="D2308">
        <v>14</v>
      </c>
      <c r="E2308">
        <v>14</v>
      </c>
      <c r="F2308">
        <v>8.4199999999999997E-2</v>
      </c>
    </row>
    <row r="2309" spans="1:6">
      <c r="A2309" t="s">
        <v>2314</v>
      </c>
      <c r="B2309">
        <v>132.9</v>
      </c>
      <c r="C2309">
        <v>0</v>
      </c>
      <c r="D2309">
        <v>49</v>
      </c>
      <c r="E2309">
        <v>12</v>
      </c>
      <c r="F2309">
        <v>0.1532</v>
      </c>
    </row>
    <row r="2310" spans="1:6">
      <c r="A2310" t="s">
        <v>2315</v>
      </c>
      <c r="B2310">
        <v>37.200000000000003</v>
      </c>
      <c r="C2310">
        <v>33.9</v>
      </c>
      <c r="D2310">
        <v>2</v>
      </c>
      <c r="E2310">
        <v>0</v>
      </c>
      <c r="F2310" t="s">
        <v>8</v>
      </c>
    </row>
    <row r="2311" spans="1:6">
      <c r="A2311" t="s">
        <v>2316</v>
      </c>
      <c r="B2311">
        <v>113</v>
      </c>
      <c r="C2311">
        <v>48.6</v>
      </c>
      <c r="D2311">
        <v>373</v>
      </c>
      <c r="E2311">
        <v>170</v>
      </c>
      <c r="F2311">
        <v>1.8800000000000001E-2</v>
      </c>
    </row>
    <row r="2312" spans="1:6">
      <c r="A2312" t="s">
        <v>2317</v>
      </c>
      <c r="B2312">
        <v>163.5</v>
      </c>
      <c r="C2312">
        <v>66</v>
      </c>
      <c r="D2312">
        <v>30</v>
      </c>
      <c r="E2312">
        <v>5</v>
      </c>
      <c r="F2312">
        <v>2E-3</v>
      </c>
    </row>
    <row r="2313" spans="1:6">
      <c r="A2313" t="s">
        <v>2318</v>
      </c>
      <c r="B2313">
        <v>21.6</v>
      </c>
      <c r="C2313">
        <v>2.5880000000000001</v>
      </c>
      <c r="D2313">
        <v>48</v>
      </c>
      <c r="E2313">
        <v>16</v>
      </c>
      <c r="F2313">
        <v>2.06E-2</v>
      </c>
    </row>
    <row r="2314" spans="1:6">
      <c r="A2314" t="s">
        <v>2319</v>
      </c>
      <c r="B2314">
        <v>132.9</v>
      </c>
      <c r="C2314">
        <v>0.106</v>
      </c>
      <c r="D2314">
        <v>285</v>
      </c>
      <c r="E2314">
        <v>47</v>
      </c>
      <c r="F2314">
        <v>7.4999999999999997E-2</v>
      </c>
    </row>
    <row r="2315" spans="1:6">
      <c r="A2315" t="s">
        <v>2320</v>
      </c>
      <c r="B2315">
        <v>83.5</v>
      </c>
      <c r="C2315">
        <v>0</v>
      </c>
      <c r="D2315">
        <v>12</v>
      </c>
      <c r="E2315">
        <v>0</v>
      </c>
      <c r="F2315" t="s">
        <v>8</v>
      </c>
    </row>
    <row r="2316" spans="1:6">
      <c r="A2316" t="s">
        <v>2321</v>
      </c>
      <c r="B2316">
        <v>15.97</v>
      </c>
      <c r="C2316">
        <v>11.608000000000001</v>
      </c>
      <c r="D2316">
        <v>1</v>
      </c>
      <c r="E2316">
        <v>0</v>
      </c>
      <c r="F2316" t="s">
        <v>8</v>
      </c>
    </row>
    <row r="2317" spans="1:6">
      <c r="A2317" t="s">
        <v>2322</v>
      </c>
      <c r="B2317">
        <v>295.5</v>
      </c>
      <c r="C2317">
        <v>290.10000000000002</v>
      </c>
      <c r="D2317">
        <v>1</v>
      </c>
      <c r="E2317">
        <v>0</v>
      </c>
      <c r="F2317" t="s">
        <v>8</v>
      </c>
    </row>
    <row r="2318" spans="1:6">
      <c r="A2318" t="s">
        <v>2323</v>
      </c>
      <c r="B2318">
        <v>48.6</v>
      </c>
      <c r="C2318">
        <v>1.17E-2</v>
      </c>
      <c r="D2318">
        <v>12</v>
      </c>
      <c r="E2318">
        <v>1</v>
      </c>
      <c r="F2318">
        <v>8.4099999999999994E-2</v>
      </c>
    </row>
    <row r="2319" spans="1:6">
      <c r="A2319" t="s">
        <v>2324</v>
      </c>
      <c r="B2319">
        <v>72.099999999999994</v>
      </c>
      <c r="C2319">
        <v>2.5880000000000001</v>
      </c>
      <c r="D2319">
        <v>85</v>
      </c>
      <c r="E2319">
        <v>58</v>
      </c>
      <c r="F2319">
        <v>8.0999999999999996E-3</v>
      </c>
    </row>
    <row r="2320" spans="1:6">
      <c r="A2320" t="s">
        <v>2325</v>
      </c>
      <c r="B2320">
        <v>132.9</v>
      </c>
      <c r="C2320">
        <v>129.4</v>
      </c>
      <c r="D2320">
        <v>1</v>
      </c>
      <c r="E2320">
        <v>0</v>
      </c>
      <c r="F2320" t="s">
        <v>8</v>
      </c>
    </row>
    <row r="2321" spans="1:6">
      <c r="A2321" t="s">
        <v>2326</v>
      </c>
      <c r="B2321">
        <v>28.4</v>
      </c>
      <c r="C2321">
        <v>11.608000000000001</v>
      </c>
      <c r="D2321">
        <v>21</v>
      </c>
      <c r="E2321">
        <v>0</v>
      </c>
      <c r="F2321" t="s">
        <v>8</v>
      </c>
    </row>
    <row r="2322" spans="1:6">
      <c r="A2322" t="s">
        <v>2327</v>
      </c>
      <c r="B2322">
        <v>387.7</v>
      </c>
      <c r="C2322">
        <v>360.7</v>
      </c>
      <c r="D2322">
        <v>11</v>
      </c>
      <c r="E2322">
        <v>6</v>
      </c>
      <c r="F2322">
        <v>7.6300000000000007E-2</v>
      </c>
    </row>
    <row r="2323" spans="1:6">
      <c r="A2323" t="s">
        <v>2328</v>
      </c>
      <c r="B2323">
        <v>83.6</v>
      </c>
      <c r="C2323">
        <v>2.5880000000000001</v>
      </c>
      <c r="D2323">
        <v>8</v>
      </c>
      <c r="E2323">
        <v>2</v>
      </c>
      <c r="F2323">
        <v>2.7E-2</v>
      </c>
    </row>
    <row r="2324" spans="1:6">
      <c r="A2324" t="s">
        <v>2329</v>
      </c>
      <c r="B2324">
        <v>196.5</v>
      </c>
      <c r="C2324">
        <v>189.6</v>
      </c>
      <c r="D2324">
        <v>1</v>
      </c>
      <c r="E2324">
        <v>0</v>
      </c>
      <c r="F2324" t="s">
        <v>8</v>
      </c>
    </row>
    <row r="2325" spans="1:6">
      <c r="A2325" t="s">
        <v>2330</v>
      </c>
      <c r="B2325">
        <v>83.5</v>
      </c>
      <c r="C2325">
        <v>61.6</v>
      </c>
      <c r="D2325">
        <v>145</v>
      </c>
      <c r="E2325">
        <v>107</v>
      </c>
      <c r="F2325">
        <v>1.9400000000000001E-2</v>
      </c>
    </row>
    <row r="2326" spans="1:6">
      <c r="A2326" t="s">
        <v>2331</v>
      </c>
      <c r="B2326">
        <v>376.1</v>
      </c>
      <c r="C2326">
        <v>370.6</v>
      </c>
      <c r="D2326">
        <v>8</v>
      </c>
      <c r="E2326">
        <v>2</v>
      </c>
      <c r="F2326">
        <v>1.89E-2</v>
      </c>
    </row>
    <row r="2327" spans="1:6">
      <c r="A2327" t="s">
        <v>2332</v>
      </c>
      <c r="B2327">
        <v>419.2</v>
      </c>
      <c r="C2327">
        <v>410.8</v>
      </c>
      <c r="D2327">
        <v>1</v>
      </c>
      <c r="E2327">
        <v>0</v>
      </c>
      <c r="F2327" t="s">
        <v>8</v>
      </c>
    </row>
    <row r="2328" spans="1:6">
      <c r="A2328" t="s">
        <v>2333</v>
      </c>
      <c r="B2328">
        <v>37.200000000000003</v>
      </c>
      <c r="C2328">
        <v>15.97</v>
      </c>
      <c r="D2328">
        <v>3</v>
      </c>
      <c r="E2328">
        <v>0</v>
      </c>
      <c r="F2328" t="s">
        <v>8</v>
      </c>
    </row>
    <row r="2329" spans="1:6">
      <c r="A2329" t="s">
        <v>2334</v>
      </c>
      <c r="B2329">
        <v>460.9</v>
      </c>
      <c r="C2329">
        <v>449.5</v>
      </c>
      <c r="D2329">
        <v>1</v>
      </c>
      <c r="E2329">
        <v>0</v>
      </c>
      <c r="F2329" t="s">
        <v>8</v>
      </c>
    </row>
    <row r="2330" spans="1:6">
      <c r="A2330" t="s">
        <v>2335</v>
      </c>
      <c r="B2330">
        <v>19</v>
      </c>
      <c r="C2330">
        <v>15.9</v>
      </c>
      <c r="D2330">
        <v>1</v>
      </c>
      <c r="E2330">
        <v>0</v>
      </c>
      <c r="F2330" t="s">
        <v>8</v>
      </c>
    </row>
    <row r="2331" spans="1:6">
      <c r="A2331" t="s">
        <v>2336</v>
      </c>
      <c r="B2331">
        <v>457.5</v>
      </c>
      <c r="C2331">
        <v>410.8</v>
      </c>
      <c r="D2331">
        <v>4</v>
      </c>
      <c r="E2331">
        <v>0</v>
      </c>
      <c r="F2331" t="s">
        <v>8</v>
      </c>
    </row>
    <row r="2332" spans="1:6">
      <c r="A2332" t="s">
        <v>2337</v>
      </c>
      <c r="B2332">
        <v>122.46</v>
      </c>
      <c r="C2332">
        <v>112.03</v>
      </c>
      <c r="D2332">
        <v>1</v>
      </c>
      <c r="E2332">
        <v>0</v>
      </c>
      <c r="F2332" t="s">
        <v>8</v>
      </c>
    </row>
    <row r="2333" spans="1:6">
      <c r="A2333" t="s">
        <v>2338</v>
      </c>
      <c r="B2333">
        <v>279.3</v>
      </c>
      <c r="C2333">
        <v>252.17</v>
      </c>
      <c r="D2333">
        <v>26</v>
      </c>
      <c r="E2333">
        <v>2</v>
      </c>
      <c r="F2333">
        <v>0.1361</v>
      </c>
    </row>
    <row r="2334" spans="1:6">
      <c r="A2334" t="s">
        <v>2339</v>
      </c>
      <c r="B2334">
        <v>58.7</v>
      </c>
      <c r="C2334">
        <v>4.4000000000000004</v>
      </c>
      <c r="D2334">
        <v>80</v>
      </c>
      <c r="E2334">
        <v>47</v>
      </c>
      <c r="F2334">
        <v>4.2200000000000001E-2</v>
      </c>
    </row>
    <row r="2335" spans="1:6">
      <c r="A2335" t="s">
        <v>2340</v>
      </c>
      <c r="B2335">
        <v>2.5880000000000001</v>
      </c>
      <c r="C2335">
        <v>1.17E-2</v>
      </c>
      <c r="D2335">
        <v>2</v>
      </c>
      <c r="E2335">
        <v>0</v>
      </c>
      <c r="F2335" t="s">
        <v>8</v>
      </c>
    </row>
    <row r="2336" spans="1:6">
      <c r="A2336" t="s">
        <v>2341</v>
      </c>
      <c r="B2336">
        <v>228</v>
      </c>
      <c r="C2336">
        <v>3.6</v>
      </c>
      <c r="D2336">
        <v>43</v>
      </c>
      <c r="E2336">
        <v>5</v>
      </c>
      <c r="F2336">
        <v>4.3E-3</v>
      </c>
    </row>
    <row r="2337" spans="1:6">
      <c r="A2337" t="s">
        <v>2342</v>
      </c>
      <c r="B2337">
        <v>318.10000000000002</v>
      </c>
      <c r="C2337">
        <v>259.89999999999998</v>
      </c>
      <c r="D2337">
        <v>26</v>
      </c>
      <c r="E2337">
        <v>14</v>
      </c>
      <c r="F2337">
        <v>0.1515</v>
      </c>
    </row>
    <row r="2338" spans="1:6">
      <c r="A2338" t="s">
        <v>2343</v>
      </c>
      <c r="B2338">
        <v>41.3</v>
      </c>
      <c r="C2338">
        <v>38</v>
      </c>
      <c r="D2338">
        <v>2</v>
      </c>
      <c r="E2338">
        <v>0</v>
      </c>
      <c r="F2338" t="s">
        <v>8</v>
      </c>
    </row>
    <row r="2339" spans="1:6">
      <c r="A2339" t="s">
        <v>2344</v>
      </c>
      <c r="B2339">
        <v>86.3</v>
      </c>
      <c r="C2339">
        <v>72.099999999999994</v>
      </c>
      <c r="D2339">
        <v>26</v>
      </c>
      <c r="E2339">
        <v>0</v>
      </c>
      <c r="F2339" t="s">
        <v>8</v>
      </c>
    </row>
    <row r="2340" spans="1:6">
      <c r="A2340" t="s">
        <v>2345</v>
      </c>
      <c r="B2340">
        <v>279.3</v>
      </c>
      <c r="C2340">
        <v>272.3</v>
      </c>
      <c r="D2340">
        <v>1</v>
      </c>
      <c r="E2340">
        <v>0</v>
      </c>
      <c r="F2340" t="s">
        <v>8</v>
      </c>
    </row>
    <row r="2341" spans="1:6">
      <c r="A2341" t="s">
        <v>2346</v>
      </c>
      <c r="B2341">
        <v>279.3</v>
      </c>
      <c r="C2341">
        <v>254.17</v>
      </c>
      <c r="D2341">
        <v>24</v>
      </c>
      <c r="E2341">
        <v>0</v>
      </c>
      <c r="F2341" t="s">
        <v>8</v>
      </c>
    </row>
    <row r="2342" spans="1:6">
      <c r="A2342" t="s">
        <v>2347</v>
      </c>
      <c r="B2342">
        <v>99.6</v>
      </c>
      <c r="C2342">
        <v>1.17E-2</v>
      </c>
      <c r="D2342">
        <v>60</v>
      </c>
      <c r="E2342">
        <v>9</v>
      </c>
      <c r="F2342">
        <v>4.1000000000000003E-3</v>
      </c>
    </row>
    <row r="2343" spans="1:6">
      <c r="A2343" t="s">
        <v>2348</v>
      </c>
      <c r="B2343">
        <v>93.9</v>
      </c>
      <c r="C2343">
        <v>72.099999999999994</v>
      </c>
      <c r="D2343">
        <v>3</v>
      </c>
      <c r="E2343">
        <v>0</v>
      </c>
      <c r="F2343" t="s">
        <v>8</v>
      </c>
    </row>
    <row r="2344" spans="1:6">
      <c r="A2344" t="s">
        <v>2349</v>
      </c>
      <c r="B2344">
        <v>242</v>
      </c>
      <c r="C2344">
        <v>208.5</v>
      </c>
      <c r="D2344">
        <v>4</v>
      </c>
      <c r="E2344">
        <v>0</v>
      </c>
      <c r="F2344" t="s">
        <v>8</v>
      </c>
    </row>
    <row r="2345" spans="1:6">
      <c r="A2345" t="s">
        <v>2350</v>
      </c>
      <c r="B2345">
        <v>247.2</v>
      </c>
      <c r="C2345">
        <v>242</v>
      </c>
      <c r="D2345">
        <v>5</v>
      </c>
      <c r="E2345">
        <v>4</v>
      </c>
      <c r="F2345">
        <v>0.39240000000000003</v>
      </c>
    </row>
    <row r="2346" spans="1:6">
      <c r="A2346" t="s">
        <v>2351</v>
      </c>
      <c r="B2346">
        <v>38</v>
      </c>
      <c r="C2346">
        <v>33.9</v>
      </c>
      <c r="D2346">
        <v>1</v>
      </c>
      <c r="E2346">
        <v>0</v>
      </c>
      <c r="F2346" t="s">
        <v>8</v>
      </c>
    </row>
    <row r="2347" spans="1:6">
      <c r="A2347" t="s">
        <v>2352</v>
      </c>
      <c r="B2347">
        <v>212</v>
      </c>
      <c r="C2347">
        <v>205.6</v>
      </c>
      <c r="D2347">
        <v>8</v>
      </c>
      <c r="E2347">
        <v>0</v>
      </c>
      <c r="F2347" t="s">
        <v>8</v>
      </c>
    </row>
    <row r="2348" spans="1:6">
      <c r="A2348" t="s">
        <v>2353</v>
      </c>
      <c r="B2348">
        <v>0.126</v>
      </c>
      <c r="C2348">
        <v>1.17E-2</v>
      </c>
      <c r="D2348">
        <v>9</v>
      </c>
      <c r="E2348">
        <v>3</v>
      </c>
      <c r="F2348">
        <v>0.1057</v>
      </c>
    </row>
    <row r="2349" spans="1:6">
      <c r="A2349" t="s">
        <v>2354</v>
      </c>
      <c r="B2349">
        <v>453</v>
      </c>
      <c r="C2349">
        <v>445.2</v>
      </c>
      <c r="D2349">
        <v>4</v>
      </c>
      <c r="E2349">
        <v>4</v>
      </c>
      <c r="F2349">
        <v>3.8E-3</v>
      </c>
    </row>
    <row r="2350" spans="1:6">
      <c r="A2350" t="s">
        <v>2355</v>
      </c>
      <c r="B2350">
        <v>212</v>
      </c>
      <c r="C2350">
        <v>205.6</v>
      </c>
      <c r="D2350">
        <v>4</v>
      </c>
      <c r="E2350">
        <v>4</v>
      </c>
      <c r="F2350">
        <v>8.0500000000000002E-2</v>
      </c>
    </row>
    <row r="2351" spans="1:6">
      <c r="A2351" t="s">
        <v>2356</v>
      </c>
      <c r="B2351">
        <v>201.3</v>
      </c>
      <c r="C2351">
        <v>161.19999999999999</v>
      </c>
      <c r="D2351">
        <v>657</v>
      </c>
      <c r="E2351">
        <v>310</v>
      </c>
      <c r="F2351">
        <v>0.1222</v>
      </c>
    </row>
    <row r="2352" spans="1:6">
      <c r="A2352" t="s">
        <v>2357</v>
      </c>
      <c r="B2352">
        <v>452</v>
      </c>
      <c r="C2352">
        <v>443.7</v>
      </c>
      <c r="D2352">
        <v>23</v>
      </c>
      <c r="E2352">
        <v>2</v>
      </c>
      <c r="F2352">
        <v>1</v>
      </c>
    </row>
    <row r="2353" spans="1:6">
      <c r="A2353" t="s">
        <v>2358</v>
      </c>
      <c r="B2353">
        <v>339.4</v>
      </c>
      <c r="C2353">
        <v>252.17</v>
      </c>
      <c r="D2353">
        <v>183</v>
      </c>
      <c r="E2353">
        <v>52</v>
      </c>
      <c r="F2353">
        <v>0.3639</v>
      </c>
    </row>
    <row r="2354" spans="1:6">
      <c r="A2354" t="s">
        <v>2359</v>
      </c>
      <c r="B2354">
        <v>93.9</v>
      </c>
      <c r="C2354">
        <v>70.599999999999994</v>
      </c>
      <c r="D2354">
        <v>13</v>
      </c>
      <c r="E2354">
        <v>0</v>
      </c>
      <c r="F2354" t="s">
        <v>8</v>
      </c>
    </row>
    <row r="2355" spans="1:6">
      <c r="A2355" t="s">
        <v>2360</v>
      </c>
      <c r="B2355">
        <v>37.200000000000003</v>
      </c>
      <c r="C2355">
        <v>33.9</v>
      </c>
      <c r="D2355">
        <v>1</v>
      </c>
      <c r="E2355">
        <v>0</v>
      </c>
      <c r="F2355" t="s">
        <v>8</v>
      </c>
    </row>
    <row r="2356" spans="1:6">
      <c r="A2356" t="s">
        <v>2361</v>
      </c>
      <c r="B2356">
        <v>402.5</v>
      </c>
      <c r="C2356">
        <v>391.9</v>
      </c>
      <c r="D2356">
        <v>8</v>
      </c>
      <c r="E2356">
        <v>0</v>
      </c>
      <c r="F2356" t="s">
        <v>8</v>
      </c>
    </row>
    <row r="2357" spans="1:6">
      <c r="A2357" t="s">
        <v>2362</v>
      </c>
      <c r="B2357">
        <v>125</v>
      </c>
      <c r="C2357">
        <v>113</v>
      </c>
      <c r="D2357">
        <v>4</v>
      </c>
      <c r="E2357">
        <v>3</v>
      </c>
      <c r="F2357">
        <v>0.18379999999999999</v>
      </c>
    </row>
    <row r="2358" spans="1:6">
      <c r="A2358" t="s">
        <v>2363</v>
      </c>
      <c r="B2358">
        <v>41.3</v>
      </c>
      <c r="C2358">
        <v>38</v>
      </c>
      <c r="D2358">
        <v>1</v>
      </c>
      <c r="E2358">
        <v>0</v>
      </c>
      <c r="F2358" t="s">
        <v>8</v>
      </c>
    </row>
    <row r="2359" spans="1:6">
      <c r="A2359" t="s">
        <v>2364</v>
      </c>
      <c r="B2359">
        <v>476.8</v>
      </c>
      <c r="C2359">
        <v>473.9</v>
      </c>
      <c r="D2359">
        <v>11</v>
      </c>
      <c r="E2359">
        <v>0</v>
      </c>
      <c r="F2359" t="s">
        <v>8</v>
      </c>
    </row>
    <row r="2360" spans="1:6">
      <c r="A2360" t="s">
        <v>2365</v>
      </c>
      <c r="B2360">
        <v>228</v>
      </c>
      <c r="C2360">
        <v>201.3</v>
      </c>
      <c r="D2360">
        <v>2</v>
      </c>
      <c r="E2360">
        <v>1</v>
      </c>
      <c r="F2360">
        <v>0.66669999999999996</v>
      </c>
    </row>
    <row r="2361" spans="1:6">
      <c r="A2361" t="s">
        <v>2366</v>
      </c>
      <c r="B2361">
        <v>254.17</v>
      </c>
      <c r="C2361">
        <v>252.17</v>
      </c>
      <c r="D2361">
        <v>1</v>
      </c>
      <c r="E2361">
        <v>0</v>
      </c>
      <c r="F2361" t="s">
        <v>8</v>
      </c>
    </row>
    <row r="2362" spans="1:6">
      <c r="A2362" t="s">
        <v>2367</v>
      </c>
      <c r="B2362">
        <v>93.9</v>
      </c>
      <c r="C2362">
        <v>1.806</v>
      </c>
      <c r="D2362">
        <v>8</v>
      </c>
      <c r="E2362">
        <v>1</v>
      </c>
      <c r="F2362">
        <v>5.0000000000000001E-4</v>
      </c>
    </row>
    <row r="2363" spans="1:6">
      <c r="A2363" t="s">
        <v>2368</v>
      </c>
      <c r="B2363">
        <v>112.03</v>
      </c>
      <c r="C2363">
        <v>66</v>
      </c>
      <c r="D2363">
        <v>7</v>
      </c>
      <c r="E2363">
        <v>0</v>
      </c>
      <c r="F2363" t="s">
        <v>8</v>
      </c>
    </row>
    <row r="2364" spans="1:6">
      <c r="A2364" t="s">
        <v>2369</v>
      </c>
      <c r="B2364">
        <v>122.46</v>
      </c>
      <c r="C2364">
        <v>66</v>
      </c>
      <c r="D2364">
        <v>19</v>
      </c>
      <c r="E2364">
        <v>0</v>
      </c>
      <c r="F2364" t="s">
        <v>8</v>
      </c>
    </row>
    <row r="2365" spans="1:6">
      <c r="A2365" t="s">
        <v>2370</v>
      </c>
      <c r="B2365">
        <v>3.6</v>
      </c>
      <c r="C2365">
        <v>2.5880000000000001</v>
      </c>
      <c r="D2365">
        <v>2</v>
      </c>
      <c r="E2365">
        <v>1</v>
      </c>
      <c r="F2365">
        <v>2.01E-2</v>
      </c>
    </row>
    <row r="2366" spans="1:6">
      <c r="A2366" t="s">
        <v>2371</v>
      </c>
      <c r="B2366">
        <v>201.3</v>
      </c>
      <c r="C2366">
        <v>189.6</v>
      </c>
      <c r="D2366">
        <v>5</v>
      </c>
      <c r="E2366">
        <v>0</v>
      </c>
      <c r="F2366" t="s">
        <v>8</v>
      </c>
    </row>
    <row r="2367" spans="1:6">
      <c r="A2367" t="s">
        <v>2372</v>
      </c>
      <c r="B2367">
        <v>345</v>
      </c>
      <c r="C2367">
        <v>0</v>
      </c>
      <c r="D2367">
        <v>644</v>
      </c>
      <c r="E2367">
        <v>126</v>
      </c>
      <c r="F2367">
        <v>1.95E-2</v>
      </c>
    </row>
    <row r="2368" spans="1:6">
      <c r="A2368" t="s">
        <v>2373</v>
      </c>
      <c r="B2368">
        <v>72.099999999999994</v>
      </c>
      <c r="C2368">
        <v>0</v>
      </c>
      <c r="D2368">
        <v>82</v>
      </c>
      <c r="E2368">
        <v>38</v>
      </c>
      <c r="F2368">
        <v>3.0800000000000001E-2</v>
      </c>
    </row>
    <row r="2369" spans="1:6">
      <c r="A2369" t="s">
        <v>2374</v>
      </c>
      <c r="B2369">
        <v>125</v>
      </c>
      <c r="C2369">
        <v>100.5</v>
      </c>
      <c r="D2369">
        <v>4</v>
      </c>
      <c r="E2369">
        <v>0</v>
      </c>
      <c r="F2369" t="s">
        <v>8</v>
      </c>
    </row>
    <row r="2370" spans="1:6">
      <c r="A2370" t="s">
        <v>2375</v>
      </c>
      <c r="B2370">
        <v>427.4</v>
      </c>
      <c r="C2370">
        <v>423</v>
      </c>
      <c r="D2370">
        <v>2</v>
      </c>
      <c r="E2370">
        <v>0</v>
      </c>
      <c r="F2370" t="s">
        <v>8</v>
      </c>
    </row>
    <row r="2371" spans="1:6">
      <c r="A2371" t="s">
        <v>2376</v>
      </c>
      <c r="B2371">
        <v>72.099999999999994</v>
      </c>
      <c r="C2371">
        <v>70.599999999999994</v>
      </c>
      <c r="D2371">
        <v>2</v>
      </c>
      <c r="E2371">
        <v>0</v>
      </c>
      <c r="F2371" t="s">
        <v>8</v>
      </c>
    </row>
    <row r="2372" spans="1:6">
      <c r="A2372" t="s">
        <v>2377</v>
      </c>
      <c r="B2372">
        <v>3.4</v>
      </c>
      <c r="C2372">
        <v>3.4</v>
      </c>
      <c r="D2372">
        <v>2</v>
      </c>
      <c r="E2372">
        <v>1</v>
      </c>
      <c r="F2372">
        <v>1</v>
      </c>
    </row>
    <row r="2373" spans="1:6">
      <c r="A2373" t="s">
        <v>2378</v>
      </c>
      <c r="B2373">
        <v>12.7</v>
      </c>
      <c r="C2373">
        <v>11.608000000000001</v>
      </c>
      <c r="D2373">
        <v>2</v>
      </c>
      <c r="E2373">
        <v>0</v>
      </c>
      <c r="F2373" t="s">
        <v>8</v>
      </c>
    </row>
    <row r="2374" spans="1:6">
      <c r="A2374" t="s">
        <v>2379</v>
      </c>
      <c r="B2374">
        <v>456.1</v>
      </c>
      <c r="C2374">
        <v>449.5</v>
      </c>
      <c r="D2374">
        <v>1</v>
      </c>
      <c r="E2374">
        <v>0</v>
      </c>
      <c r="F2374" t="s">
        <v>8</v>
      </c>
    </row>
    <row r="2375" spans="1:6">
      <c r="A2375" t="s">
        <v>2380</v>
      </c>
      <c r="B2375">
        <v>85.8</v>
      </c>
      <c r="C2375">
        <v>2.5880000000000001</v>
      </c>
      <c r="D2375">
        <v>17</v>
      </c>
      <c r="E2375">
        <v>0</v>
      </c>
      <c r="F2375" t="s">
        <v>8</v>
      </c>
    </row>
    <row r="2376" spans="1:6">
      <c r="A2376" t="s">
        <v>2381</v>
      </c>
      <c r="B2376">
        <v>23.03</v>
      </c>
      <c r="C2376">
        <v>5.3330000000000002</v>
      </c>
      <c r="D2376">
        <v>8</v>
      </c>
      <c r="E2376">
        <v>0</v>
      </c>
      <c r="F2376" t="s">
        <v>8</v>
      </c>
    </row>
    <row r="2377" spans="1:6">
      <c r="A2377" t="s">
        <v>2382</v>
      </c>
      <c r="B2377">
        <v>23.03</v>
      </c>
      <c r="C2377">
        <v>0.122</v>
      </c>
      <c r="D2377">
        <v>28</v>
      </c>
      <c r="E2377">
        <v>1</v>
      </c>
      <c r="F2377">
        <v>2.0999999999999999E-3</v>
      </c>
    </row>
    <row r="2378" spans="1:6">
      <c r="A2378" t="s">
        <v>2383</v>
      </c>
      <c r="B2378">
        <v>72.099999999999994</v>
      </c>
      <c r="C2378">
        <v>66</v>
      </c>
      <c r="D2378">
        <v>2</v>
      </c>
      <c r="E2378">
        <v>0</v>
      </c>
      <c r="F2378" t="s">
        <v>8</v>
      </c>
    </row>
    <row r="2379" spans="1:6">
      <c r="A2379" t="s">
        <v>2384</v>
      </c>
      <c r="B2379">
        <v>56</v>
      </c>
      <c r="C2379">
        <v>0</v>
      </c>
      <c r="D2379">
        <v>49</v>
      </c>
      <c r="E2379">
        <v>1</v>
      </c>
      <c r="F2379">
        <v>0.1017</v>
      </c>
    </row>
  </sheetData>
  <mergeCells count="47">
    <mergeCell ref="H86:H92"/>
    <mergeCell ref="I86:I88"/>
    <mergeCell ref="I89:I90"/>
    <mergeCell ref="I91:I92"/>
    <mergeCell ref="H93:H102"/>
    <mergeCell ref="I93:I95"/>
    <mergeCell ref="I96:I98"/>
    <mergeCell ref="I99:I100"/>
    <mergeCell ref="I101:I102"/>
    <mergeCell ref="H71:H77"/>
    <mergeCell ref="I71:I72"/>
    <mergeCell ref="I73:I74"/>
    <mergeCell ref="I75:I77"/>
    <mergeCell ref="H78:H85"/>
    <mergeCell ref="I79:I80"/>
    <mergeCell ref="I81:I82"/>
    <mergeCell ref="I83:I85"/>
    <mergeCell ref="I51:I52"/>
    <mergeCell ref="I53:I54"/>
    <mergeCell ref="G55:G102"/>
    <mergeCell ref="H55:H63"/>
    <mergeCell ref="I55:I56"/>
    <mergeCell ref="I57:I59"/>
    <mergeCell ref="I60:I63"/>
    <mergeCell ref="H64:H67"/>
    <mergeCell ref="I64:I65"/>
    <mergeCell ref="H68:H70"/>
    <mergeCell ref="G25:G54"/>
    <mergeCell ref="H25:H36"/>
    <mergeCell ref="I25:I30"/>
    <mergeCell ref="I31:I36"/>
    <mergeCell ref="H37:H47"/>
    <mergeCell ref="I37:I39"/>
    <mergeCell ref="I40:I43"/>
    <mergeCell ref="I44:I47"/>
    <mergeCell ref="H48:H54"/>
    <mergeCell ref="I48:I50"/>
    <mergeCell ref="G3:G24"/>
    <mergeCell ref="H3:H7"/>
    <mergeCell ref="I4:I7"/>
    <mergeCell ref="H8:H15"/>
    <mergeCell ref="I8:I9"/>
    <mergeCell ref="I10:I15"/>
    <mergeCell ref="H16:H24"/>
    <mergeCell ref="I16:I17"/>
    <mergeCell ref="I18:I21"/>
    <mergeCell ref="I22:I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biv-ranges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</dc:creator>
  <cp:lastModifiedBy>Ahmed</cp:lastModifiedBy>
  <dcterms:created xsi:type="dcterms:W3CDTF">2015-01-28T12:25:57Z</dcterms:created>
  <dcterms:modified xsi:type="dcterms:W3CDTF">2015-01-31T16:58:10Z</dcterms:modified>
</cp:coreProperties>
</file>